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R:\財政経営課\C1030財政公表\財政状況資料集\R4決算\04結合\"/>
    </mc:Choice>
  </mc:AlternateContent>
  <xr:revisionPtr revIDLastSave="0" documentId="13_ncr:1_{92582AB5-D84E-43E6-8F62-1DDFA26CD3AB}" xr6:coauthVersionLast="47" xr6:coauthVersionMax="47" xr10:uidLastSave="{00000000-0000-0000-0000-000000000000}"/>
  <bookViews>
    <workbookView xWindow="-120" yWindow="-120" windowWidth="29040" windowHeight="15840" tabRatio="891"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E35" i="10"/>
  <c r="AM35" i="10"/>
  <c r="C35" i="10"/>
  <c r="CO34" i="10"/>
  <c r="BW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<sst xmlns="http://schemas.openxmlformats.org/spreadsheetml/2006/main" count="1149" uniqueCount="603">
  <si>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</si>
  <si>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</si>
  <si>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</si>
  <si>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</si>
  <si>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</si>
  <si>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</si>
  <si>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</si>
  <si>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</si>
  <si>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</si>
  <si>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</si>
  <si>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</si>
  <si>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</si>
  <si>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</si>
  <si>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</si>
  <si>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</si>
  <si>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</si>
  <si>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</si>
  <si>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</si>
  <si>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</si>
  <si>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</si>
  <si>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</si>
  <si>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</si>
  <si>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</si>
  <si>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</si>
  <si>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</si>
  <si>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</si>
  <si>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</si>
  <si>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</si>
  <si>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</si>
  <si>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</si>
  <si>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</si>
  <si>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</si>
  <si>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</si>
  <si>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</si>
  <si>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</si>
  <si>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</si>
  <si>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</si>
  <si>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</si>
  <si>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</si>
  <si>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</si>
  <si>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</si>
  <si>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</si>
  <si>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</si>
  <si>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</si>
  <si>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</si>
  <si>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</si>
  <si>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</si>
  <si>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</si>
  <si>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</si>
  <si>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</si>
  <si>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</si>
  <si>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</si>
  <si>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</si>
  <si>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</si>
  <si>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</si>
  <si>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</si>
  <si>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</si>
  <si>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</si>
  <si>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</si>
  <si>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</si>
  <si>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</si>
  <si>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</si>
  <si>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</si>
  <si>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</si>
  <si>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</si>
  <si>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</si>
  <si>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</si>
  <si>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</si>
  <si>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</si>
  <si>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</si>
  <si>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</si>
  <si>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</si>
  <si>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</si>
  <si>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</si>
  <si>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</si>
  <si>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</si>
  <si>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</si>
  <si>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</si>
  <si>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</si>
  <si>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</si>
  <si>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</si>
  <si>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</si>
  <si>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</si>
  <si>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</si>
  <si>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</si>
  <si>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</si>
  <si>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</si>
  <si>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</si>
  <si>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</si>
  <si>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</si>
  <si>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</si>
  <si>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</si>
  <si>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</si>
  <si>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</si>
  <si>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</si>
  <si>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</si>
  <si>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</si>
  <si>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</si>
  <si>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</si>
  <si>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</si>
  <si>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海田町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</si>
  <si>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</si>
  <si>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</si>
  <si>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</si>
  <si>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</si>
  <si>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</si>
  <si>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</si>
  <si>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</si>
  <si>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</si>
  <si>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</si>
  <si>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</si>
  <si>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</si>
  <si>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</si>
  <si>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</si>
  <si>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</si>
  <si>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</si>
  <si>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</si>
  <si>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</si>
  <si>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</si>
  <si>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</si>
  <si>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</si>
  <si>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</si>
  <si>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</si>
  <si>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</si>
  <si>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</si>
  <si>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</si>
  <si>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</si>
  <si>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</si>
  <si>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</si>
  <si>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</si>
  <si>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</si>
  <si>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</si>
  <si>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</si>
  <si>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</si>
  <si>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</si>
  <si>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</si>
  <si>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</si>
  <si>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</si>
  <si>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</si>
  <si>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</si>
  <si>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</si>
  <si>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</si>
  <si>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</si>
  <si>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</si>
  <si>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</si>
  <si>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</si>
  <si>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</si>
  <si>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</si>
  <si>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</si>
  <si>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</si>
  <si>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</si>
  <si>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</si>
  <si>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</si>
  <si>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</si>
  <si>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</si>
  <si>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</si>
  <si>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</si>
  <si>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</si>
  <si>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</si>
  <si>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</si>
  <si>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</si>
  <si>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</si>
  <si>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</si>
  <si>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</si>
  <si>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</si>
  <si>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</si>
  <si>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</si>
  <si>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</si>
  <si>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</si>
  <si>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</si>
  <si>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</si>
  <si>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</si>
  <si>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</si>
  <si>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</si>
  <si>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</si>
  <si>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</si>
  <si>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</si>
  <si>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</si>
  <si>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</si>
  <si>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</si>
  <si>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</si>
  <si>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</si>
  <si>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</si>
  <si>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</si>
  <si>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</si>
  <si>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</si>
  <si>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</si>
  <si>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</si>
  <si>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</si>
  <si>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</si>
  <si>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</si>
  <si>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</si>
  <si>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</si>
  <si>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</si>
  <si>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</si>
  <si>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</si>
  <si>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</si>
  <si>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</si>
  <si>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</si>
  <si>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</si>
  <si>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</si>
  <si>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</si>
  <si>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</si>
  <si>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</si>
  <si>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</si>
  <si>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</si>
  <si>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</si>
  <si>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</si>
  <si>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</si>
  <si>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</si>
  <si>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</si>
  <si>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</si>
  <si>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</si>
  <si>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</si>
  <si>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</si>
  <si>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</si>
  <si>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</si>
  <si>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</si>
  <si>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広島県海田町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</si>
  <si>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</si>
  <si>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</si>
  <si>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</si>
  <si>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</si>
  <si>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</si>
  <si>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</si>
  <si>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</si>
  <si>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</si>
  <si>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</si>
  <si>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</si>
  <si>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</si>
  <si>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</si>
  <si>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</si>
  <si>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</si>
  <si>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</si>
  <si>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</si>
  <si>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</si>
  <si>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</si>
  <si>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</si>
  <si>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</si>
  <si>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</si>
  <si>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</si>
  <si>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</si>
  <si>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</si>
  <si>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</si>
  <si>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</si>
  <si>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</si>
  <si>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</si>
  <si>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</si>
  <si>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</si>
  <si>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</si>
  <si>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</si>
  <si>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</si>
  <si>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</si>
  <si>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</si>
  <si>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</si>
  <si>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</si>
  <si>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</si>
  <si>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</si>
  <si>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</si>
  <si>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</si>
  <si>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</si>
  <si>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</si>
  <si>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</si>
  <si>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</si>
  <si>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</si>
  <si>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</si>
  <si>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</si>
  <si>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</si>
  <si>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</si>
  <si>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</si>
  <si>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</si>
  <si>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</si>
  <si>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</si>
  <si>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</si>
  <si>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</si>
  <si>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</si>
  <si>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</si>
  <si>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</si>
  <si>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</si>
  <si>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</si>
  <si>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</si>
  <si>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</si>
  <si>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</si>
  <si>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</si>
  <si>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</si>
  <si>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</si>
  <si>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</si>
  <si>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</si>
  <si>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</si>
  <si>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</si>
  <si>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</si>
  <si>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</si>
  <si>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</si>
  <si>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</si>
  <si>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</si>
  <si>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</si>
  <si>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</si>
  <si>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</si>
  <si>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</si>
  <si>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</si>
  <si>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</si>
  <si>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</si>
  <si>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</si>
  <si>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</si>
  <si>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</si>
  <si>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</si>
  <si>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</si>
  <si>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</si>
  <si>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</si>
  <si>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</si>
  <si>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</si>
  <si>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</si>
  <si>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</si>
  <si>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</si>
  <si>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</si>
  <si>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</si>
  <si>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</si>
  <si>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</si>
  <si>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</si>
  <si>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</si>
  <si>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</si>
  <si>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</si>
  <si>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</si>
  <si>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</si>
  <si>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</si>
  <si>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</si>
  <si>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</si>
  <si>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</si>
  <si>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</si>
  <si>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</si>
  <si>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</si>
  <si>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</si>
  <si>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</si>
  <si>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</si>
  <si>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</si>
  <si>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</si>
  <si>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</si>
  <si>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</si>
  <si>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</si>
  <si>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</si>
  <si>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</si>
  <si>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</si>
  <si>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</si>
  <si>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</si>
  <si>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</si>
  <si>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</si>
  <si>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</si>
  <si>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</si>
  <si>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</si>
  <si>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</si>
  <si>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</si>
  <si>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</si>
  <si>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</si>
  <si>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</si>
  <si>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</si>
  <si>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</si>
  <si>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</si>
  <si>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</si>
  <si>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</si>
  <si>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</si>
  <si>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</si>
  <si>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</si>
  <si>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</si>
  <si>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</si>
  <si>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</si>
  <si>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</si>
  <si>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</si>
  <si>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</si>
  <si>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</si>
  <si>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</si>
  <si>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</si>
  <si>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</si>
  <si>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広島県海田町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</si>
  <si>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</si>
  <si>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</si>
  <si>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</si>
  <si>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</si>
  <si>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</si>
  <si>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</si>
  <si>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</si>
  <si>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</si>
  <si>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</si>
  <si>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</si>
  <si>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</si>
  <si>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</si>
  <si>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</si>
  <si>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</si>
  <si>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</si>
  <si>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</si>
  <si>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</si>
  <si>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</si>
  <si>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</si>
  <si>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</si>
  <si>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</si>
  <si>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</si>
  <si>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</si>
  <si>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</si>
  <si>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</si>
  <si>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</si>
  <si>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</si>
  <si>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</si>
  <si>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</si>
  <si>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</si>
  <si>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</si>
  <si>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</si>
  <si>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</si>
  <si>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</si>
  <si>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</si>
  <si>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</si>
  <si>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</si>
  <si>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</si>
  <si>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</si>
  <si>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</si>
  <si>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</si>
  <si>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</si>
  <si>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</si>
  <si>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</si>
  <si>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</si>
  <si>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</si>
  <si>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</si>
  <si>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</si>
  <si>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</si>
  <si>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</si>
  <si>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</si>
  <si>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</si>
  <si>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</si>
  <si>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</si>
  <si>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</si>
  <si>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</si>
  <si>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</si>
  <si>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</si>
  <si>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</si>
  <si>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</si>
  <si>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</si>
  <si>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</si>
  <si>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</si>
  <si>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</si>
  <si>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</si>
  <si>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</si>
  <si>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</si>
  <si>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</si>
  <si>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</si>
  <si>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</si>
  <si>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</si>
  <si>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</si>
  <si>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</si>
  <si>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</si>
  <si>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</si>
  <si>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</si>
  <si>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</si>
  <si>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</si>
  <si>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</si>
  <si>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</si>
  <si>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</si>
  <si>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</si>
  <si>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</si>
  <si>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</si>
  <si>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</si>
  <si>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</si>
  <si>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</si>
  <si>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</si>
  <si>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</si>
  <si>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</si>
  <si>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</si>
  <si>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</si>
  <si>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</si>
  <si>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</si>
  <si>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</si>
  <si>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</si>
  <si>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</si>
  <si>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</si>
  <si>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</si>
  <si>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</si>
  <si>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</si>
  <si>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</si>
  <si>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</si>
  <si>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</si>
  <si>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</si>
  <si>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</si>
  <si>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</si>
  <si>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</si>
  <si>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</si>
  <si>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</si>
  <si>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</si>
  <si>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</si>
  <si>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</si>
  <si>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</si>
  <si>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</si>
  <si>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</si>
  <si>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</si>
  <si>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</si>
  <si>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</si>
  <si>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</si>
  <si>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</si>
  <si>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</si>
  <si>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</si>
  <si>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</si>
  <si>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</si>
  <si>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</si>
  <si>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</si>
  <si>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</si>
  <si>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</si>
  <si>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</si>
  <si>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</si>
  <si>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</si>
  <si>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</si>
  <si>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</si>
  <si>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</si>
  <si>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</si>
  <si>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</si>
  <si>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</si>
  <si>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</si>
  <si>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</si>
  <si>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</si>
  <si>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</si>
  <si>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</si>
  <si>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</si>
  <si>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</si>
  <si>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</si>
  <si>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</si>
  <si>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</si>
  <si>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</si>
  <si>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</si>
  <si>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</si>
  <si>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</si>
  <si>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</si>
  <si>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</si>
  <si>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</si>
  <si>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</si>
  <si>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</si>
  <si>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</si>
  <si>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</si>
  <si>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</si>
  <si>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</si>
  <si>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</si>
  <si>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</si>
  <si>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</si>
  <si>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</si>
  <si>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</si>
  <si>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</si>
  <si>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</si>
  <si>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</si>
  <si>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</si>
  <si>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</si>
  <si>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</si>
  <si>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</si>
  <si>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</si>
  <si>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</si>
  <si>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</si>
  <si>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</si>
  <si>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</si>
  <si>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</si>
  <si>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</si>
  <si>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</si>
  <si>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</si>
  <si>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</si>
  <si>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</si>
  <si>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</si>
  <si>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</si>
  <si>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</si>
  <si>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</si>
  <si>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</si>
  <si>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</si>
  <si>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</si>
  <si>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</si>
  <si>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5.71</t>
  </si>
  <si>
    <t>▲ 2.16</t>
  </si>
  <si>
    <t>水道事業会計</t>
  </si>
  <si>
    <t>一般会計</t>
  </si>
  <si>
    <t>介護保険特別会計</t>
  </si>
  <si>
    <t>国民健康保険特別会計</t>
  </si>
  <si>
    <t>公共下水道事業特別会計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</si>
  <si>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</si>
  <si>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</si>
  <si>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</si>
  <si>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</si>
  <si>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</si>
  <si>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</si>
  <si>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</si>
  <si>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</si>
  <si>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</si>
  <si>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公共施設等整備基金</t>
    <rPh sb="0" eb="2">
      <t>コウキョウ</t>
    </rPh>
    <rPh sb="2" eb="4">
      <t>シセツ</t>
    </rPh>
    <rPh sb="4" eb="5">
      <t>トウ</t>
    </rPh>
    <rPh sb="5" eb="7">
      <t>セイビ</t>
    </rPh>
    <rPh sb="7" eb="9">
      <t>キキン</t>
    </rPh>
    <phoneticPr fontId="2"/>
  </si>
  <si>
    <t>国際交流基金</t>
    <rPh sb="0" eb="2">
      <t>コクサイ</t>
    </rPh>
    <rPh sb="2" eb="4">
      <t>コウリュウ</t>
    </rPh>
    <rPh sb="4" eb="6">
      <t>キキン</t>
    </rPh>
    <phoneticPr fontId="2"/>
  </si>
  <si>
    <t>織田幹雄スポーツ振興基金</t>
    <rPh sb="0" eb="2">
      <t>オダ</t>
    </rPh>
    <rPh sb="2" eb="4">
      <t>ミキオ</t>
    </rPh>
    <rPh sb="8" eb="10">
      <t>シンコウ</t>
    </rPh>
    <rPh sb="10" eb="12">
      <t>キキン</t>
    </rPh>
    <phoneticPr fontId="2"/>
  </si>
  <si>
    <t>森林環境譲与税基金</t>
    <rPh sb="0" eb="2">
      <t>シンリン</t>
    </rPh>
    <rPh sb="2" eb="4">
      <t>カンキョウ</t>
    </rPh>
    <rPh sb="4" eb="6">
      <t>ジョウヨ</t>
    </rPh>
    <rPh sb="6" eb="7">
      <t>ゼイ</t>
    </rPh>
    <rPh sb="7" eb="9">
      <t>キキン</t>
    </rPh>
    <phoneticPr fontId="2"/>
  </si>
  <si>
    <t>-</t>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</si>
  <si>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</si>
  <si>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</si>
  <si>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広島県市町総合事務組合（一般会計）</t>
    <rPh sb="0" eb="3">
      <t>ヒロシマケン</t>
    </rPh>
    <rPh sb="3" eb="5">
      <t>シチョウ</t>
    </rPh>
    <rPh sb="5" eb="7">
      <t>ソウゴウ</t>
    </rPh>
    <rPh sb="7" eb="9">
      <t>ジム</t>
    </rPh>
    <rPh sb="9" eb="11">
      <t>クミアイ</t>
    </rPh>
    <rPh sb="12" eb="14">
      <t>イッパン</t>
    </rPh>
    <rPh sb="14" eb="16">
      <t>カイケイ</t>
    </rPh>
    <phoneticPr fontId="2"/>
  </si>
  <si>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</si>
  <si>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</si>
  <si>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</si>
  <si>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</si>
  <si>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</si>
  <si>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令和元年度は，将来負担額が将来負担額に充当可能な財源を超えたため，値が出ているが，令和4年度はマイナスとなったため，値が出ていない。今後は，庁舎移転事業等に係る地方債の借入れにより，将来負担額の増が見込まれる。
・有形固定資産減価償却率は，昭和50年代以前に整備され，整備から40年以上経過した施設があるため，類似団体より高く，上昇傾向にある。令和元年度は新公民館整備により減少したものの，令和2年度からは再び上昇し，類似団体より高くなっている。公共施設等総合管理計画に基づき，今後，老朽化した施設について，点検・診断や計画的な予防保全による長寿命化を進めていくなど，公共施設等の適正管理に努めていく。</t>
    <rPh sb="79" eb="81">
      <t>コンゴ</t>
    </rPh>
    <rPh sb="83" eb="85">
      <t>チョウシャ</t>
    </rPh>
    <rPh sb="85" eb="89">
      <t>イテンジギョウ</t>
    </rPh>
    <rPh sb="89" eb="90">
      <t>トウ</t>
    </rPh>
    <rPh sb="91" eb="92">
      <t>カカ</t>
    </rPh>
    <rPh sb="93" eb="96">
      <t>チホウサイ</t>
    </rPh>
    <rPh sb="97" eb="99">
      <t>カリイ</t>
    </rPh>
    <rPh sb="104" eb="106">
      <t>ショウライ</t>
    </rPh>
    <rPh sb="106" eb="109">
      <t>フタンガク</t>
    </rPh>
    <rPh sb="110" eb="111">
      <t>ゾウ</t>
    </rPh>
    <rPh sb="112" eb="114">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</si>
  <si>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</si>
  <si>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</si>
  <si>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</si>
  <si>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</si>
  <si>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</si>
  <si>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</si>
  <si>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令和元年度は，将来負担額が将来負担額に充当可能な財源を超えたため，値が出ているが，令和4年度はマイナスとなったため，値が出ていない。今後は，庁舎移転事業等に係る地方債の借入れにより，将来負担額の増が見込まれる。
・実質公債費比率は，地方債の償還完了により減少していたが，令和4年度は公共下水道事業繰入金の増により類似団体と同程度となっている。今後は，庁舎移転事業や公民館整備事業等の大規模事業の公債費償還により上昇することが見込まれるため，公債費の適正化に取り組んでいく必要がある。</t>
    <rPh sb="148" eb="150">
      <t>レイワ</t>
    </rPh>
    <rPh sb="151" eb="153">
      <t>ネンド</t>
    </rPh>
    <rPh sb="154" eb="156">
      <t>コウキョウ</t>
    </rPh>
    <rPh sb="156" eb="159">
      <t>ゲスイドウ</t>
    </rPh>
    <rPh sb="159" eb="161">
      <t>ジギョウ</t>
    </rPh>
    <rPh sb="161" eb="164">
      <t>クリイレキン</t>
    </rPh>
    <rPh sb="165" eb="166">
      <t>ゾウ</t>
    </rPh>
    <rPh sb="174" eb="177">
      <t>ドウテイド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</si>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</sst>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B9D1CE1-DAB2-4548-B921-371CBCB5586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8AA9-487E-8D43-4EBBB03EE5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34226</c:v>
                </c:pt>
                <c:pt idx="1">
                  <c:v>77029</c:v>
                </c:pt>
                <c:pt idx="2">
                  <c:v>38814</c:v>
                </c:pt>
                <c:pt idx="3">
                  <c:v>65054</c:v>
                </c:pt>
                <c:pt idx="4">
                  <c:v>92499</c:v>
                </c:pt>
              </c:numCache>
            </c:numRef>
          </c:val>
          <c:smooth val="0"/>
          <c:extLst>
            <c:ext xmlns:c16="http://schemas.microsoft.com/office/drawing/2014/chart" uri="{C3380CC4-5D6E-409C-BE32-E72D297353CC}">
              <c16:uniqueId val="{00000001-8AA9-487E-8D43-4EBBB03EE5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6.31</c:v>
                </c:pt>
                <c:pt idx="1">
                  <c:v>6.44</c:v>
                </c:pt>
                <c:pt idx="2">
                  <c:v>8.57</c:v>
                </c:pt>
                <c:pt idx="3">
                  <c:v>7.41</c:v>
                </c:pt>
                <c:pt idx="4">
                  <c:v>8.8000000000000007</c:v>
                </c:pt>
              </c:numCache>
            </c:numRef>
          </c:val>
          <c:extLst>
            <c:ext xmlns:c16="http://schemas.microsoft.com/office/drawing/2014/chart" uri="{C3380CC4-5D6E-409C-BE32-E72D297353CC}">
              <c16:uniqueId val="{00000000-7B84-46B4-8E43-7A8FDA714B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31.7</c:v>
                </c:pt>
                <c:pt idx="1">
                  <c:v>33.35</c:v>
                </c:pt>
                <c:pt idx="2">
                  <c:v>34.93</c:v>
                </c:pt>
                <c:pt idx="3">
                  <c:v>35.04</c:v>
                </c:pt>
                <c:pt idx="4">
                  <c:v>34.83</c:v>
                </c:pt>
              </c:numCache>
            </c:numRef>
          </c:val>
          <c:extLst>
            <c:ext xmlns:c16="http://schemas.microsoft.com/office/drawing/2014/chart" uri="{C3380CC4-5D6E-409C-BE32-E72D297353CC}">
              <c16:uniqueId val="{00000001-7B84-46B4-8E43-7A8FDA714B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-5.71</c:v>
                </c:pt>
                <c:pt idx="1">
                  <c:v>-2.16</c:v>
                </c:pt>
                <c:pt idx="2">
                  <c:v>1.82</c:v>
                </c:pt>
                <c:pt idx="3">
                  <c:v>6.49</c:v>
                </c:pt>
                <c:pt idx="4">
                  <c:v>1.04</c:v>
                </c:pt>
              </c:numCache>
            </c:numRef>
          </c:val>
          <c:smooth val="0"/>
          <c:extLst>
            <c:ext xmlns:c16="http://schemas.microsoft.com/office/drawing/2014/chart" uri="{C3380CC4-5D6E-409C-BE32-E72D297353CC}">
              <c16:uniqueId val="{00000002-7B84-46B4-8E43-7A8FDA714B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811-4E8B-BDEC-6FBA8E0851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11-4E8B-BDEC-6FBA8E08514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11-4E8B-BDEC-6FBA8E08514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811-4E8B-BDEC-6FBA8E08514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4-8811-4E8B-BDEC-6FBA8E085142}"/>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c:v>
                </c:pt>
                <c:pt idx="4">
                  <c:v>#N/A</c:v>
                </c:pt>
                <c:pt idx="5">
                  <c:v>0</c:v>
                </c:pt>
                <c:pt idx="6">
                  <c:v>#N/A</c:v>
                </c:pt>
                <c:pt idx="7">
                  <c:v>0.03</c:v>
                </c:pt>
                <c:pt idx="8">
                  <c:v>#N/A</c:v>
                </c:pt>
                <c:pt idx="9">
                  <c:v>0.11</c:v>
                </c:pt>
              </c:numCache>
            </c:numRef>
          </c:val>
          <c:extLst>
            <c:ext xmlns:c16="http://schemas.microsoft.com/office/drawing/2014/chart" uri="{C3380CC4-5D6E-409C-BE32-E72D297353CC}">
              <c16:uniqueId val="{00000005-8811-4E8B-BDEC-6FBA8E08514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0.25</c:v>
                </c:pt>
                <c:pt idx="2">
                  <c:v>#N/A</c:v>
                </c:pt>
                <c:pt idx="3">
                  <c:v>0.27</c:v>
                </c:pt>
                <c:pt idx="4">
                  <c:v>#N/A</c:v>
                </c:pt>
                <c:pt idx="5">
                  <c:v>0.87</c:v>
                </c:pt>
                <c:pt idx="6">
                  <c:v>#N/A</c:v>
                </c:pt>
                <c:pt idx="7">
                  <c:v>0.96</c:v>
                </c:pt>
                <c:pt idx="8">
                  <c:v>#N/A</c:v>
                </c:pt>
                <c:pt idx="9">
                  <c:v>0.94</c:v>
                </c:pt>
              </c:numCache>
            </c:numRef>
          </c:val>
          <c:extLst>
            <c:ext xmlns:c16="http://schemas.microsoft.com/office/drawing/2014/chart" uri="{C3380CC4-5D6E-409C-BE32-E72D297353CC}">
              <c16:uniqueId val="{00000006-8811-4E8B-BDEC-6FBA8E08514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1.41</c:v>
                </c:pt>
                <c:pt idx="2">
                  <c:v>#N/A</c:v>
                </c:pt>
                <c:pt idx="3">
                  <c:v>1.25</c:v>
                </c:pt>
                <c:pt idx="4">
                  <c:v>#N/A</c:v>
                </c:pt>
                <c:pt idx="5">
                  <c:v>1.08</c:v>
                </c:pt>
                <c:pt idx="6">
                  <c:v>#N/A</c:v>
                </c:pt>
                <c:pt idx="7">
                  <c:v>1.33</c:v>
                </c:pt>
                <c:pt idx="8">
                  <c:v>#N/A</c:v>
                </c:pt>
                <c:pt idx="9">
                  <c:v>1.1200000000000001</c:v>
                </c:pt>
              </c:numCache>
            </c:numRef>
          </c:val>
          <c:extLst>
            <c:ext xmlns:c16="http://schemas.microsoft.com/office/drawing/2014/chart" uri="{C3380CC4-5D6E-409C-BE32-E72D297353CC}">
              <c16:uniqueId val="{00000007-8811-4E8B-BDEC-6FBA8E08514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6.3</c:v>
                </c:pt>
                <c:pt idx="2">
                  <c:v>#N/A</c:v>
                </c:pt>
                <c:pt idx="3">
                  <c:v>6.44</c:v>
                </c:pt>
                <c:pt idx="4">
                  <c:v>#N/A</c:v>
                </c:pt>
                <c:pt idx="5">
                  <c:v>8.57</c:v>
                </c:pt>
                <c:pt idx="6">
                  <c:v>#N/A</c:v>
                </c:pt>
                <c:pt idx="7">
                  <c:v>7.41</c:v>
                </c:pt>
                <c:pt idx="8">
                  <c:v>#N/A</c:v>
                </c:pt>
                <c:pt idx="9">
                  <c:v>8.7899999999999991</c:v>
                </c:pt>
              </c:numCache>
            </c:numRef>
          </c:val>
          <c:extLst>
            <c:ext xmlns:c16="http://schemas.microsoft.com/office/drawing/2014/chart" uri="{C3380CC4-5D6E-409C-BE32-E72D297353CC}">
              <c16:uniqueId val="{00000008-8811-4E8B-BDEC-6FBA8E08514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6.03</c:v>
                </c:pt>
                <c:pt idx="2">
                  <c:v>#N/A</c:v>
                </c:pt>
                <c:pt idx="3">
                  <c:v>7.57</c:v>
                </c:pt>
                <c:pt idx="4">
                  <c:v>#N/A</c:v>
                </c:pt>
                <c:pt idx="5">
                  <c:v>8.99</c:v>
                </c:pt>
                <c:pt idx="6">
                  <c:v>#N/A</c:v>
                </c:pt>
                <c:pt idx="7">
                  <c:v>7.98</c:v>
                </c:pt>
                <c:pt idx="8">
                  <c:v>#N/A</c:v>
                </c:pt>
                <c:pt idx="9">
                  <c:v>9.11</c:v>
                </c:pt>
              </c:numCache>
            </c:numRef>
          </c:val>
          <c:extLst>
            <c:ext xmlns:c16="http://schemas.microsoft.com/office/drawing/2014/chart" uri="{C3380CC4-5D6E-409C-BE32-E72D297353CC}">
              <c16:uniqueId val="{00000009-8811-4E8B-BDEC-6FBA8E0851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999</c:v>
                </c:pt>
                <c:pt idx="5">
                  <c:v>961</c:v>
                </c:pt>
                <c:pt idx="8">
                  <c:v>916</c:v>
                </c:pt>
                <c:pt idx="11">
                  <c:v>948</c:v>
                </c:pt>
                <c:pt idx="14">
                  <c:v>948</c:v>
                </c:pt>
              </c:numCache>
            </c:numRef>
          </c:val>
          <c:extLst>
            <c:ext xmlns:c16="http://schemas.microsoft.com/office/drawing/2014/chart" uri="{C3380CC4-5D6E-409C-BE32-E72D297353CC}">
              <c16:uniqueId val="{00000000-9129-442F-ACD8-77D337C482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29-442F-ACD8-77D337C482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129-442F-ACD8-77D337C482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3</c:v>
                </c:pt>
                <c:pt idx="6">
                  <c:v>27</c:v>
                </c:pt>
                <c:pt idx="9">
                  <c:v>39</c:v>
                </c:pt>
                <c:pt idx="12">
                  <c:v>39</c:v>
                </c:pt>
              </c:numCache>
            </c:numRef>
          </c:val>
          <c:extLst>
            <c:ext xmlns:c16="http://schemas.microsoft.com/office/drawing/2014/chart" uri="{C3380CC4-5D6E-409C-BE32-E72D297353CC}">
              <c16:uniqueId val="{00000003-9129-442F-ACD8-77D337C482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359</c:v>
                </c:pt>
                <c:pt idx="3">
                  <c:v>312</c:v>
                </c:pt>
                <c:pt idx="6">
                  <c:v>288</c:v>
                </c:pt>
                <c:pt idx="9">
                  <c:v>317</c:v>
                </c:pt>
                <c:pt idx="12">
                  <c:v>419</c:v>
                </c:pt>
              </c:numCache>
            </c:numRef>
          </c:val>
          <c:extLst>
            <c:ext xmlns:c16="http://schemas.microsoft.com/office/drawing/2014/chart" uri="{C3380CC4-5D6E-409C-BE32-E72D297353CC}">
              <c16:uniqueId val="{00000004-9129-442F-ACD8-77D337C482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29-442F-ACD8-77D337C482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29-442F-ACD8-77D337C482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1076</c:v>
                </c:pt>
                <c:pt idx="3">
                  <c:v>937</c:v>
                </c:pt>
                <c:pt idx="6">
                  <c:v>907</c:v>
                </c:pt>
                <c:pt idx="9">
                  <c:v>968</c:v>
                </c:pt>
                <c:pt idx="12">
                  <c:v>969</c:v>
                </c:pt>
              </c:numCache>
            </c:numRef>
          </c:val>
          <c:extLst>
            <c:ext xmlns:c16="http://schemas.microsoft.com/office/drawing/2014/chart" uri="{C3380CC4-5D6E-409C-BE32-E72D297353CC}">
              <c16:uniqueId val="{00000007-9129-442F-ACD8-77D337C482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437</c:v>
                </c:pt>
                <c:pt idx="2">
                  <c:v>#N/A</c:v>
                </c:pt>
                <c:pt idx="3">
                  <c:v>#N/A</c:v>
                </c:pt>
                <c:pt idx="4">
                  <c:v>291</c:v>
                </c:pt>
                <c:pt idx="5">
                  <c:v>#N/A</c:v>
                </c:pt>
                <c:pt idx="6">
                  <c:v>#N/A</c:v>
                </c:pt>
                <c:pt idx="7">
                  <c:v>306</c:v>
                </c:pt>
                <c:pt idx="8">
                  <c:v>#N/A</c:v>
                </c:pt>
                <c:pt idx="9">
                  <c:v>#N/A</c:v>
                </c:pt>
                <c:pt idx="10">
                  <c:v>376</c:v>
                </c:pt>
                <c:pt idx="11">
                  <c:v>#N/A</c:v>
                </c:pt>
                <c:pt idx="12">
                  <c:v>#N/A</c:v>
                </c:pt>
                <c:pt idx="13">
                  <c:v>479</c:v>
                </c:pt>
                <c:pt idx="14">
                  <c:v>#N/A</c:v>
                </c:pt>
              </c:numCache>
            </c:numRef>
          </c:val>
          <c:smooth val="0"/>
          <c:extLst>
            <c:ext xmlns:c16="http://schemas.microsoft.com/office/drawing/2014/chart" uri="{C3380CC4-5D6E-409C-BE32-E72D297353CC}">
              <c16:uniqueId val="{00000008-9129-442F-ACD8-77D337C482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11817</c:v>
                </c:pt>
                <c:pt idx="5">
                  <c:v>11783</c:v>
                </c:pt>
                <c:pt idx="8">
                  <c:v>11944</c:v>
                </c:pt>
                <c:pt idx="11">
                  <c:v>11924</c:v>
                </c:pt>
                <c:pt idx="14">
                  <c:v>11823</c:v>
                </c:pt>
              </c:numCache>
            </c:numRef>
          </c:val>
          <c:extLst>
            <c:ext xmlns:c16="http://schemas.microsoft.com/office/drawing/2014/chart" uri="{C3380CC4-5D6E-409C-BE32-E72D297353CC}">
              <c16:uniqueId val="{00000000-9785-4E2D-A7D9-4EA53EEBD3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785-4E2D-A7D9-4EA53EEBD3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2727</c:v>
                </c:pt>
                <c:pt idx="5">
                  <c:v>2829</c:v>
                </c:pt>
                <c:pt idx="8">
                  <c:v>4009</c:v>
                </c:pt>
                <c:pt idx="11">
                  <c:v>4203</c:v>
                </c:pt>
                <c:pt idx="14">
                  <c:v>4137</c:v>
                </c:pt>
              </c:numCache>
            </c:numRef>
          </c:val>
          <c:extLst>
            <c:ext xmlns:c16="http://schemas.microsoft.com/office/drawing/2014/chart" uri="{C3380CC4-5D6E-409C-BE32-E72D297353CC}">
              <c16:uniqueId val="{00000002-9785-4E2D-A7D9-4EA53EEBD3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85-4E2D-A7D9-4EA53EEBD3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85-4E2D-A7D9-4EA53EEBD3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85-4E2D-A7D9-4EA53EEBD3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833</c:v>
                </c:pt>
                <c:pt idx="3">
                  <c:v>774</c:v>
                </c:pt>
                <c:pt idx="6">
                  <c:v>728</c:v>
                </c:pt>
                <c:pt idx="9">
                  <c:v>684</c:v>
                </c:pt>
                <c:pt idx="12">
                  <c:v>700</c:v>
                </c:pt>
              </c:numCache>
            </c:numRef>
          </c:val>
          <c:extLst>
            <c:ext xmlns:c16="http://schemas.microsoft.com/office/drawing/2014/chart" uri="{C3380CC4-5D6E-409C-BE32-E72D297353CC}">
              <c16:uniqueId val="{00000006-9785-4E2D-A7D9-4EA53EEBD3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464</c:v>
                </c:pt>
                <c:pt idx="3">
                  <c:v>462</c:v>
                </c:pt>
                <c:pt idx="6">
                  <c:v>436</c:v>
                </c:pt>
                <c:pt idx="9">
                  <c:v>438</c:v>
                </c:pt>
                <c:pt idx="12">
                  <c:v>399</c:v>
                </c:pt>
              </c:numCache>
            </c:numRef>
          </c:val>
          <c:extLst>
            <c:ext xmlns:c16="http://schemas.microsoft.com/office/drawing/2014/chart" uri="{C3380CC4-5D6E-409C-BE32-E72D297353CC}">
              <c16:uniqueId val="{00000007-9785-4E2D-A7D9-4EA53EEBD3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4662</c:v>
                </c:pt>
                <c:pt idx="3">
                  <c:v>4428</c:v>
                </c:pt>
                <c:pt idx="6">
                  <c:v>3730</c:v>
                </c:pt>
                <c:pt idx="9">
                  <c:v>3467</c:v>
                </c:pt>
                <c:pt idx="12">
                  <c:v>3849</c:v>
                </c:pt>
              </c:numCache>
            </c:numRef>
          </c:val>
          <c:extLst>
            <c:ext xmlns:c16="http://schemas.microsoft.com/office/drawing/2014/chart" uri="{C3380CC4-5D6E-409C-BE32-E72D297353CC}">
              <c16:uniqueId val="{00000008-9785-4E2D-A7D9-4EA53EEBD3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785-4E2D-A7D9-4EA53EEBD3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8412</c:v>
                </c:pt>
                <c:pt idx="3">
                  <c:v>9330</c:v>
                </c:pt>
                <c:pt idx="6">
                  <c:v>9578</c:v>
                </c:pt>
                <c:pt idx="9">
                  <c:v>9384</c:v>
                </c:pt>
                <c:pt idx="12">
                  <c:v>10395</c:v>
                </c:pt>
              </c:numCache>
            </c:numRef>
          </c:val>
          <c:extLst>
            <c:ext xmlns:c16="http://schemas.microsoft.com/office/drawing/2014/chart" uri="{C3380CC4-5D6E-409C-BE32-E72D297353CC}">
              <c16:uniqueId val="{0000000A-9785-4E2D-A7D9-4EA53EEBD3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381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85-4E2D-A7D9-4EA53EEBD3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2266</c:v>
                </c:pt>
                <c:pt idx="1">
                  <c:v>2449</c:v>
                </c:pt>
                <c:pt idx="2">
                  <c:v>2432</c:v>
                </c:pt>
              </c:numCache>
            </c:numRef>
          </c:val>
          <c:extLst>
            <c:ext xmlns:c16="http://schemas.microsoft.com/office/drawing/2014/chart" uri="{C3380CC4-5D6E-409C-BE32-E72D297353CC}">
              <c16:uniqueId val="{00000000-22DC-4B32-B629-C1917B77D1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2DC-4B32-B629-C1917B77D1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1270</c:v>
                </c:pt>
                <c:pt idx="1">
                  <c:v>1235</c:v>
                </c:pt>
                <c:pt idx="2">
                  <c:v>1102</c:v>
                </c:pt>
              </c:numCache>
            </c:numRef>
          </c:val>
          <c:extLst>
            <c:ext xmlns:c16="http://schemas.microsoft.com/office/drawing/2014/chart" uri="{C3380CC4-5D6E-409C-BE32-E72D297353CC}">
              <c16:uniqueId val="{00000002-22DC-4B32-B629-C1917B77D1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{5F7B20B5-B054-4C68-9B1D-8159227BC19F}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CE5-47A4-A314-7A11EC9836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{A293A1DA-B05E-4793-A302-A3BCECF58257}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E5-47A4-A314-7A11EC9836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{D97DF3C6-C2E3-4E41-8C94-22879BB117C6}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E5-47A4-A314-7A11EC9836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{36E14713-257B-4109-9DAD-ECD2332F51A4}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E5-47A4-A314-7A11EC9836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{9B30764A-15EC-47F3-969D-0B8F20A9CA88}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E5-47A4-A314-7A11EC9836E6}"/>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{6E66897C-77E8-4D6C-86F7-2CE98DD17044}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CE5-47A4-A314-7A11EC9836E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{51398D85-1CD1-4C3E-A577-6AF030987A03}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CE5-47A4-A314-7A11EC9836E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{C4D05BA8-E61D-4EC5-BACB-FD6E49BDFECA}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CE5-47A4-A314-7A11EC9836E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{7E6EEDF3-4D14-43A5-96D1-D6D1635EEBC7}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CE5-47A4-A314-7A11EC9836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66.400000000000006</c:v>
                </c:pt>
                <c:pt idx="8">
                  <c:v>65.900000000000006</c:v>
                </c:pt>
                <c:pt idx="16">
                  <c:v>66.7</c:v>
                </c:pt>
                <c:pt idx="24">
                  <c:v>68.3</c:v>
                </c:pt>
                <c:pt idx="32">
                  <c:v>69.8</c:v>
                </c:pt>
              </c:numCache>
            </c:numRef>
          </c:xVal>
          <c:yVal>
            <c:numRef>
              <c:f>公会計指標分析・財政指標組合せ分析表!$BP$51:$DC$51</c:f>
              <c:numCache>
                <c:formatCode>#,##0.0;"▲ "#,##0.0</c:formatCode>
                <c:ptCount val="40"/>
                <c:pt idx="8">
                  <c:v>7.1</c:v>
                </c:pt>
              </c:numCache>
            </c:numRef>
          </c:yVal>
          <c:smooth val="0"/>
          <c:extLst>
            <c:ext xmlns:c16="http://schemas.microsoft.com/office/drawing/2014/chart" uri="{C3380CC4-5D6E-409C-BE32-E72D297353CC}">
              <c16:uniqueId val="{00000009-ACE5-47A4-A314-7A11EC9836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{932B9DCD-D697-40DD-910D-82E5676CE2D0}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CE5-47A4-A314-7A11EC9836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{EA51BE27-8C93-4CA7-92A9-A9C5C66A3523}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E5-47A4-A314-7A11EC9836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{64D2E6EC-639B-4407-A2A9-892E57A082D4}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E5-47A4-A314-7A11EC9836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{92CF979A-70C7-4EA8-9A4E-386881370A91}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E5-47A4-A314-7A11EC9836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{8A627CE4-44CA-4E19-BEF1-E9BA41A8C688}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E5-47A4-A314-7A11EC9836E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{2A9D0467-47ED-4C07-BDC8-C8EC96AFA640}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CE5-47A4-A314-7A11EC9836E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{7F170FE6-8F55-4DD3-8C24-123DDBC2FF4F}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CE5-47A4-A314-7A11EC9836E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{12EE1356-8B66-4875-AD92-7FB23BCCB340}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CE5-47A4-A314-7A11EC9836E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{3AFF53D5-D955-4D36-87A3-03EB2F3EA103}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CE5-47A4-A314-7A11EC9836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ACE5-47A4-A314-7A11EC9836E6}"/>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{1CDB47CE-8714-42E7-AF46-37075532BC5E}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A47-422A-B8B1-E21E4B3B06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{07FAB4AF-3AA0-4376-8908-A7D68A8FD14C}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47-422A-B8B1-E21E4B3B06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{F8A4924A-40D1-4431-A06F-A3F9959B1959}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47-422A-B8B1-E21E4B3B06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{EF355C44-ACD3-45A3-9046-8834AB270595}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47-422A-B8B1-E21E4B3B06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{8EC0880A-42A7-4AA3-9A84-08E232917EEB}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47-422A-B8B1-E21E4B3B061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{9F7F05FE-7427-4516-AD5E-3A0C06BE4120}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A47-422A-B8B1-E21E4B3B061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{12B6D654-29DD-4AB7-9AC5-88B5B1483C55}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A47-422A-B8B1-E21E4B3B061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{C7546D97-2FAB-4D24-9029-EF1E34347FC6}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A47-422A-B8B1-E21E4B3B061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{4FA41BF5-AFEE-4A49-AC78-750352D37557}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A47-422A-B8B1-E21E4B3B06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7.6</c:v>
                </c:pt>
                <c:pt idx="16">
                  <c:v>6.4</c:v>
                </c:pt>
                <c:pt idx="24">
                  <c:v>5.7</c:v>
                </c:pt>
                <c:pt idx="32">
                  <c:v>6.5</c:v>
                </c:pt>
              </c:numCache>
            </c:numRef>
          </c:xVal>
          <c:yVal>
            <c:numRef>
              <c:f>公会計指標分析・財政指標組合せ分析表!$BP$73:$DC$73</c:f>
              <c:numCache>
                <c:formatCode>#,##0.0;"▲ "#,##0.0</c:formatCode>
                <c:ptCount val="40"/>
                <c:pt idx="8">
                  <c:v>7.1</c:v>
                </c:pt>
              </c:numCache>
            </c:numRef>
          </c:yVal>
          <c:smooth val="0"/>
          <c:extLst>
            <c:ext xmlns:c16="http://schemas.microsoft.com/office/drawing/2014/chart" uri="{C3380CC4-5D6E-409C-BE32-E72D297353CC}">
              <c16:uniqueId val="{00000009-5A47-422A-B8B1-E21E4B3B06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{40D3F43B-D73C-42BB-82F4-21F306A3A659}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A47-422A-B8B1-E21E4B3B06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{A6D8DEDB-80AE-4C28-BB3C-D13D686E7FE6}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47-422A-B8B1-E21E4B3B06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{E280855C-C464-4ABB-B42B-345CED58E44D}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47-422A-B8B1-E21E4B3B06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{A5483162-7555-4B78-8895-FE57838B698A}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47-422A-B8B1-E21E4B3B06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{DB2135C6-3059-472F-951B-A070A4D4F76E}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47-422A-B8B1-E21E4B3B061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{95FDAD1F-2BB1-41A9-A40A-5EB0DFDE644A}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A47-422A-B8B1-E21E4B3B061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{5A7D1FC5-5549-4C1A-9312-E38221EA4C89}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A47-422A-B8B1-E21E4B3B061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{54C380C8-08BC-4831-909A-C7FD026CCE99}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A47-422A-B8B1-E21E4B3B061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{48E5DE0B-58D6-413E-807E-31939997B2AE}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A47-422A-B8B1-E21E4B3B06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5A47-422A-B8B1-E21E4B3B0610}"/>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年度以降は街路事業等に係る償還完了等により，減少していましたが，令和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年７月豪雨に係る災害復旧事業債の元金償還の開始等により増加しています。</a:t>
          </a:r>
        </a:p>
        <a:p>
          <a:r>
            <a:rPr kumimoji="1" lang="ja-JP" altLang="en-US" sz="1400">
              <a:latin typeface="ＭＳ ゴシック" pitchFamily="49" charset="-128"/>
              <a:ea typeface="ＭＳ ゴシック" pitchFamily="49" charset="-128"/>
            </a:rPr>
            <a:t>実質公債費比率の分子は，元利償還金の増により，令和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年度と比べて増加しています。</a:t>
          </a:r>
        </a:p>
        <a:p>
          <a:r>
            <a:rPr kumimoji="1" lang="ja-JP" altLang="en-US" sz="1400">
              <a:latin typeface="ＭＳ ゴシック" pitchFamily="49" charset="-128"/>
              <a:ea typeface="ＭＳ ゴシック" pitchFamily="49" charset="-128"/>
            </a:rPr>
            <a:t>今後は，庁舎移転事業等の大規模事業の公債費償還により上昇する見込みですが，余剰財源等を活用した繰上償還等により，後年度の公債費負担の抑制に努めます。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一般会計等に係る地方債の現在高については，平成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年度から令和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年度にかけて，平成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月豪雨災害に係る災害復旧事業債，公民館整備事業債の借入れ等により増加しましたが，令和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年度は繰上償還により，減少しています。令和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年度は庁舎移転事業債の借入れにより増加しています。</a:t>
          </a:r>
        </a:p>
        <a:p>
          <a:endParaRPr kumimoji="1" lang="ja-JP" altLang="en-US"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将来負担比率の分子については，平成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年度及び令和元年度は，町債残高の増により，悪化しています。</a:t>
          </a:r>
        </a:p>
        <a:p>
          <a:r>
            <a:rPr kumimoji="1" lang="ja-JP" altLang="en-US" sz="1100">
              <a:latin typeface="ＭＳ ゴシック" pitchFamily="49" charset="-128"/>
              <a:ea typeface="ＭＳ ゴシック" pitchFamily="49" charset="-128"/>
            </a:rPr>
            <a:t>令和２年度は，海田町役場庁舎移転補償金を，公共施設等整備基金に積み立てたことによる充当可能基金残高の増により，改善しています。</a:t>
          </a:r>
        </a:p>
        <a:p>
          <a:r>
            <a:rPr kumimoji="1" lang="ja-JP" altLang="en-US" sz="1100">
              <a:latin typeface="ＭＳ ゴシック" pitchFamily="49" charset="-128"/>
              <a:ea typeface="ＭＳ ゴシック" pitchFamily="49" charset="-128"/>
            </a:rPr>
            <a:t>令和３年度は，繰上償還による一般会計等に係る地方債の現在高の減や償還額が借入額を上回ったことによる公営企業債等繰入見込額の減，財政調整基金の積立てによる充当可能基金残高の増により，改善しています。</a:t>
          </a:r>
          <a:endParaRPr kumimoji="1" lang="en-US" altLang="ja-JP" sz="1100">
            <a:latin typeface="ＭＳ ゴシック" pitchFamily="49" charset="-128"/>
            <a:ea typeface="ＭＳ ゴシック"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年度は，町債残高の増により，悪化しています。</a:t>
          </a:r>
          <a:endParaRPr kumimoji="1" lang="ja-JP" altLang="en-US" sz="1100">
            <a:latin typeface="ＭＳ ゴシック" pitchFamily="49" charset="-128"/>
            <a:ea typeface="ＭＳ ゴシック" pitchFamily="49" charset="-128"/>
          </a:endParaRPr>
        </a:p>
        <a:p>
          <a:endParaRPr kumimoji="1" lang="ja-JP" altLang="en-US"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令和元年度を除き，充当可能財源等が将来負担額を上回り，値が算出されていません。令和元年度は，公民館整備事業等の大規模事業に係る地方債の借入により，将来負担額が充当可能財源等を上回り，将来負担比率の値が算出されました。</a:t>
          </a:r>
        </a:p>
        <a:p>
          <a:r>
            <a:rPr kumimoji="1" lang="ja-JP" altLang="en-US" sz="1100">
              <a:latin typeface="ＭＳ ゴシック" pitchFamily="49" charset="-128"/>
              <a:ea typeface="ＭＳ ゴシック" pitchFamily="49" charset="-128"/>
            </a:rPr>
            <a:t>今後は，庁舎移転事業等に係る地方債の借入れにより，将来負担額の増加が見込まれますが，余剰財源等を活用した繰上償還等により，後年度の負担軽減に努め，財政の健全化を図ります。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広島県海田町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・公共施設等整備基金については，海田町役場庁舎移転補償金を積み立てたことにより，令和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億円となっていましたが，庁舎移転事業の財源として，令和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億円積み立てた一方，庁舎移転事業等の財源補てんに伴い，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・財政調整基金については，小学校建替事業や広島市東部地区連続立体交差事業等の大規模事業の実施により，基金残高は減少する見込みです。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・今後は，公共施設等整備基金を大規模事業等の財源として取り崩すため，基金全体の残高は減少する見込みです。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・海田町公共施設等整備基金：公共施設等整備事業に要する経費の財源に充てます。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・海田町国際交流基金：国際化時代に対応して，国際交流事業を推進させ，町民の国際性を高めるとともに，開かれた地域社会の創造に資するものです。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・織田幹雄スポーツ振興基金：海田町のスポーツ振興を目的とした事業に要する経費の財源に充てます。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・海田町森林環境譲与税基金：森林整備及びその促進に資する事業に要する経費の財源に充てます。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・海田町公共施設等整備基金：庁舎移転事業等の財源として取り崩したことにより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・海田町国際交流基金：海田町国際交流協会補助金の財源に充てたことにより微減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・織田幹雄スポーツ振興基金：織田幹雄記念館整備及びスポーツ振興会補助金の財源に充てたことにより微減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・海田町森林環境譲与税：森林環境譲与税を積み立てたこと等により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・海田町公共施設等整備基金：庁舎移転事業のため，取り崩す予定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・織田幹雄スポーツ振興基金：織田幹雄スポーツ振興会補助金の財源に充てるため取り崩す予定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・海田町森林環境譲与税基金：庁舎移転に伴う木材製品購入等に要する経費の財源に充てるため取り崩す予定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億円積み立てた一方，庁舎移転事業等の財源補てんに伴い，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・財政調整基金については，小学校建替事業や広島市東部地区連続立体交差事業等の大規模事業の実施により，基金残高は減少する見込みです。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残高が表示単位未満のため，値が出ていません。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83B0848-AF12-4D2B-9C73-2D996392AD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9A168A8-63F4-4A3C-84D6-1AC54A7008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DDCC0B8-1BCA-4EF9-8679-02F7A53408F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915B8F6-3F12-46DE-B014-AA95B664833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EA69E13C-FFCF-4074-8095-3E788F9CB84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B8B3581-FE82-4C56-962F-7FF893BE8EE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A91B84DB-51DB-4DBA-8B1F-120220832D8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D9403ACE-A37F-4E13-A4BB-FAC62EDCCA8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DF313343-E0E0-4AF4-A747-DF50BB255A3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6E7F530F-D68A-42A6-8D10-6E80F22500C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7790AEFE-C4E5-4136-A201-C55C16362B4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7E115744-CF7E-4D4F-9173-28F1034521D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BA1F326A-F189-42F3-ACA7-5ABF44BE19F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142E002E-2053-4739-8EBA-6E93768EA3B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1E84D7DC-B9E4-4218-AC44-4571BB5FE50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B518EA6-8647-49A9-A316-562E882199C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A409D770-DAD6-494C-AD70-2B3638D11D6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6D01625F-860C-4AAD-B14F-AC02A615930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D6C6C54C-43F6-42B4-8137-9E6EA9DDD18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870328D0-B32C-4AF7-BB9D-AB7650B33A2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30,639
29,764
13.79
14,799,654
13,957,021
614,428
6,983,343
10,394,700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5CAB5264-93F3-4CD7-8EC5-9D528934386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44932292-D33E-4255-B299-8AE65C30099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B3904FC2-0462-4FC3-BF3C-6148252D521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6017E91C-3C75-45E7-B37E-D6DF458846E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F2970A0F-B91E-4DE6-9154-5DA73A79C67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827F3F52-BECB-4D95-B179-D0C6B60AA97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34CD78FE-95CB-45D4-A7BA-CA8CAC836C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AD87FB07-79C4-477B-B756-ED645BDA1AD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50E393AF-D8B6-4F49-B319-4DC25FC082F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4080A39B-D031-4DEE-8025-90A73ACB0C4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1D932CB7-6712-473F-BD64-88E9E98F92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41BA681C-2175-42FC-B56F-284091100EE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980B7F0B-5C6D-44E3-B03E-25A1F72D26A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E8168B85-5793-4023-82F1-3BC3A843E09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66C6E67C-947F-4714-B44A-4D34C3B9FD8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6B9438C4-D033-4EAD-A4DD-2F3446C4B71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B46D145F-3113-4950-96E6-51BC33697FE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D0332713-588E-48E4-9266-DAB02A41CDA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22C569DA-5D5A-4AC9-97A2-D00C474484E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8BBA610B-F73D-496A-9345-24EB4FDF56C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9E1B3CFC-BDD7-4594-BEA4-EE5280C4A95F}"/>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9495528A-38E5-4F9B-B23F-EA50AB3484E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70611B90-973F-4820-9170-674DD6EFC0B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482E8F84-23B0-4921-9558-F3D606CB5E6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69CDFD74-DC23-41DD-9E23-1356960B9C3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1AEA4255-A345-4D69-8B70-A5EE81D055F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69005812-7419-4E4F-9BFA-2C63C4037D1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CEF9B25F-C739-4748-8FB4-23AF2E173EB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5CA4B245-E1F6-4830-9671-4D9013FC7A3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9C31ADC5-1960-42EB-90D9-9927F1CF615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73570B4-9D7B-4002-9E3D-FD1B5F76E7B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AF142BEC-148F-4E4C-8905-F84B2E0345C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F29E252B-D22B-4898-8464-F0ED3184C14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C38DC695-4C41-4296-8A5F-9B3E1D80FEA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4F8A297F-E38A-40ED-8EFB-60007D3CFBB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・有形固定資産減価償却率については，昭和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年代以前に整備され，整備から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年以上経過した施設があるため，類似団体より高く，上昇傾向にある。令和元年度は新公民館整備により減少したものの，その後は再び上昇し，類似団体より高くなっている。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・公共施設等総合管理計画に基づき，今後，老朽化した施設について，点検・診断や計画的な予防保全による長寿命化を進めていくなど，公共施設等の適正管理に努める。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E00D9A77-C574-4360-A44A-BDA85280529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20B219C2-5281-410B-92A5-BB1A51F3F57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956694C1-BB5C-44F9-8A54-FD1AF4D9BC1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5BCE0BF4-F3C6-47B2-B949-0367457D292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CD966D24-003B-4B92-9866-5431EEEBE73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B779AC6B-2ECB-483F-A719-3E40FD77E0A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8ACAED3A-294A-49FA-8FC8-EDFBE1503D4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C01C4017-8FCB-4933-9C93-490721A8031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3F2E6CE4-34AF-42ED-A232-BFBF566B3AA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2149EBD0-9494-45B2-B9B7-AE1C26948B2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D0B01D4E-C74D-437A-A2B2-1FEA331FDA8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CD19D6F7-E10C-46EE-A050-2F38A4C98E6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727038C3-05FD-4A7F-A3F1-B213810692B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87B658C-86DC-44DE-8C0F-0DE90ADAD11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97C81962-5AEC-4806-9DBC-8E7A0CE2A02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4429CD4-A1BF-45C1-8673-F3D518197A1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73" name="直線コネクタ 72">
          <a:extLst>
            <a:ext uri="{FF2B5EF4-FFF2-40B4-BE49-F238E27FC236}">
              <a16:creationId xmlns:a16="http://schemas.microsoft.com/office/drawing/2014/main" id="{50A85A92-95D5-47C8-9A80-DE953E14D73C}"/>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4" name="有形固定資産減価償却率最小値テキスト">
          <a:extLst>
            <a:ext uri="{FF2B5EF4-FFF2-40B4-BE49-F238E27FC236}">
              <a16:creationId xmlns:a16="http://schemas.microsoft.com/office/drawing/2014/main" id="{185B006B-B6F0-469A-99C5-A4B77CB4C461}"/>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5" name="直線コネクタ 74">
          <a:extLst>
            <a:ext uri="{FF2B5EF4-FFF2-40B4-BE49-F238E27FC236}">
              <a16:creationId xmlns:a16="http://schemas.microsoft.com/office/drawing/2014/main" id="{624F0277-A605-4A19-8038-7570F28B6557}"/>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6" name="有形固定資産減価償却率最大値テキスト">
          <a:extLst>
            <a:ext uri="{FF2B5EF4-FFF2-40B4-BE49-F238E27FC236}">
              <a16:creationId xmlns:a16="http://schemas.microsoft.com/office/drawing/2014/main" id="{BE579DBE-5E88-4187-A924-0E8F12EA2ACE}"/>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7" name="直線コネクタ 76">
          <a:extLst>
            <a:ext uri="{FF2B5EF4-FFF2-40B4-BE49-F238E27FC236}">
              <a16:creationId xmlns:a16="http://schemas.microsoft.com/office/drawing/2014/main" id="{E04B411C-2304-43F9-A649-2B32EBAFAAB9}"/>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8" name="有形固定資産減価償却率平均値テキスト">
          <a:extLst>
            <a:ext uri="{FF2B5EF4-FFF2-40B4-BE49-F238E27FC236}">
              <a16:creationId xmlns:a16="http://schemas.microsoft.com/office/drawing/2014/main" id="{42594899-DC14-4AE2-A26D-A9EF7006456D}"/>
            </a:ext>
          </a:extLst>
        </xdr:cNvPr>
        <xdr:cNvSpPr txBox="1"/>
      </xdr:nvSpPr>
      <xdr:spPr>
        <a:xfrm>
          <a:off x="4813300" y="5915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9" name="フローチャート: 判断 78">
          <a:extLst>
            <a:ext uri="{FF2B5EF4-FFF2-40B4-BE49-F238E27FC236}">
              <a16:creationId xmlns:a16="http://schemas.microsoft.com/office/drawing/2014/main" id="{D7933E98-9BFE-4180-AA56-397D5641B9B3}"/>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0" name="フローチャート: 判断 79">
          <a:extLst>
            <a:ext uri="{FF2B5EF4-FFF2-40B4-BE49-F238E27FC236}">
              <a16:creationId xmlns:a16="http://schemas.microsoft.com/office/drawing/2014/main" id="{F5C06E0C-241C-4811-8049-BCDDA9456284}"/>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1" name="フローチャート: 判断 80">
          <a:extLst>
            <a:ext uri="{FF2B5EF4-FFF2-40B4-BE49-F238E27FC236}">
              <a16:creationId xmlns:a16="http://schemas.microsoft.com/office/drawing/2014/main" id="{BC002C48-F5A4-4C9A-81CA-AE826EF721E3}"/>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2" name="フローチャート: 判断 81">
          <a:extLst>
            <a:ext uri="{FF2B5EF4-FFF2-40B4-BE49-F238E27FC236}">
              <a16:creationId xmlns:a16="http://schemas.microsoft.com/office/drawing/2014/main" id="{3CFF9EBF-F988-4226-9B38-7A6A366D39F7}"/>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3" name="フローチャート: 判断 82">
          <a:extLst>
            <a:ext uri="{FF2B5EF4-FFF2-40B4-BE49-F238E27FC236}">
              <a16:creationId xmlns:a16="http://schemas.microsoft.com/office/drawing/2014/main" id="{FEC671A5-7D2E-4AB5-B746-3B8209C6C9B7}"/>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A81B6FD-2EE3-49A7-912F-7EF2DAACAE2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B2B8D87-53CD-474C-9C87-4011DE8EAED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6C5E4C9-0101-4576-93F8-140CEDB4F8C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E6D5AA4-60CA-40B5-A3E4-F6ECE3E71A3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E1F1A5F-473E-4A3F-A4D7-AABD0631BEE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76412</xdr:rowOff>
    </xdr:from>
    <xdr:to>
      <xdr:col>23</xdr:col>
      <xdr:colOff>136525</xdr:colOff>
      <xdr:row>33</xdr:row>
      <xdr:rowOff>6562</xdr:rowOff>
    </xdr:to>
    <xdr:sp macro="" textlink="">
      <xdr:nvSpPr>
        <xdr:cNvPr id="89" name="楕円 88">
          <a:extLst>
            <a:ext uri="{FF2B5EF4-FFF2-40B4-BE49-F238E27FC236}">
              <a16:creationId xmlns:a16="http://schemas.microsoft.com/office/drawing/2014/main" id="{CA526597-4B9F-4A94-BD7D-773ADC4BC80A}"/>
            </a:ext>
          </a:extLst>
        </xdr:cNvPr>
        <xdr:cNvSpPr/>
      </xdr:nvSpPr>
      <xdr:spPr>
        <a:xfrm>
          <a:off x="4711700" y="63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54839</xdr:rowOff>
    </xdr:from>
    <xdr:ext cx="405111" cy="259045"/>
    <xdr:sp macro="" textlink="">
      <xdr:nvSpPr>
        <xdr:cNvPr id="90" name="有形固定資産減価償却率該当値テキスト">
          <a:extLst>
            <a:ext uri="{FF2B5EF4-FFF2-40B4-BE49-F238E27FC236}">
              <a16:creationId xmlns:a16="http://schemas.microsoft.com/office/drawing/2014/main" id="{B951CB2F-1E3F-4EBC-ACAD-08550953195B}"/>
            </a:ext>
          </a:extLst>
        </xdr:cNvPr>
        <xdr:cNvSpPr txBox="1"/>
      </xdr:nvSpPr>
      <xdr:spPr>
        <a:xfrm>
          <a:off x="4813300" y="6312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22437</xdr:rowOff>
    </xdr:from>
    <xdr:to>
      <xdr:col>19</xdr:col>
      <xdr:colOff>187325</xdr:colOff>
      <xdr:row>32</xdr:row>
      <xdr:rowOff>124037</xdr:rowOff>
    </xdr:to>
    <xdr:sp macro="" textlink="">
      <xdr:nvSpPr>
        <xdr:cNvPr id="91" name="楕円 90">
          <a:extLst>
            <a:ext uri="{FF2B5EF4-FFF2-40B4-BE49-F238E27FC236}">
              <a16:creationId xmlns:a16="http://schemas.microsoft.com/office/drawing/2014/main" id="{8AFD793C-6E2C-4F38-9813-A0449F4C6A40}"/>
            </a:ext>
          </a:extLst>
        </xdr:cNvPr>
        <xdr:cNvSpPr/>
      </xdr:nvSpPr>
      <xdr:spPr>
        <a:xfrm>
          <a:off x="4000500" y="62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73237</xdr:rowOff>
    </xdr:from>
    <xdr:to>
      <xdr:col>23</xdr:col>
      <xdr:colOff>85725</xdr:colOff>
      <xdr:row>32</xdr:row>
      <xdr:rowOff>127212</xdr:rowOff>
    </xdr:to>
    <xdr:cxnSp macro="">
      <xdr:nvCxnSpPr>
        <xdr:cNvPr id="92" name="直線コネクタ 91">
          <a:extLst>
            <a:ext uri="{FF2B5EF4-FFF2-40B4-BE49-F238E27FC236}">
              <a16:creationId xmlns:a16="http://schemas.microsoft.com/office/drawing/2014/main" id="{8955FC34-8C02-4DDE-8067-8DF74DD94A33}"/>
            </a:ext>
          </a:extLst>
        </xdr:cNvPr>
        <xdr:cNvCxnSpPr/>
      </xdr:nvCxnSpPr>
      <xdr:spPr>
        <a:xfrm>
          <a:off x="4051300" y="6331162"/>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136313</xdr:rowOff>
    </xdr:from>
    <xdr:to>
      <xdr:col>15</xdr:col>
      <xdr:colOff>187325</xdr:colOff>
      <xdr:row>32</xdr:row>
      <xdr:rowOff>66463</xdr:rowOff>
    </xdr:to>
    <xdr:sp macro="" textlink="">
      <xdr:nvSpPr>
        <xdr:cNvPr id="93" name="楕円 92">
          <a:extLst>
            <a:ext uri="{FF2B5EF4-FFF2-40B4-BE49-F238E27FC236}">
              <a16:creationId xmlns:a16="http://schemas.microsoft.com/office/drawing/2014/main" id="{C3D204FA-5B01-4949-8ADD-53D0196106C3}"/>
            </a:ext>
          </a:extLst>
        </xdr:cNvPr>
        <xdr:cNvSpPr/>
      </xdr:nvSpPr>
      <xdr:spPr>
        <a:xfrm>
          <a:off x="3238500" y="62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15663</xdr:rowOff>
    </xdr:from>
    <xdr:to>
      <xdr:col>19</xdr:col>
      <xdr:colOff>136525</xdr:colOff>
      <xdr:row>32</xdr:row>
      <xdr:rowOff>73237</xdr:rowOff>
    </xdr:to>
    <xdr:cxnSp macro="">
      <xdr:nvCxnSpPr>
        <xdr:cNvPr id="94" name="直線コネクタ 93">
          <a:extLst>
            <a:ext uri="{FF2B5EF4-FFF2-40B4-BE49-F238E27FC236}">
              <a16:creationId xmlns:a16="http://schemas.microsoft.com/office/drawing/2014/main" id="{61D1C586-CC9E-45F6-A1C8-2492B721BB0C}"/>
            </a:ext>
          </a:extLst>
        </xdr:cNvPr>
        <xdr:cNvCxnSpPr/>
      </xdr:nvCxnSpPr>
      <xdr:spPr>
        <a:xfrm>
          <a:off x="3289300" y="627358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107527</xdr:rowOff>
    </xdr:from>
    <xdr:to>
      <xdr:col>11</xdr:col>
      <xdr:colOff>187325</xdr:colOff>
      <xdr:row>32</xdr:row>
      <xdr:rowOff>37677</xdr:rowOff>
    </xdr:to>
    <xdr:sp macro="" textlink="">
      <xdr:nvSpPr>
        <xdr:cNvPr id="95" name="楕円 94">
          <a:extLst>
            <a:ext uri="{FF2B5EF4-FFF2-40B4-BE49-F238E27FC236}">
              <a16:creationId xmlns:a16="http://schemas.microsoft.com/office/drawing/2014/main" id="{C82F26B9-8624-4C08-BA7B-58BC6A00E892}"/>
            </a:ext>
          </a:extLst>
        </xdr:cNvPr>
        <xdr:cNvSpPr/>
      </xdr:nvSpPr>
      <xdr:spPr>
        <a:xfrm>
          <a:off x="2476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158327</xdr:rowOff>
    </xdr:from>
    <xdr:to>
      <xdr:col>15</xdr:col>
      <xdr:colOff>136525</xdr:colOff>
      <xdr:row>32</xdr:row>
      <xdr:rowOff>15663</xdr:rowOff>
    </xdr:to>
    <xdr:cxnSp macro="">
      <xdr:nvCxnSpPr>
        <xdr:cNvPr id="96" name="直線コネクタ 95">
          <a:extLst>
            <a:ext uri="{FF2B5EF4-FFF2-40B4-BE49-F238E27FC236}">
              <a16:creationId xmlns:a16="http://schemas.microsoft.com/office/drawing/2014/main" id="{8A64B441-D3FF-426D-898E-301ECF71289A}"/>
            </a:ext>
          </a:extLst>
        </xdr:cNvPr>
        <xdr:cNvCxnSpPr/>
      </xdr:nvCxnSpPr>
      <xdr:spPr>
        <a:xfrm>
          <a:off x="2527300" y="624480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125518</xdr:rowOff>
    </xdr:from>
    <xdr:to>
      <xdr:col>7</xdr:col>
      <xdr:colOff>187325</xdr:colOff>
      <xdr:row>32</xdr:row>
      <xdr:rowOff>55668</xdr:rowOff>
    </xdr:to>
    <xdr:sp macro="" textlink="">
      <xdr:nvSpPr>
        <xdr:cNvPr id="97" name="楕円 96">
          <a:extLst>
            <a:ext uri="{FF2B5EF4-FFF2-40B4-BE49-F238E27FC236}">
              <a16:creationId xmlns:a16="http://schemas.microsoft.com/office/drawing/2014/main" id="{709E83D8-B0CE-462B-AC4C-3A9289EF7FF0}"/>
            </a:ext>
          </a:extLst>
        </xdr:cNvPr>
        <xdr:cNvSpPr/>
      </xdr:nvSpPr>
      <xdr:spPr>
        <a:xfrm>
          <a:off x="17145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158327</xdr:rowOff>
    </xdr:from>
    <xdr:to>
      <xdr:col>11</xdr:col>
      <xdr:colOff>136525</xdr:colOff>
      <xdr:row>32</xdr:row>
      <xdr:rowOff>4868</xdr:rowOff>
    </xdr:to>
    <xdr:cxnSp macro="">
      <xdr:nvCxnSpPr>
        <xdr:cNvPr id="98" name="直線コネクタ 97">
          <a:extLst>
            <a:ext uri="{FF2B5EF4-FFF2-40B4-BE49-F238E27FC236}">
              <a16:creationId xmlns:a16="http://schemas.microsoft.com/office/drawing/2014/main" id="{D4F0141E-EDBA-4AA2-9CDE-8A8B4D418005}"/>
            </a:ext>
          </a:extLst>
        </xdr:cNvPr>
        <xdr:cNvCxnSpPr/>
      </xdr:nvCxnSpPr>
      <xdr:spPr>
        <a:xfrm flipV="1">
          <a:off x="1765300" y="624480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9" name="n_1aveValue有形固定資産減価償却率">
          <a:extLst>
            <a:ext uri="{FF2B5EF4-FFF2-40B4-BE49-F238E27FC236}">
              <a16:creationId xmlns:a16="http://schemas.microsoft.com/office/drawing/2014/main" id="{F261B81A-C70B-4B3E-A650-6CD06D0BD2E1}"/>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100" name="n_2aveValue有形固定資産減価償却率">
          <a:extLst>
            <a:ext uri="{FF2B5EF4-FFF2-40B4-BE49-F238E27FC236}">
              <a16:creationId xmlns:a16="http://schemas.microsoft.com/office/drawing/2014/main" id="{A775AAD1-DF13-4149-8ECA-3E9A8D2F75CD}"/>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101" name="n_3aveValue有形固定資産減価償却率">
          <a:extLst>
            <a:ext uri="{FF2B5EF4-FFF2-40B4-BE49-F238E27FC236}">
              <a16:creationId xmlns:a16="http://schemas.microsoft.com/office/drawing/2014/main" id="{35543251-6A61-4224-9157-07F3110372B8}"/>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102" name="n_4aveValue有形固定資産減価償却率">
          <a:extLst>
            <a:ext uri="{FF2B5EF4-FFF2-40B4-BE49-F238E27FC236}">
              <a16:creationId xmlns:a16="http://schemas.microsoft.com/office/drawing/2014/main" id="{734DC9AA-9368-48EC-8131-586B2D25386C}"/>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115164</xdr:rowOff>
    </xdr:from>
    <xdr:ext cx="405111" cy="259045"/>
    <xdr:sp macro="" textlink="">
      <xdr:nvSpPr>
        <xdr:cNvPr id="103" name="n_1mainValue有形固定資産減価償却率">
          <a:extLst>
            <a:ext uri="{FF2B5EF4-FFF2-40B4-BE49-F238E27FC236}">
              <a16:creationId xmlns:a16="http://schemas.microsoft.com/office/drawing/2014/main" id="{B48F067A-77AE-43FC-A8E4-CBAFE5684450}"/>
            </a:ext>
          </a:extLst>
        </xdr:cNvPr>
        <xdr:cNvSpPr txBox="1"/>
      </xdr:nvSpPr>
      <xdr:spPr>
        <a:xfrm>
          <a:off x="3836044" y="637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57590</xdr:rowOff>
    </xdr:from>
    <xdr:ext cx="405111" cy="259045"/>
    <xdr:sp macro="" textlink="">
      <xdr:nvSpPr>
        <xdr:cNvPr id="104" name="n_2mainValue有形固定資産減価償却率">
          <a:extLst>
            <a:ext uri="{FF2B5EF4-FFF2-40B4-BE49-F238E27FC236}">
              <a16:creationId xmlns:a16="http://schemas.microsoft.com/office/drawing/2014/main" id="{128A26EE-6FA0-4B54-A520-5335DD443BB3}"/>
            </a:ext>
          </a:extLst>
        </xdr:cNvPr>
        <xdr:cNvSpPr txBox="1"/>
      </xdr:nvSpPr>
      <xdr:spPr>
        <a:xfrm>
          <a:off x="3086744" y="631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28804</xdr:rowOff>
    </xdr:from>
    <xdr:ext cx="405111" cy="259045"/>
    <xdr:sp macro="" textlink="">
      <xdr:nvSpPr>
        <xdr:cNvPr id="105" name="n_3mainValue有形固定資産減価償却率">
          <a:extLst>
            <a:ext uri="{FF2B5EF4-FFF2-40B4-BE49-F238E27FC236}">
              <a16:creationId xmlns:a16="http://schemas.microsoft.com/office/drawing/2014/main" id="{206FB8F7-324A-4567-83A3-004F2E248249}"/>
            </a:ext>
          </a:extLst>
        </xdr:cNvPr>
        <xdr:cNvSpPr txBox="1"/>
      </xdr:nvSpPr>
      <xdr:spPr>
        <a:xfrm>
          <a:off x="2324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46795</xdr:rowOff>
    </xdr:from>
    <xdr:ext cx="405111" cy="259045"/>
    <xdr:sp macro="" textlink="">
      <xdr:nvSpPr>
        <xdr:cNvPr id="106" name="n_4mainValue有形固定資産減価償却率">
          <a:extLst>
            <a:ext uri="{FF2B5EF4-FFF2-40B4-BE49-F238E27FC236}">
              <a16:creationId xmlns:a16="http://schemas.microsoft.com/office/drawing/2014/main" id="{B6AC4B56-D511-41F8-95D2-743DC3A0CCBF}"/>
            </a:ext>
          </a:extLst>
        </xdr:cNvPr>
        <xdr:cNvSpPr txBox="1"/>
      </xdr:nvSpPr>
      <xdr:spPr>
        <a:xfrm>
          <a:off x="1562744" y="630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7A28877-21E4-4D72-95FF-FD95F9071F6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BE244C1-89B3-40F0-B90F-E65162DDDCE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1B7F1317-65C7-43BD-AB18-5334C130BB1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8E9A121-6925-4097-A7EE-D5F9B66AB3C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CA1702C9-4E64-4501-8222-0E52BDEC57C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77EE372-45B7-4817-A4A5-B0C1E7B4C01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EC79E85-3803-4C77-A298-1DCF2CF680A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1AB479B9-D79A-46AE-9A30-FF52D18A6F8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088DF0B-942E-4306-B0C8-39D49D1535D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5ADCF00-A1A8-4AC6-9615-DA778026F76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5764C8D5-7A9B-4A68-9321-0730FA4D99F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2726B2A-264D-4515-8B5E-595BF9A9599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EEC7A4D4-A396-44E4-95E6-4755C60CA39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としては，①給与体系の適正化，退職者補充調整などの取組により，人件費が類似団体平均より低いこと，②内部管理経費の削減や事務事業費の見直しなどにより，物件費が類似団体平均より低いことが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8F4D3E2-7591-4FEA-8114-D68849DE053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80FAEA1-D51F-43CC-AA84-5231BFF750C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7C9FA54-EF9D-4B3F-8262-3D0F19BD0A1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B395824-A72A-464A-A5AE-6C952F620DC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4056A23E-570F-469D-9B8A-D61F420AE87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C20F23F8-B746-4630-96EE-B8C4E9665F1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F6D697C2-1720-4478-90A5-68919BF7DE9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670A980-2BA4-4387-BC1C-84FAB8C1926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392ACCB2-90F4-4C9F-BAB5-25F9F728687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CB2A203-F0B4-46F5-8C27-71DD9BB6F2F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2EB1D592-2952-4FBF-80B6-CB03FCD921C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7C32E50B-28FA-484A-A462-0F0FBC4C809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BF0F3C30-3F81-4650-A1A4-90AD1A77505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C50571F-AC9B-497F-8DE0-F50A310F9E4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C8E09B8-2FC9-4A76-BFC1-04B19093A3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5" name="直線コネクタ 134">
          <a:extLst>
            <a:ext uri="{FF2B5EF4-FFF2-40B4-BE49-F238E27FC236}">
              <a16:creationId xmlns:a16="http://schemas.microsoft.com/office/drawing/2014/main" id="{E8216FCA-50E0-4BE1-9E29-2F8C1E2D0CC8}"/>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6" name="債務償還比率最小値テキスト">
          <a:extLst>
            <a:ext uri="{FF2B5EF4-FFF2-40B4-BE49-F238E27FC236}">
              <a16:creationId xmlns:a16="http://schemas.microsoft.com/office/drawing/2014/main" id="{DB49AD80-5C9A-4833-9CA5-660A44C3E8EE}"/>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7" name="直線コネクタ 136">
          <a:extLst>
            <a:ext uri="{FF2B5EF4-FFF2-40B4-BE49-F238E27FC236}">
              <a16:creationId xmlns:a16="http://schemas.microsoft.com/office/drawing/2014/main" id="{D14194C8-D047-4876-B356-6DD7EDE91ADF}"/>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70DFE56C-1C5D-4FA7-A423-CDD65776472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A53B3B1-4B70-4ED9-AB44-F06F8C4968D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40" name="債務償還比率平均値テキスト">
          <a:extLst>
            <a:ext uri="{FF2B5EF4-FFF2-40B4-BE49-F238E27FC236}">
              <a16:creationId xmlns:a16="http://schemas.microsoft.com/office/drawing/2014/main" id="{644D4291-01E8-4F61-B2E9-D6FC9C3A63FC}"/>
            </a:ext>
          </a:extLst>
        </xdr:cNvPr>
        <xdr:cNvSpPr txBox="1"/>
      </xdr:nvSpPr>
      <xdr:spPr>
        <a:xfrm>
          <a:off x="14846300" y="578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41" name="フローチャート: 判断 140">
          <a:extLst>
            <a:ext uri="{FF2B5EF4-FFF2-40B4-BE49-F238E27FC236}">
              <a16:creationId xmlns:a16="http://schemas.microsoft.com/office/drawing/2014/main" id="{1CB4A63D-C2F2-43D6-9AC8-17BF93105931}"/>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42" name="フローチャート: 判断 141">
          <a:extLst>
            <a:ext uri="{FF2B5EF4-FFF2-40B4-BE49-F238E27FC236}">
              <a16:creationId xmlns:a16="http://schemas.microsoft.com/office/drawing/2014/main" id="{17CACE3C-73EC-4C6F-8CB4-5C16E1F864B9}"/>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43" name="フローチャート: 判断 142">
          <a:extLst>
            <a:ext uri="{FF2B5EF4-FFF2-40B4-BE49-F238E27FC236}">
              <a16:creationId xmlns:a16="http://schemas.microsoft.com/office/drawing/2014/main" id="{FDB7C663-F6D7-42C6-A851-6F6B55BB9A5F}"/>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4" name="フローチャート: 判断 143">
          <a:extLst>
            <a:ext uri="{FF2B5EF4-FFF2-40B4-BE49-F238E27FC236}">
              <a16:creationId xmlns:a16="http://schemas.microsoft.com/office/drawing/2014/main" id="{96C6D6F0-4016-4709-9F2C-BC2CB1E5962F}"/>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5" name="フローチャート: 判断 144">
          <a:extLst>
            <a:ext uri="{FF2B5EF4-FFF2-40B4-BE49-F238E27FC236}">
              <a16:creationId xmlns:a16="http://schemas.microsoft.com/office/drawing/2014/main" id="{956F000D-1305-46E7-B8B5-A56A88A4BDF5}"/>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70000E1-2E6A-46A9-8FF7-7306926897E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4D04C16-ABA5-4D2E-A294-DFAC453E6EF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BA61D29-BB39-46EE-87D9-76F11857ED3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8CE7F26-6D3A-4AD7-958D-CB8D7392ED1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F293934-3CD5-44A7-933E-9B5F61A9D35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34699</xdr:rowOff>
    </xdr:from>
    <xdr:to>
      <xdr:col>76</xdr:col>
      <xdr:colOff>73025</xdr:colOff>
      <xdr:row>29</xdr:row>
      <xdr:rowOff>136299</xdr:rowOff>
    </xdr:to>
    <xdr:sp macro="" textlink="">
      <xdr:nvSpPr>
        <xdr:cNvPr id="151" name="楕円 150">
          <a:extLst>
            <a:ext uri="{FF2B5EF4-FFF2-40B4-BE49-F238E27FC236}">
              <a16:creationId xmlns:a16="http://schemas.microsoft.com/office/drawing/2014/main" id="{4A9F1ADA-6E50-41C0-8C4D-16FEA25AD2E9}"/>
            </a:ext>
          </a:extLst>
        </xdr:cNvPr>
        <xdr:cNvSpPr/>
      </xdr:nvSpPr>
      <xdr:spPr>
        <a:xfrm>
          <a:off x="14744700" y="57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57576</xdr:rowOff>
    </xdr:from>
    <xdr:ext cx="469744" cy="259045"/>
    <xdr:sp macro="" textlink="">
      <xdr:nvSpPr>
        <xdr:cNvPr id="152" name="債務償還比率該当値テキスト">
          <a:extLst>
            <a:ext uri="{FF2B5EF4-FFF2-40B4-BE49-F238E27FC236}">
              <a16:creationId xmlns:a16="http://schemas.microsoft.com/office/drawing/2014/main" id="{B0F6B6FE-D85A-484B-9C8B-0A7D516DC757}"/>
            </a:ext>
          </a:extLst>
        </xdr:cNvPr>
        <xdr:cNvSpPr txBox="1"/>
      </xdr:nvSpPr>
      <xdr:spPr>
        <a:xfrm>
          <a:off x="14846300" y="562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112952</xdr:rowOff>
    </xdr:from>
    <xdr:to>
      <xdr:col>72</xdr:col>
      <xdr:colOff>123825</xdr:colOff>
      <xdr:row>29</xdr:row>
      <xdr:rowOff>43102</xdr:rowOff>
    </xdr:to>
    <xdr:sp macro="" textlink="">
      <xdr:nvSpPr>
        <xdr:cNvPr id="153" name="楕円 152">
          <a:extLst>
            <a:ext uri="{FF2B5EF4-FFF2-40B4-BE49-F238E27FC236}">
              <a16:creationId xmlns:a16="http://schemas.microsoft.com/office/drawing/2014/main" id="{E15457BE-B9B2-4FB4-8028-C219B0CF4ACF}"/>
            </a:ext>
          </a:extLst>
        </xdr:cNvPr>
        <xdr:cNvSpPr/>
      </xdr:nvSpPr>
      <xdr:spPr>
        <a:xfrm>
          <a:off x="14033500" y="56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163752</xdr:rowOff>
    </xdr:from>
    <xdr:to>
      <xdr:col>76</xdr:col>
      <xdr:colOff>22225</xdr:colOff>
      <xdr:row>29</xdr:row>
      <xdr:rowOff>85499</xdr:rowOff>
    </xdr:to>
    <xdr:cxnSp macro="">
      <xdr:nvCxnSpPr>
        <xdr:cNvPr id="154" name="直線コネクタ 153">
          <a:extLst>
            <a:ext uri="{FF2B5EF4-FFF2-40B4-BE49-F238E27FC236}">
              <a16:creationId xmlns:a16="http://schemas.microsoft.com/office/drawing/2014/main" id="{000E4C76-DED0-4707-8666-0B0449194845}"/>
            </a:ext>
          </a:extLst>
        </xdr:cNvPr>
        <xdr:cNvCxnSpPr/>
      </xdr:nvCxnSpPr>
      <xdr:spPr>
        <a:xfrm>
          <a:off x="14084300" y="5735877"/>
          <a:ext cx="711200" cy="9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105706</xdr:rowOff>
    </xdr:from>
    <xdr:to>
      <xdr:col>68</xdr:col>
      <xdr:colOff>123825</xdr:colOff>
      <xdr:row>30</xdr:row>
      <xdr:rowOff>35856</xdr:rowOff>
    </xdr:to>
    <xdr:sp macro="" textlink="">
      <xdr:nvSpPr>
        <xdr:cNvPr id="155" name="楕円 154">
          <a:extLst>
            <a:ext uri="{FF2B5EF4-FFF2-40B4-BE49-F238E27FC236}">
              <a16:creationId xmlns:a16="http://schemas.microsoft.com/office/drawing/2014/main" id="{BFFC7CFD-E0F4-4124-9A5E-E03C46667FC2}"/>
            </a:ext>
          </a:extLst>
        </xdr:cNvPr>
        <xdr:cNvSpPr/>
      </xdr:nvSpPr>
      <xdr:spPr>
        <a:xfrm>
          <a:off x="13271500" y="584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163752</xdr:rowOff>
    </xdr:from>
    <xdr:to>
      <xdr:col>72</xdr:col>
      <xdr:colOff>73025</xdr:colOff>
      <xdr:row>29</xdr:row>
      <xdr:rowOff>156506</xdr:rowOff>
    </xdr:to>
    <xdr:cxnSp macro="">
      <xdr:nvCxnSpPr>
        <xdr:cNvPr id="156" name="直線コネクタ 155">
          <a:extLst>
            <a:ext uri="{FF2B5EF4-FFF2-40B4-BE49-F238E27FC236}">
              <a16:creationId xmlns:a16="http://schemas.microsoft.com/office/drawing/2014/main" id="{67671B8A-F178-44C1-AB9B-E5BCF8B3634E}"/>
            </a:ext>
          </a:extLst>
        </xdr:cNvPr>
        <xdr:cNvCxnSpPr/>
      </xdr:nvCxnSpPr>
      <xdr:spPr>
        <a:xfrm flipV="1">
          <a:off x="13322300" y="5735877"/>
          <a:ext cx="762000" cy="1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43406</xdr:rowOff>
    </xdr:from>
    <xdr:to>
      <xdr:col>64</xdr:col>
      <xdr:colOff>123825</xdr:colOff>
      <xdr:row>30</xdr:row>
      <xdr:rowOff>145006</xdr:rowOff>
    </xdr:to>
    <xdr:sp macro="" textlink="">
      <xdr:nvSpPr>
        <xdr:cNvPr id="157" name="楕円 156">
          <a:extLst>
            <a:ext uri="{FF2B5EF4-FFF2-40B4-BE49-F238E27FC236}">
              <a16:creationId xmlns:a16="http://schemas.microsoft.com/office/drawing/2014/main" id="{19C15D84-9AD5-466A-9123-BA1C7CD3D374}"/>
            </a:ext>
          </a:extLst>
        </xdr:cNvPr>
        <xdr:cNvSpPr/>
      </xdr:nvSpPr>
      <xdr:spPr>
        <a:xfrm>
          <a:off x="12509500" y="59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156506</xdr:rowOff>
    </xdr:from>
    <xdr:to>
      <xdr:col>68</xdr:col>
      <xdr:colOff>73025</xdr:colOff>
      <xdr:row>30</xdr:row>
      <xdr:rowOff>94206</xdr:rowOff>
    </xdr:to>
    <xdr:cxnSp macro="">
      <xdr:nvCxnSpPr>
        <xdr:cNvPr id="158" name="直線コネクタ 157">
          <a:extLst>
            <a:ext uri="{FF2B5EF4-FFF2-40B4-BE49-F238E27FC236}">
              <a16:creationId xmlns:a16="http://schemas.microsoft.com/office/drawing/2014/main" id="{396C12AB-685B-4148-A2C2-2CD0E963FA6D}"/>
            </a:ext>
          </a:extLst>
        </xdr:cNvPr>
        <xdr:cNvCxnSpPr/>
      </xdr:nvCxnSpPr>
      <xdr:spPr>
        <a:xfrm flipV="1">
          <a:off x="12560300" y="5900081"/>
          <a:ext cx="762000" cy="10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139651</xdr:rowOff>
    </xdr:from>
    <xdr:to>
      <xdr:col>60</xdr:col>
      <xdr:colOff>123825</xdr:colOff>
      <xdr:row>30</xdr:row>
      <xdr:rowOff>69801</xdr:rowOff>
    </xdr:to>
    <xdr:sp macro="" textlink="">
      <xdr:nvSpPr>
        <xdr:cNvPr id="159" name="楕円 158">
          <a:extLst>
            <a:ext uri="{FF2B5EF4-FFF2-40B4-BE49-F238E27FC236}">
              <a16:creationId xmlns:a16="http://schemas.microsoft.com/office/drawing/2014/main" id="{4AFF9050-AA61-4C46-A068-ED70CE5882BB}"/>
            </a:ext>
          </a:extLst>
        </xdr:cNvPr>
        <xdr:cNvSpPr/>
      </xdr:nvSpPr>
      <xdr:spPr>
        <a:xfrm>
          <a:off x="11747500" y="588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19001</xdr:rowOff>
    </xdr:from>
    <xdr:to>
      <xdr:col>64</xdr:col>
      <xdr:colOff>73025</xdr:colOff>
      <xdr:row>30</xdr:row>
      <xdr:rowOff>94206</xdr:rowOff>
    </xdr:to>
    <xdr:cxnSp macro="">
      <xdr:nvCxnSpPr>
        <xdr:cNvPr id="160" name="直線コネクタ 159">
          <a:extLst>
            <a:ext uri="{FF2B5EF4-FFF2-40B4-BE49-F238E27FC236}">
              <a16:creationId xmlns:a16="http://schemas.microsoft.com/office/drawing/2014/main" id="{DA1590CA-336A-40C4-B0A7-22BAF5909D99}"/>
            </a:ext>
          </a:extLst>
        </xdr:cNvPr>
        <xdr:cNvCxnSpPr/>
      </xdr:nvCxnSpPr>
      <xdr:spPr>
        <a:xfrm>
          <a:off x="11798300" y="5934026"/>
          <a:ext cx="762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61" name="n_1aveValue債務償還比率">
          <a:extLst>
            <a:ext uri="{FF2B5EF4-FFF2-40B4-BE49-F238E27FC236}">
              <a16:creationId xmlns:a16="http://schemas.microsoft.com/office/drawing/2014/main" id="{890B6149-9C2C-4451-8CA2-53AD6E0892AB}"/>
            </a:ext>
          </a:extLst>
        </xdr:cNvPr>
        <xdr:cNvSpPr txBox="1"/>
      </xdr:nvSpPr>
      <xdr:spPr>
        <a:xfrm>
          <a:off x="138367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62" name="n_2aveValue債務償還比率">
          <a:extLst>
            <a:ext uri="{FF2B5EF4-FFF2-40B4-BE49-F238E27FC236}">
              <a16:creationId xmlns:a16="http://schemas.microsoft.com/office/drawing/2014/main" id="{EB7ED2F6-ACFC-4CB1-8C92-C644A4871E0E}"/>
            </a:ext>
          </a:extLst>
        </xdr:cNvPr>
        <xdr:cNvSpPr txBox="1"/>
      </xdr:nvSpPr>
      <xdr:spPr>
        <a:xfrm>
          <a:off x="13087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63" name="n_3aveValue債務償還比率">
          <a:extLst>
            <a:ext uri="{FF2B5EF4-FFF2-40B4-BE49-F238E27FC236}">
              <a16:creationId xmlns:a16="http://schemas.microsoft.com/office/drawing/2014/main" id="{85020F2E-4A7C-4D15-825E-5394A99FAD41}"/>
            </a:ext>
          </a:extLst>
        </xdr:cNvPr>
        <xdr:cNvSpPr txBox="1"/>
      </xdr:nvSpPr>
      <xdr:spPr>
        <a:xfrm>
          <a:off x="12325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64" name="n_4aveValue債務償還比率">
          <a:extLst>
            <a:ext uri="{FF2B5EF4-FFF2-40B4-BE49-F238E27FC236}">
              <a16:creationId xmlns:a16="http://schemas.microsoft.com/office/drawing/2014/main" id="{05A13221-FFCD-43ED-BCFE-13721E61836E}"/>
            </a:ext>
          </a:extLst>
        </xdr:cNvPr>
        <xdr:cNvSpPr txBox="1"/>
      </xdr:nvSpPr>
      <xdr:spPr>
        <a:xfrm>
          <a:off x="11563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59629</xdr:rowOff>
    </xdr:from>
    <xdr:ext cx="469744" cy="259045"/>
    <xdr:sp macro="" textlink="">
      <xdr:nvSpPr>
        <xdr:cNvPr id="165" name="n_1mainValue債務償還比率">
          <a:extLst>
            <a:ext uri="{FF2B5EF4-FFF2-40B4-BE49-F238E27FC236}">
              <a16:creationId xmlns:a16="http://schemas.microsoft.com/office/drawing/2014/main" id="{7512A8B0-1BD5-4AE5-9559-2FABD9F4396E}"/>
            </a:ext>
          </a:extLst>
        </xdr:cNvPr>
        <xdr:cNvSpPr txBox="1"/>
      </xdr:nvSpPr>
      <xdr:spPr>
        <a:xfrm>
          <a:off x="13836727" y="54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52383</xdr:rowOff>
    </xdr:from>
    <xdr:ext cx="469744" cy="259045"/>
    <xdr:sp macro="" textlink="">
      <xdr:nvSpPr>
        <xdr:cNvPr id="166" name="n_2mainValue債務償還比率">
          <a:extLst>
            <a:ext uri="{FF2B5EF4-FFF2-40B4-BE49-F238E27FC236}">
              <a16:creationId xmlns:a16="http://schemas.microsoft.com/office/drawing/2014/main" id="{C6E7FC4A-BC4E-49F3-BC9F-D87ADDF9EF11}"/>
            </a:ext>
          </a:extLst>
        </xdr:cNvPr>
        <xdr:cNvSpPr txBox="1"/>
      </xdr:nvSpPr>
      <xdr:spPr>
        <a:xfrm>
          <a:off x="13087427" y="5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161533</xdr:rowOff>
    </xdr:from>
    <xdr:ext cx="469744" cy="259045"/>
    <xdr:sp macro="" textlink="">
      <xdr:nvSpPr>
        <xdr:cNvPr id="167" name="n_3mainValue債務償還比率">
          <a:extLst>
            <a:ext uri="{FF2B5EF4-FFF2-40B4-BE49-F238E27FC236}">
              <a16:creationId xmlns:a16="http://schemas.microsoft.com/office/drawing/2014/main" id="{C597DC38-6E98-4717-A29C-892D02BF1688}"/>
            </a:ext>
          </a:extLst>
        </xdr:cNvPr>
        <xdr:cNvSpPr txBox="1"/>
      </xdr:nvSpPr>
      <xdr:spPr>
        <a:xfrm>
          <a:off x="12325427" y="573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86328</xdr:rowOff>
    </xdr:from>
    <xdr:ext cx="469744" cy="259045"/>
    <xdr:sp macro="" textlink="">
      <xdr:nvSpPr>
        <xdr:cNvPr id="168" name="n_4mainValue債務償還比率">
          <a:extLst>
            <a:ext uri="{FF2B5EF4-FFF2-40B4-BE49-F238E27FC236}">
              <a16:creationId xmlns:a16="http://schemas.microsoft.com/office/drawing/2014/main" id="{AB629F12-AAF5-4B2B-8C2C-C10AE69DB441}"/>
            </a:ext>
          </a:extLst>
        </xdr:cNvPr>
        <xdr:cNvSpPr txBox="1"/>
      </xdr:nvSpPr>
      <xdr:spPr>
        <a:xfrm>
          <a:off x="11563427" y="565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DFB578C1-A064-48ED-B3E7-9D8112CB569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F5527EFB-365F-46EC-8526-E471732534A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BC5C1F37-4841-4C7F-96EF-0974953341D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62F8C4FA-53E6-4F33-9832-42DCCC4F786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D9CC698-BFB3-4131-98EF-C656F8E53A1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7F09C6C4-7C1D-4C54-ADEE-34C8E968BED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911A88-9B6D-4EC6-A6DB-C73FF342AA8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1F85056-BFED-4991-90BA-109B6AF5A76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611969-8FBB-407B-9442-0BA56DFA2C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6CC60F-442E-4B71-BBF1-A375BDE5D2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E2C064-FAAF-4484-A905-50287362C1D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24D1AB-7952-4360-81DE-139A82FA2F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F14E22-D6A7-4046-8755-640B1696B60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810CAE-CFB7-4C51-8DAB-CCB418E84A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A1288F-C1B7-4A0B-B167-7DCC28547E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2FF99A-F592-4D9C-8123-873862C9213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30,639
29,764
13.79
14,799,654
13,957,021
614,428
6,983,343
10,394,700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EA849F9-EADC-4931-9D71-F98316AF4C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7C6BD89-01FD-44B1-8235-B14E40657A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B973B5-A170-4F42-95B7-719BC1D3CE9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8F312B6-129D-42A1-A5B9-4D1F8A157A8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4A7194-2DA7-477E-B070-E27EC66D95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04D4F1B-9CD5-4492-BC89-E7D6587F1D4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B56EBA-50FA-4E07-AE56-EA5ECBEF02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371DA5-E696-4AFC-9F0C-71F1DB1C87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8BA66EB-CA3D-441D-9C3D-A5A1B08019A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4C57CB-6417-4006-8F6C-B513BE82E4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C68714-0512-4188-B4B9-33D61E7EC7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4A442C-FA81-411D-9346-0E7AD168F4D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B084AF-14A2-4E02-8B75-004C10345DD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07637A-33DB-4919-BA24-6C8BF659ECD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1B0E99-3B3B-448E-81B5-D8F568D99F2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26F0ED-F96E-453A-8E02-09FBABC470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D8D9EA-7126-47C1-93E9-3BBE65BC85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2AACB6-64CC-48BD-A1CC-1BCFA73825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565043A-F0AE-4358-88F2-437E9DD2FB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761DA29-C98C-4AEA-A023-CDF0CA2FB56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D3779C-8CC6-4B72-B4B6-CF2CCD8E517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096D0ED-86B0-4CE3-851E-A897A42C5FE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E4AD6F-CD36-4495-AA4E-BF4EC4D9D8C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D74B02-8C04-4146-96AF-59F0D8E29A4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96AB7B-29B6-4C4C-9011-580A498CF1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2646A9-C7D0-4293-9CEB-9379D675C91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59F106-7014-4188-AD76-F113CDFA81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B02A60-D742-42F0-A090-6F64A6E44F4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038FE0-E126-4EF3-90E9-0C5D46E7349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0FD201-6160-4035-B64A-2BCEDD3AF68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A3F4139-AD17-4321-8A7E-F06C97850F7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03DB170-8A5E-49CD-AF72-5EDBC1CCA8E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97000EB-2510-4B92-89DE-87BE020B2BE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08BE06E-5DB2-4CD9-8E5D-989E19608D9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D1CC234-9022-48BF-9907-4F2D772C152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F0C87A7-BDE6-4266-A278-B8558226EB8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E468C2D-DBCB-4828-BA20-75AD5CE5077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9898A38-5FC4-4C09-AE8A-3229446A4E2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1CAA091-ADD9-487B-8727-251C2FF4BD3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DBD017E-8171-4AF2-BFA4-BE977B22F44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AF84901-41D8-438E-962F-F5461827073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6CF05D9-5FC4-492C-8A6E-4039C4153AA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D80A6AA-D1FA-4059-9072-F4CF2135DC8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7AAE2CB-1A5C-4017-BF65-1CBE1D01A55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594AC05-ACC9-4535-846A-1B6D00EF2AD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A0844E79-959A-4E0F-875B-75577259754A}"/>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F2189898-4168-47BE-93E6-D6986CFFBFA3}"/>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6741D850-5267-4E95-A0A4-A9E963A6380D}"/>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7538F803-8DD1-446A-A9A8-55516965E3E5}"/>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059C0DC5-07E6-4B97-9A63-DFB93A9AE1C3}"/>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id="{43422702-696A-44B8-B587-003F6F32F72D}"/>
            </a:ext>
          </a:extLst>
        </xdr:cNvPr>
        <xdr:cNvSpPr txBox="1"/>
      </xdr:nvSpPr>
      <xdr:spPr>
        <a:xfrm>
          <a:off x="4673600" y="637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27853C56-6986-413B-A26F-8DC0AF0614FF}"/>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74E17E83-ECBB-499C-BD3D-2676CBD80C99}"/>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FF116A69-889B-4BFB-9367-B51EA81698E8}"/>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C2525DE9-1DA0-4B70-A57A-26B48511AC3D}"/>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F210C04F-973D-4662-BA72-5B942E4861B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E97F39D-E283-4A1D-8F3E-80BE9289F51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A607061-D904-4A32-A23F-0E8E5D2DBEE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046A1F-7FCE-4655-9432-787542B2D11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445A4B9-4984-4173-BA35-E67F832361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9C03610-CEA3-415B-8088-3844DE24F6D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15875</xdr:rowOff>
    </xdr:from>
    <xdr:to>
      <xdr:col>24</xdr:col>
      <xdr:colOff>114300</xdr:colOff>
      <xdr:row>39</xdr:row>
      <xdr:rowOff>117475</xdr:rowOff>
    </xdr:to>
    <xdr:sp macro="" textlink="">
      <xdr:nvSpPr>
        <xdr:cNvPr id="73" name="楕円 72">
          <a:extLst>
            <a:ext uri="{FF2B5EF4-FFF2-40B4-BE49-F238E27FC236}">
              <a16:creationId xmlns:a16="http://schemas.microsoft.com/office/drawing/2014/main" id="{EA606DCD-A486-4C07-884A-47568B2CB671}"/>
            </a:ext>
          </a:extLst>
        </xdr:cNvPr>
        <xdr:cNvSpPr/>
      </xdr:nvSpPr>
      <xdr:spPr>
        <a:xfrm>
          <a:off x="45847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165752</xdr:rowOff>
    </xdr:from>
    <xdr:ext cx="405111" cy="259045"/>
    <xdr:sp macro="" textlink="">
      <xdr:nvSpPr>
        <xdr:cNvPr id="74" name="【道路】&#10;有形固定資産減価償却率該当値テキスト">
          <a:extLst>
            <a:ext uri="{FF2B5EF4-FFF2-40B4-BE49-F238E27FC236}">
              <a16:creationId xmlns:a16="http://schemas.microsoft.com/office/drawing/2014/main" id="{F335365E-A6EA-48F9-9CA7-22B8F9B2ED2D}"/>
            </a:ext>
          </a:extLst>
        </xdr:cNvPr>
        <xdr:cNvSpPr txBox="1"/>
      </xdr:nvSpPr>
      <xdr:spPr>
        <a:xfrm>
          <a:off x="4673600"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158750</xdr:rowOff>
    </xdr:from>
    <xdr:to>
      <xdr:col>20</xdr:col>
      <xdr:colOff>38100</xdr:colOff>
      <xdr:row>39</xdr:row>
      <xdr:rowOff>88900</xdr:rowOff>
    </xdr:to>
    <xdr:sp macro="" textlink="">
      <xdr:nvSpPr>
        <xdr:cNvPr id="75" name="楕円 74">
          <a:extLst>
            <a:ext uri="{FF2B5EF4-FFF2-40B4-BE49-F238E27FC236}">
              <a16:creationId xmlns:a16="http://schemas.microsoft.com/office/drawing/2014/main" id="{35661843-C73A-4010-BB5D-AFC081B98516}"/>
            </a:ext>
          </a:extLst>
        </xdr:cNvPr>
        <xdr:cNvSpPr/>
      </xdr:nvSpPr>
      <xdr:spPr>
        <a:xfrm>
          <a:off x="3746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38100</xdr:rowOff>
    </xdr:from>
    <xdr:to>
      <xdr:col>24</xdr:col>
      <xdr:colOff>63500</xdr:colOff>
      <xdr:row>39</xdr:row>
      <xdr:rowOff>66675</xdr:rowOff>
    </xdr:to>
    <xdr:cxnSp macro="">
      <xdr:nvCxnSpPr>
        <xdr:cNvPr id="76" name="直線コネクタ 75">
          <a:extLst>
            <a:ext uri="{FF2B5EF4-FFF2-40B4-BE49-F238E27FC236}">
              <a16:creationId xmlns:a16="http://schemas.microsoft.com/office/drawing/2014/main" id="{88EF16BC-2F6C-4C00-8582-02715900F5D3}"/>
            </a:ext>
          </a:extLst>
        </xdr:cNvPr>
        <xdr:cNvCxnSpPr/>
      </xdr:nvCxnSpPr>
      <xdr:spPr>
        <a:xfrm>
          <a:off x="3797300" y="67246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120650</xdr:rowOff>
    </xdr:from>
    <xdr:to>
      <xdr:col>15</xdr:col>
      <xdr:colOff>101600</xdr:colOff>
      <xdr:row>39</xdr:row>
      <xdr:rowOff>50800</xdr:rowOff>
    </xdr:to>
    <xdr:sp macro="" textlink="">
      <xdr:nvSpPr>
        <xdr:cNvPr id="77" name="楕円 76">
          <a:extLst>
            <a:ext uri="{FF2B5EF4-FFF2-40B4-BE49-F238E27FC236}">
              <a16:creationId xmlns:a16="http://schemas.microsoft.com/office/drawing/2014/main" id="{EBAF7AB2-6D8D-45D3-ABE0-6234B50DC3F9}"/>
            </a:ext>
          </a:extLst>
        </xdr:cNvPr>
        <xdr:cNvSpPr/>
      </xdr:nvSpPr>
      <xdr:spPr>
        <a:xfrm>
          <a:off x="2857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0</xdr:rowOff>
    </xdr:from>
    <xdr:to>
      <xdr:col>19</xdr:col>
      <xdr:colOff>177800</xdr:colOff>
      <xdr:row>39</xdr:row>
      <xdr:rowOff>38100</xdr:rowOff>
    </xdr:to>
    <xdr:cxnSp macro="">
      <xdr:nvCxnSpPr>
        <xdr:cNvPr id="78" name="直線コネクタ 77">
          <a:extLst>
            <a:ext uri="{FF2B5EF4-FFF2-40B4-BE49-F238E27FC236}">
              <a16:creationId xmlns:a16="http://schemas.microsoft.com/office/drawing/2014/main" id="{067284B1-8EAD-4B34-9C26-69629B899F86}"/>
            </a:ext>
          </a:extLst>
        </xdr:cNvPr>
        <xdr:cNvCxnSpPr/>
      </xdr:nvCxnSpPr>
      <xdr:spPr>
        <a:xfrm>
          <a:off x="2908300" y="6686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114935</xdr:rowOff>
    </xdr:from>
    <xdr:to>
      <xdr:col>10</xdr:col>
      <xdr:colOff>165100</xdr:colOff>
      <xdr:row>39</xdr:row>
      <xdr:rowOff>45085</xdr:rowOff>
    </xdr:to>
    <xdr:sp macro="" textlink="">
      <xdr:nvSpPr>
        <xdr:cNvPr id="79" name="楕円 78">
          <a:extLst>
            <a:ext uri="{FF2B5EF4-FFF2-40B4-BE49-F238E27FC236}">
              <a16:creationId xmlns:a16="http://schemas.microsoft.com/office/drawing/2014/main" id="{B0B978D3-933E-4B3B-A42D-64AB6734D18E}"/>
            </a:ext>
          </a:extLst>
        </xdr:cNvPr>
        <xdr:cNvSpPr/>
      </xdr:nvSpPr>
      <xdr:spPr>
        <a:xfrm>
          <a:off x="1968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165735</xdr:rowOff>
    </xdr:from>
    <xdr:to>
      <xdr:col>15</xdr:col>
      <xdr:colOff>50800</xdr:colOff>
      <xdr:row>39</xdr:row>
      <xdr:rowOff>0</xdr:rowOff>
    </xdr:to>
    <xdr:cxnSp macro="">
      <xdr:nvCxnSpPr>
        <xdr:cNvPr id="80" name="直線コネクタ 79">
          <a:extLst>
            <a:ext uri="{FF2B5EF4-FFF2-40B4-BE49-F238E27FC236}">
              <a16:creationId xmlns:a16="http://schemas.microsoft.com/office/drawing/2014/main" id="{9A0DDE92-E3C1-4243-ADC3-378EDBA18849}"/>
            </a:ext>
          </a:extLst>
        </xdr:cNvPr>
        <xdr:cNvCxnSpPr/>
      </xdr:nvCxnSpPr>
      <xdr:spPr>
        <a:xfrm>
          <a:off x="2019300" y="66808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88265</xdr:rowOff>
    </xdr:from>
    <xdr:to>
      <xdr:col>6</xdr:col>
      <xdr:colOff>38100</xdr:colOff>
      <xdr:row>39</xdr:row>
      <xdr:rowOff>18415</xdr:rowOff>
    </xdr:to>
    <xdr:sp macro="" textlink="">
      <xdr:nvSpPr>
        <xdr:cNvPr id="81" name="楕円 80">
          <a:extLst>
            <a:ext uri="{FF2B5EF4-FFF2-40B4-BE49-F238E27FC236}">
              <a16:creationId xmlns:a16="http://schemas.microsoft.com/office/drawing/2014/main" id="{BC60E2EA-F130-423A-AC3F-07A8A096E932}"/>
            </a:ext>
          </a:extLst>
        </xdr:cNvPr>
        <xdr:cNvSpPr/>
      </xdr:nvSpPr>
      <xdr:spPr>
        <a:xfrm>
          <a:off x="1079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139065</xdr:rowOff>
    </xdr:from>
    <xdr:to>
      <xdr:col>10</xdr:col>
      <xdr:colOff>114300</xdr:colOff>
      <xdr:row>38</xdr:row>
      <xdr:rowOff>165735</xdr:rowOff>
    </xdr:to>
    <xdr:cxnSp macro="">
      <xdr:nvCxnSpPr>
        <xdr:cNvPr id="82" name="直線コネクタ 81">
          <a:extLst>
            <a:ext uri="{FF2B5EF4-FFF2-40B4-BE49-F238E27FC236}">
              <a16:creationId xmlns:a16="http://schemas.microsoft.com/office/drawing/2014/main" id="{150A1810-2B3B-44A7-8C0D-8A2D7BE33496}"/>
            </a:ext>
          </a:extLst>
        </xdr:cNvPr>
        <xdr:cNvCxnSpPr/>
      </xdr:nvCxnSpPr>
      <xdr:spPr>
        <a:xfrm>
          <a:off x="1130300" y="66541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a:extLst>
            <a:ext uri="{FF2B5EF4-FFF2-40B4-BE49-F238E27FC236}">
              <a16:creationId xmlns:a16="http://schemas.microsoft.com/office/drawing/2014/main" id="{AFB19AB5-738A-49F6-BE1A-E82CE76EF68D}"/>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4" name="n_2aveValue【道路】&#10;有形固定資産減価償却率">
          <a:extLst>
            <a:ext uri="{FF2B5EF4-FFF2-40B4-BE49-F238E27FC236}">
              <a16:creationId xmlns:a16="http://schemas.microsoft.com/office/drawing/2014/main" id="{CAE77480-0787-4758-84F1-B820130406AC}"/>
            </a:ext>
          </a:extLst>
        </xdr:cNvPr>
        <xdr:cNvSpPr txBox="1"/>
      </xdr:nvSpPr>
      <xdr:spPr>
        <a:xfrm>
          <a:off x="2705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9D4D942A-8BD3-4900-9344-E126B7D1FE5F}"/>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C8F1CC1A-3CC7-486B-B313-A8908D4DD8F5}"/>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80027</xdr:rowOff>
    </xdr:from>
    <xdr:ext cx="405111" cy="259045"/>
    <xdr:sp macro="" textlink="">
      <xdr:nvSpPr>
        <xdr:cNvPr id="87" name="n_1mainValue【道路】&#10;有形固定資産減価償却率">
          <a:extLst>
            <a:ext uri="{FF2B5EF4-FFF2-40B4-BE49-F238E27FC236}">
              <a16:creationId xmlns:a16="http://schemas.microsoft.com/office/drawing/2014/main" id="{24135D62-A0CF-4B95-B103-19091D4ACE63}"/>
            </a:ext>
          </a:extLst>
        </xdr:cNvPr>
        <xdr:cNvSpPr txBox="1"/>
      </xdr:nvSpPr>
      <xdr:spPr>
        <a:xfrm>
          <a:off x="35820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41927</xdr:rowOff>
    </xdr:from>
    <xdr:ext cx="405111" cy="259045"/>
    <xdr:sp macro="" textlink="">
      <xdr:nvSpPr>
        <xdr:cNvPr id="88" name="n_2mainValue【道路】&#10;有形固定資産減価償却率">
          <a:extLst>
            <a:ext uri="{FF2B5EF4-FFF2-40B4-BE49-F238E27FC236}">
              <a16:creationId xmlns:a16="http://schemas.microsoft.com/office/drawing/2014/main" id="{2946CFD9-3ACA-49D4-8D14-D0FB7351CCD9}"/>
            </a:ext>
          </a:extLst>
        </xdr:cNvPr>
        <xdr:cNvSpPr txBox="1"/>
      </xdr:nvSpPr>
      <xdr:spPr>
        <a:xfrm>
          <a:off x="2705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36212</xdr:rowOff>
    </xdr:from>
    <xdr:ext cx="405111" cy="259045"/>
    <xdr:sp macro="" textlink="">
      <xdr:nvSpPr>
        <xdr:cNvPr id="89" name="n_3mainValue【道路】&#10;有形固定資産減価償却率">
          <a:extLst>
            <a:ext uri="{FF2B5EF4-FFF2-40B4-BE49-F238E27FC236}">
              <a16:creationId xmlns:a16="http://schemas.microsoft.com/office/drawing/2014/main" id="{CFE77A5A-EF15-42C1-BB1E-C65ACF5B06C4}"/>
            </a:ext>
          </a:extLst>
        </xdr:cNvPr>
        <xdr:cNvSpPr txBox="1"/>
      </xdr:nvSpPr>
      <xdr:spPr>
        <a:xfrm>
          <a:off x="1816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9542</xdr:rowOff>
    </xdr:from>
    <xdr:ext cx="405111" cy="259045"/>
    <xdr:sp macro="" textlink="">
      <xdr:nvSpPr>
        <xdr:cNvPr id="90" name="n_4mainValue【道路】&#10;有形固定資産減価償却率">
          <a:extLst>
            <a:ext uri="{FF2B5EF4-FFF2-40B4-BE49-F238E27FC236}">
              <a16:creationId xmlns:a16="http://schemas.microsoft.com/office/drawing/2014/main" id="{C36A078D-FBB0-449F-A296-651298C96600}"/>
            </a:ext>
          </a:extLst>
        </xdr:cNvPr>
        <xdr:cNvSpPr txBox="1"/>
      </xdr:nvSpPr>
      <xdr:spPr>
        <a:xfrm>
          <a:off x="927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BF55423-5F78-42FD-9715-52F649F02BD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ACFEB42-1429-4013-861C-665381F738D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35A5F10-08E1-4F08-B106-C379C7BAE20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BB7C53D-D0C7-497F-B3D1-DF488049CD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EDA2D56-BB0D-4A12-971F-43752FECF6A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5670798-9B99-4DC7-95C0-F1A642218A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3D8E613-8952-4DBC-AE6A-F561A92BAF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4DA6E32-8EB2-4399-A332-BA9A4ED0D94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BC11EFD-954B-4471-9877-D9E3CD813A3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6839D7C-556A-42A3-83AB-9B56D84FB3E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1EB497F-5917-4922-B63A-D57B8381203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05E4112-68D9-418A-B34E-2E9E83C72B0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382087A-AD9A-4240-9BC7-AF288ED25E9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7824281-72F0-4227-BA3F-608A43B1AA5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6354FEC-41AA-4B62-8001-6371C596233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0BFA954-F346-44F0-8FF4-23AE5766934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0DD581F-655C-4515-9EF3-BAED07DCD51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94D3697-BE4F-47D6-A26B-9C8E949454C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9E5DE7F-65D6-4543-80BC-5F4CDDDD15A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A0E2560-646C-4235-B651-B17F35990CC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F91F526-CCEF-4FEB-9F70-E9D5A151A0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2FCB51F0-3E02-42AD-9F08-CED82A3A03A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346E5BD-FD7C-4CCF-A6F7-72D8FD30DD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4BDD0322-1A2C-4D22-8FC9-781D2D5A6A66}"/>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69A266E8-F238-4514-A5C1-1D0A1E007D97}"/>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C56D9010-3998-4CB9-BECF-B79DF0330C18}"/>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E6DA06AF-318A-4873-95D9-425C929CF753}"/>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7D257AB5-B2FA-4BFB-BFBE-AD9F6EA089B7}"/>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22974B91-433B-4322-B165-E84FB7870822}"/>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6846C748-16C6-456D-B63B-063BE40C194A}"/>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DE1EF366-75CD-4CC4-BEEF-A95F7B8EF905}"/>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3EC8519A-2796-4CF2-90BF-7DC89DF6320B}"/>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9DAB5922-2D05-49D3-892C-9AC84FFA86B0}"/>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9FF08D48-D959-474F-B50A-3670F669AE6F}"/>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5FC725B-D7BF-4EFA-AA52-33CF0A6C51B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B9FB790-3905-4719-BC35-61D9061A378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F7002F-AD8B-4885-9BAF-20D591CA91A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58AA212-DD76-4BBF-A2F4-A6C64F3D546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6950C72-46BC-4293-9971-8B65761BBE1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50356</xdr:rowOff>
    </xdr:from>
    <xdr:to>
      <xdr:col>55</xdr:col>
      <xdr:colOff>50800</xdr:colOff>
      <xdr:row>41</xdr:row>
      <xdr:rowOff>151956</xdr:rowOff>
    </xdr:to>
    <xdr:sp macro="" textlink="">
      <xdr:nvSpPr>
        <xdr:cNvPr id="130" name="楕円 129">
          <a:extLst>
            <a:ext uri="{FF2B5EF4-FFF2-40B4-BE49-F238E27FC236}">
              <a16:creationId xmlns:a16="http://schemas.microsoft.com/office/drawing/2014/main" id="{EEA5FBB3-C23D-4FCA-BDD8-4B0288D0A087}"/>
            </a:ext>
          </a:extLst>
        </xdr:cNvPr>
        <xdr:cNvSpPr/>
      </xdr:nvSpPr>
      <xdr:spPr>
        <a:xfrm>
          <a:off x="10426700" y="70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136733</xdr:rowOff>
    </xdr:from>
    <xdr:ext cx="469744" cy="259045"/>
    <xdr:sp macro="" textlink="">
      <xdr:nvSpPr>
        <xdr:cNvPr id="131" name="【道路】&#10;一人当たり延長該当値テキスト">
          <a:extLst>
            <a:ext uri="{FF2B5EF4-FFF2-40B4-BE49-F238E27FC236}">
              <a16:creationId xmlns:a16="http://schemas.microsoft.com/office/drawing/2014/main" id="{8BB0BF03-A845-4D34-BBB3-BA1C077B0FDA}"/>
            </a:ext>
          </a:extLst>
        </xdr:cNvPr>
        <xdr:cNvSpPr txBox="1"/>
      </xdr:nvSpPr>
      <xdr:spPr>
        <a:xfrm>
          <a:off x="10515600" y="699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49784</xdr:rowOff>
    </xdr:from>
    <xdr:to>
      <xdr:col>50</xdr:col>
      <xdr:colOff>165100</xdr:colOff>
      <xdr:row>41</xdr:row>
      <xdr:rowOff>151384</xdr:rowOff>
    </xdr:to>
    <xdr:sp macro="" textlink="">
      <xdr:nvSpPr>
        <xdr:cNvPr id="132" name="楕円 131">
          <a:extLst>
            <a:ext uri="{FF2B5EF4-FFF2-40B4-BE49-F238E27FC236}">
              <a16:creationId xmlns:a16="http://schemas.microsoft.com/office/drawing/2014/main" id="{F03E7508-3D7E-4690-B3C1-360543ED0420}"/>
            </a:ext>
          </a:extLst>
        </xdr:cNvPr>
        <xdr:cNvSpPr/>
      </xdr:nvSpPr>
      <xdr:spPr>
        <a:xfrm>
          <a:off x="9588500" y="70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100584</xdr:rowOff>
    </xdr:from>
    <xdr:to>
      <xdr:col>55</xdr:col>
      <xdr:colOff>0</xdr:colOff>
      <xdr:row>41</xdr:row>
      <xdr:rowOff>101156</xdr:rowOff>
    </xdr:to>
    <xdr:cxnSp macro="">
      <xdr:nvCxnSpPr>
        <xdr:cNvPr id="133" name="直線コネクタ 132">
          <a:extLst>
            <a:ext uri="{FF2B5EF4-FFF2-40B4-BE49-F238E27FC236}">
              <a16:creationId xmlns:a16="http://schemas.microsoft.com/office/drawing/2014/main" id="{8BDFCE21-9892-4E8A-8253-E1F4C3EF2547}"/>
            </a:ext>
          </a:extLst>
        </xdr:cNvPr>
        <xdr:cNvCxnSpPr/>
      </xdr:nvCxnSpPr>
      <xdr:spPr>
        <a:xfrm>
          <a:off x="9639300" y="7130034"/>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49861</xdr:rowOff>
    </xdr:from>
    <xdr:to>
      <xdr:col>46</xdr:col>
      <xdr:colOff>38100</xdr:colOff>
      <xdr:row>41</xdr:row>
      <xdr:rowOff>151461</xdr:rowOff>
    </xdr:to>
    <xdr:sp macro="" textlink="">
      <xdr:nvSpPr>
        <xdr:cNvPr id="134" name="楕円 133">
          <a:extLst>
            <a:ext uri="{FF2B5EF4-FFF2-40B4-BE49-F238E27FC236}">
              <a16:creationId xmlns:a16="http://schemas.microsoft.com/office/drawing/2014/main" id="{24DD62FF-C899-4E11-954C-ECDC68284EA1}"/>
            </a:ext>
          </a:extLst>
        </xdr:cNvPr>
        <xdr:cNvSpPr/>
      </xdr:nvSpPr>
      <xdr:spPr>
        <a:xfrm>
          <a:off x="8699500" y="70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100584</xdr:rowOff>
    </xdr:from>
    <xdr:to>
      <xdr:col>50</xdr:col>
      <xdr:colOff>114300</xdr:colOff>
      <xdr:row>41</xdr:row>
      <xdr:rowOff>100661</xdr:rowOff>
    </xdr:to>
    <xdr:cxnSp macro="">
      <xdr:nvCxnSpPr>
        <xdr:cNvPr id="135" name="直線コネクタ 134">
          <a:extLst>
            <a:ext uri="{FF2B5EF4-FFF2-40B4-BE49-F238E27FC236}">
              <a16:creationId xmlns:a16="http://schemas.microsoft.com/office/drawing/2014/main" id="{5F3D01E5-91B3-4D4F-A25C-AD574415CF32}"/>
            </a:ext>
          </a:extLst>
        </xdr:cNvPr>
        <xdr:cNvCxnSpPr/>
      </xdr:nvCxnSpPr>
      <xdr:spPr>
        <a:xfrm flipV="1">
          <a:off x="8750300" y="7130034"/>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49250</xdr:rowOff>
    </xdr:from>
    <xdr:to>
      <xdr:col>41</xdr:col>
      <xdr:colOff>101600</xdr:colOff>
      <xdr:row>41</xdr:row>
      <xdr:rowOff>150850</xdr:rowOff>
    </xdr:to>
    <xdr:sp macro="" textlink="">
      <xdr:nvSpPr>
        <xdr:cNvPr id="136" name="楕円 135">
          <a:extLst>
            <a:ext uri="{FF2B5EF4-FFF2-40B4-BE49-F238E27FC236}">
              <a16:creationId xmlns:a16="http://schemas.microsoft.com/office/drawing/2014/main" id="{DDBBA943-253D-4157-B68D-2AA4EC0643F7}"/>
            </a:ext>
          </a:extLst>
        </xdr:cNvPr>
        <xdr:cNvSpPr/>
      </xdr:nvSpPr>
      <xdr:spPr>
        <a:xfrm>
          <a:off x="7810500" y="707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100050</xdr:rowOff>
    </xdr:from>
    <xdr:to>
      <xdr:col>45</xdr:col>
      <xdr:colOff>177800</xdr:colOff>
      <xdr:row>41</xdr:row>
      <xdr:rowOff>100661</xdr:rowOff>
    </xdr:to>
    <xdr:cxnSp macro="">
      <xdr:nvCxnSpPr>
        <xdr:cNvPr id="137" name="直線コネクタ 136">
          <a:extLst>
            <a:ext uri="{FF2B5EF4-FFF2-40B4-BE49-F238E27FC236}">
              <a16:creationId xmlns:a16="http://schemas.microsoft.com/office/drawing/2014/main" id="{1057F479-A56B-4F1E-9691-9AE073AB7166}"/>
            </a:ext>
          </a:extLst>
        </xdr:cNvPr>
        <xdr:cNvCxnSpPr/>
      </xdr:nvCxnSpPr>
      <xdr:spPr>
        <a:xfrm>
          <a:off x="7861300" y="7129500"/>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48946</xdr:rowOff>
    </xdr:from>
    <xdr:to>
      <xdr:col>36</xdr:col>
      <xdr:colOff>165100</xdr:colOff>
      <xdr:row>41</xdr:row>
      <xdr:rowOff>150546</xdr:rowOff>
    </xdr:to>
    <xdr:sp macro="" textlink="">
      <xdr:nvSpPr>
        <xdr:cNvPr id="138" name="楕円 137">
          <a:extLst>
            <a:ext uri="{FF2B5EF4-FFF2-40B4-BE49-F238E27FC236}">
              <a16:creationId xmlns:a16="http://schemas.microsoft.com/office/drawing/2014/main" id="{C5010AC7-45AD-40FA-A5D7-308777048448}"/>
            </a:ext>
          </a:extLst>
        </xdr:cNvPr>
        <xdr:cNvSpPr/>
      </xdr:nvSpPr>
      <xdr:spPr>
        <a:xfrm>
          <a:off x="6921500" y="707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99746</xdr:rowOff>
    </xdr:from>
    <xdr:to>
      <xdr:col>41</xdr:col>
      <xdr:colOff>50800</xdr:colOff>
      <xdr:row>41</xdr:row>
      <xdr:rowOff>100050</xdr:rowOff>
    </xdr:to>
    <xdr:cxnSp macro="">
      <xdr:nvCxnSpPr>
        <xdr:cNvPr id="139" name="直線コネクタ 138">
          <a:extLst>
            <a:ext uri="{FF2B5EF4-FFF2-40B4-BE49-F238E27FC236}">
              <a16:creationId xmlns:a16="http://schemas.microsoft.com/office/drawing/2014/main" id="{331B0590-FC73-42C2-9795-B7E1192A1B67}"/>
            </a:ext>
          </a:extLst>
        </xdr:cNvPr>
        <xdr:cNvCxnSpPr/>
      </xdr:nvCxnSpPr>
      <xdr:spPr>
        <a:xfrm>
          <a:off x="6972300" y="7129196"/>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5935F202-BE91-450D-802B-C22F19AAD8C2}"/>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655915B2-1AC9-41C8-9DA6-30805B69AEBD}"/>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464976CA-488A-4B4F-910A-379399560696}"/>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280AE194-B0A6-4A03-86D9-9E6EF1F804E8}"/>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142511</xdr:rowOff>
    </xdr:from>
    <xdr:ext cx="469744" cy="259045"/>
    <xdr:sp macro="" textlink="">
      <xdr:nvSpPr>
        <xdr:cNvPr id="144" name="n_1mainValue【道路】&#10;一人当たり延長">
          <a:extLst>
            <a:ext uri="{FF2B5EF4-FFF2-40B4-BE49-F238E27FC236}">
              <a16:creationId xmlns:a16="http://schemas.microsoft.com/office/drawing/2014/main" id="{23BBF98E-0B1E-4296-87D7-7EF67E2328A4}"/>
            </a:ext>
          </a:extLst>
        </xdr:cNvPr>
        <xdr:cNvSpPr txBox="1"/>
      </xdr:nvSpPr>
      <xdr:spPr>
        <a:xfrm>
          <a:off x="9391727" y="717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142588</xdr:rowOff>
    </xdr:from>
    <xdr:ext cx="469744" cy="259045"/>
    <xdr:sp macro="" textlink="">
      <xdr:nvSpPr>
        <xdr:cNvPr id="145" name="n_2mainValue【道路】&#10;一人当たり延長">
          <a:extLst>
            <a:ext uri="{FF2B5EF4-FFF2-40B4-BE49-F238E27FC236}">
              <a16:creationId xmlns:a16="http://schemas.microsoft.com/office/drawing/2014/main" id="{1381563C-5296-49C2-B9B0-37595A85CE59}"/>
            </a:ext>
          </a:extLst>
        </xdr:cNvPr>
        <xdr:cNvSpPr txBox="1"/>
      </xdr:nvSpPr>
      <xdr:spPr>
        <a:xfrm>
          <a:off x="8515427" y="717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141977</xdr:rowOff>
    </xdr:from>
    <xdr:ext cx="469744" cy="259045"/>
    <xdr:sp macro="" textlink="">
      <xdr:nvSpPr>
        <xdr:cNvPr id="146" name="n_3mainValue【道路】&#10;一人当たり延長">
          <a:extLst>
            <a:ext uri="{FF2B5EF4-FFF2-40B4-BE49-F238E27FC236}">
              <a16:creationId xmlns:a16="http://schemas.microsoft.com/office/drawing/2014/main" id="{A509ACB7-5A90-4BC8-9C0D-DFB38C9D3BED}"/>
            </a:ext>
          </a:extLst>
        </xdr:cNvPr>
        <xdr:cNvSpPr txBox="1"/>
      </xdr:nvSpPr>
      <xdr:spPr>
        <a:xfrm>
          <a:off x="7626427" y="717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141673</xdr:rowOff>
    </xdr:from>
    <xdr:ext cx="469744" cy="259045"/>
    <xdr:sp macro="" textlink="">
      <xdr:nvSpPr>
        <xdr:cNvPr id="147" name="n_4mainValue【道路】&#10;一人当たり延長">
          <a:extLst>
            <a:ext uri="{FF2B5EF4-FFF2-40B4-BE49-F238E27FC236}">
              <a16:creationId xmlns:a16="http://schemas.microsoft.com/office/drawing/2014/main" id="{84CDE1D3-14BD-49DF-A2AE-1EEEACEDF222}"/>
            </a:ext>
          </a:extLst>
        </xdr:cNvPr>
        <xdr:cNvSpPr txBox="1"/>
      </xdr:nvSpPr>
      <xdr:spPr>
        <a:xfrm>
          <a:off x="6737427" y="717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31FA61B-850E-4F8B-953D-B70CBE9AD1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72E4A3B-03A1-4D26-8A65-BAEA092A71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32F07D2-BE89-4383-BF55-C10FA99E862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7AA0DF0-46FD-4189-9DF1-533ABE4816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2E8A3BD-A5FD-4580-A28D-A1E4E1F51EE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DB3FE7C-FFAE-4913-B2AD-31A97CDD28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8F2AD5F-2A1E-49B2-BDFB-5C463F4370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9F5CB28-A4D0-46B2-A164-42D75FFE7F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794ABF9-4AE3-434D-9D1A-1CB4BCAA63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9030BEC-D144-4C0C-95C9-82C2C820F43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37BE2BE-02BB-4814-A9FD-828D478F881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0E72AB7-A72F-4213-8B00-91563D4C02C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B687830-C709-43D9-8B1D-19CFAE88948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32A0E65-FB01-48A7-B258-990E36F0357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E3CF188-5966-465A-BF91-9CB9958AA27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AA73704-84F9-4653-A1AB-67BDB5A9687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6BE4330-2546-4152-9110-12599B3687A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A69EF7C-6A28-46FE-AF49-D69379A1B46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C89B003-384E-4415-B0DC-2BC31F65090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05C65D9-741D-46F0-849E-5CC3DAA02D5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BF31DEB-8EC5-471E-A05F-8EF927EF7FB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54FCC30-EF95-4CA6-89A0-29C7359276A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12AF6C9-ADD6-4DDC-BB76-0D5D9441F96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BA59374-FAA4-472E-B93B-105D952D8A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6D64CB7-6FBB-491B-9542-76543C4CC9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5CA959AD-D86F-4DD4-BBC7-5E222E0C23AF}"/>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8BF82DC-6C15-4642-A5A1-2465603BF05C}"/>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D1C80247-5039-4710-AD93-240399FCBA6B}"/>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9C5EB91-845B-4C58-8A5F-208159CDD4CE}"/>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7AD75BA2-5B6D-4804-BCFF-87B66BAC69E6}"/>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058C95F-79B3-4722-A2F6-9DA2E707E62E}"/>
            </a:ext>
          </a:extLst>
        </xdr:cNvPr>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8D86D77A-8C0E-45D2-95B4-F732B8D72CA2}"/>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60A7F095-666E-4242-8613-37F174D37322}"/>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37B5BE10-75E3-4DB0-88DC-280EF7C9C110}"/>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B298C0FD-52D8-4FCA-9279-BBCA915CEEB3}"/>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8FACE73F-5AC2-4156-91A3-EF120D4FFC1F}"/>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8704F4A-DC99-42FC-86AA-8613A54A13C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7C2589B-7B9C-4778-9B19-9FAA2A9E26D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2DD58B4-50F7-4604-A09B-4A1972D668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2368F9F-D9B5-42A3-BE7C-1F56555420D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4475745-EC12-4CBE-9B60-3878A521DDE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87993</xdr:rowOff>
    </xdr:from>
    <xdr:to>
      <xdr:col>24</xdr:col>
      <xdr:colOff>114300</xdr:colOff>
      <xdr:row>62</xdr:row>
      <xdr:rowOff>18143</xdr:rowOff>
    </xdr:to>
    <xdr:sp macro="" textlink="">
      <xdr:nvSpPr>
        <xdr:cNvPr id="189" name="楕円 188">
          <a:extLst>
            <a:ext uri="{FF2B5EF4-FFF2-40B4-BE49-F238E27FC236}">
              <a16:creationId xmlns:a16="http://schemas.microsoft.com/office/drawing/2014/main" id="{45D1032C-8330-44D3-BBD2-D4FC663F2A34}"/>
            </a:ext>
          </a:extLst>
        </xdr:cNvPr>
        <xdr:cNvSpPr/>
      </xdr:nvSpPr>
      <xdr:spPr>
        <a:xfrm>
          <a:off x="4584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66420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75D3F63-A0C4-49D6-A8D1-A6AEFD1886F1}"/>
            </a:ext>
          </a:extLst>
        </xdr:cNvPr>
        <xdr:cNvSpPr txBox="1"/>
      </xdr:nvSpPr>
      <xdr:spPr>
        <a:xfrm>
          <a:off x="46736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61867</xdr:rowOff>
    </xdr:from>
    <xdr:to>
      <xdr:col>20</xdr:col>
      <xdr:colOff>38100</xdr:colOff>
      <xdr:row>61</xdr:row>
      <xdr:rowOff>163467</xdr:rowOff>
    </xdr:to>
    <xdr:sp macro="" textlink="">
      <xdr:nvSpPr>
        <xdr:cNvPr id="191" name="楕円 190">
          <a:extLst>
            <a:ext uri="{FF2B5EF4-FFF2-40B4-BE49-F238E27FC236}">
              <a16:creationId xmlns:a16="http://schemas.microsoft.com/office/drawing/2014/main" id="{24564F49-D8DF-46A1-A731-D959E0ABA958}"/>
            </a:ext>
          </a:extLst>
        </xdr:cNvPr>
        <xdr:cNvSpPr/>
      </xdr:nvSpPr>
      <xdr:spPr>
        <a:xfrm>
          <a:off x="3746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112667</xdr:rowOff>
    </xdr:from>
    <xdr:to>
      <xdr:col>24</xdr:col>
      <xdr:colOff>63500</xdr:colOff>
      <xdr:row>61</xdr:row>
      <xdr:rowOff>138793</xdr:rowOff>
    </xdr:to>
    <xdr:cxnSp macro="">
      <xdr:nvCxnSpPr>
        <xdr:cNvPr id="192" name="直線コネクタ 191">
          <a:extLst>
            <a:ext uri="{FF2B5EF4-FFF2-40B4-BE49-F238E27FC236}">
              <a16:creationId xmlns:a16="http://schemas.microsoft.com/office/drawing/2014/main" id="{85E383A6-CFCD-4BAE-9E6B-D427B4F884F1}"/>
            </a:ext>
          </a:extLst>
        </xdr:cNvPr>
        <xdr:cNvCxnSpPr/>
      </xdr:nvCxnSpPr>
      <xdr:spPr>
        <a:xfrm>
          <a:off x="3797300" y="1057111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35741</xdr:rowOff>
    </xdr:from>
    <xdr:to>
      <xdr:col>15</xdr:col>
      <xdr:colOff>101600</xdr:colOff>
      <xdr:row>61</xdr:row>
      <xdr:rowOff>137341</xdr:rowOff>
    </xdr:to>
    <xdr:sp macro="" textlink="">
      <xdr:nvSpPr>
        <xdr:cNvPr id="193" name="楕円 192">
          <a:extLst>
            <a:ext uri="{FF2B5EF4-FFF2-40B4-BE49-F238E27FC236}">
              <a16:creationId xmlns:a16="http://schemas.microsoft.com/office/drawing/2014/main" id="{FC78365D-8965-4408-BF4F-5D7FB2877960}"/>
            </a:ext>
          </a:extLst>
        </xdr:cNvPr>
        <xdr:cNvSpPr/>
      </xdr:nvSpPr>
      <xdr:spPr>
        <a:xfrm>
          <a:off x="2857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86541</xdr:rowOff>
    </xdr:from>
    <xdr:to>
      <xdr:col>19</xdr:col>
      <xdr:colOff>177800</xdr:colOff>
      <xdr:row>61</xdr:row>
      <xdr:rowOff>112667</xdr:rowOff>
    </xdr:to>
    <xdr:cxnSp macro="">
      <xdr:nvCxnSpPr>
        <xdr:cNvPr id="194" name="直線コネクタ 193">
          <a:extLst>
            <a:ext uri="{FF2B5EF4-FFF2-40B4-BE49-F238E27FC236}">
              <a16:creationId xmlns:a16="http://schemas.microsoft.com/office/drawing/2014/main" id="{C33ADF82-82A5-468E-BF76-03781C99AD63}"/>
            </a:ext>
          </a:extLst>
        </xdr:cNvPr>
        <xdr:cNvCxnSpPr/>
      </xdr:nvCxnSpPr>
      <xdr:spPr>
        <a:xfrm>
          <a:off x="2908300" y="105449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7983</xdr:rowOff>
    </xdr:from>
    <xdr:to>
      <xdr:col>10</xdr:col>
      <xdr:colOff>165100</xdr:colOff>
      <xdr:row>61</xdr:row>
      <xdr:rowOff>109583</xdr:rowOff>
    </xdr:to>
    <xdr:sp macro="" textlink="">
      <xdr:nvSpPr>
        <xdr:cNvPr id="195" name="楕円 194">
          <a:extLst>
            <a:ext uri="{FF2B5EF4-FFF2-40B4-BE49-F238E27FC236}">
              <a16:creationId xmlns:a16="http://schemas.microsoft.com/office/drawing/2014/main" id="{9864CEAB-E985-43A1-B337-F81C62C41794}"/>
            </a:ext>
          </a:extLst>
        </xdr:cNvPr>
        <xdr:cNvSpPr/>
      </xdr:nvSpPr>
      <xdr:spPr>
        <a:xfrm>
          <a:off x="1968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58783</xdr:rowOff>
    </xdr:from>
    <xdr:to>
      <xdr:col>15</xdr:col>
      <xdr:colOff>50800</xdr:colOff>
      <xdr:row>61</xdr:row>
      <xdr:rowOff>86541</xdr:rowOff>
    </xdr:to>
    <xdr:cxnSp macro="">
      <xdr:nvCxnSpPr>
        <xdr:cNvPr id="196" name="直線コネクタ 195">
          <a:extLst>
            <a:ext uri="{FF2B5EF4-FFF2-40B4-BE49-F238E27FC236}">
              <a16:creationId xmlns:a16="http://schemas.microsoft.com/office/drawing/2014/main" id="{C6D9E987-327B-414B-A4B9-782DE90AD451}"/>
            </a:ext>
          </a:extLst>
        </xdr:cNvPr>
        <xdr:cNvCxnSpPr/>
      </xdr:nvCxnSpPr>
      <xdr:spPr>
        <a:xfrm>
          <a:off x="2019300" y="105172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153307</xdr:rowOff>
    </xdr:from>
    <xdr:to>
      <xdr:col>6</xdr:col>
      <xdr:colOff>38100</xdr:colOff>
      <xdr:row>61</xdr:row>
      <xdr:rowOff>83457</xdr:rowOff>
    </xdr:to>
    <xdr:sp macro="" textlink="">
      <xdr:nvSpPr>
        <xdr:cNvPr id="197" name="楕円 196">
          <a:extLst>
            <a:ext uri="{FF2B5EF4-FFF2-40B4-BE49-F238E27FC236}">
              <a16:creationId xmlns:a16="http://schemas.microsoft.com/office/drawing/2014/main" id="{A39EB85A-2B25-42E4-96DC-108BB2567360}"/>
            </a:ext>
          </a:extLst>
        </xdr:cNvPr>
        <xdr:cNvSpPr/>
      </xdr:nvSpPr>
      <xdr:spPr>
        <a:xfrm>
          <a:off x="1079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32657</xdr:rowOff>
    </xdr:from>
    <xdr:to>
      <xdr:col>10</xdr:col>
      <xdr:colOff>114300</xdr:colOff>
      <xdr:row>61</xdr:row>
      <xdr:rowOff>58783</xdr:rowOff>
    </xdr:to>
    <xdr:cxnSp macro="">
      <xdr:nvCxnSpPr>
        <xdr:cNvPr id="198" name="直線コネクタ 197">
          <a:extLst>
            <a:ext uri="{FF2B5EF4-FFF2-40B4-BE49-F238E27FC236}">
              <a16:creationId xmlns:a16="http://schemas.microsoft.com/office/drawing/2014/main" id="{7EDB0203-AAB5-4003-ABDC-5E3BB10AB845}"/>
            </a:ext>
          </a:extLst>
        </xdr:cNvPr>
        <xdr:cNvCxnSpPr/>
      </xdr:nvCxnSpPr>
      <xdr:spPr>
        <a:xfrm>
          <a:off x="1130300" y="1049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5CE1F04-711F-4137-AEA4-1B7842B685E7}"/>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24AC274-2DDC-4D6B-8C75-8225E9327471}"/>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A6D4193-6923-467F-B92C-4838ED5A1875}"/>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953E58A-3E93-4791-B160-B2662558FDF3}"/>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154594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653F704-21C5-40E4-B7F0-2ED59F77631D}"/>
            </a:ext>
          </a:extLst>
        </xdr:cNvPr>
        <xdr:cNvSpPr txBox="1"/>
      </xdr:nvSpPr>
      <xdr:spPr>
        <a:xfrm>
          <a:off x="35820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0C91F24-5BCD-469E-B05E-01B7D2056A43}"/>
            </a:ext>
          </a:extLst>
        </xdr:cNvPr>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100710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97DEF59-7FF2-410E-AE10-A1A1C6A002C7}"/>
            </a:ext>
          </a:extLst>
        </xdr:cNvPr>
        <xdr:cNvSpPr txBox="1"/>
      </xdr:nvSpPr>
      <xdr:spPr>
        <a:xfrm>
          <a:off x="1816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74584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A979507-46D0-438C-AEA5-E5261D06D58E}"/>
            </a:ext>
          </a:extLst>
        </xdr:cNvPr>
        <xdr:cNvSpPr txBox="1"/>
      </xdr:nvSpPr>
      <xdr:spPr>
        <a:xfrm>
          <a:off x="927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D0CE809-00B5-4472-8D0F-D7CE05439FA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68B071F-1961-4C08-98C0-7476FD2128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B9D63E3-0C14-4E22-9167-980002598D8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52F626E-95DD-443B-9784-3F179DE2A5F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E5E3999-6A9D-4B82-95C8-5789F66587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3DFF236-9B5A-439B-9F85-04AD972AADD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B97F3F2-A405-49EA-8CE9-2E055D8A539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5394468-CFA5-44C4-97FC-67AF2138FA7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566C69A-C4D5-4E78-AFB5-C875571E86E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11913CB-E3AC-470A-BB06-8CDBC4B767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6B2A579-4664-428D-98C3-DBD844BEE9E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C2875B3-CD56-4D1A-9DC6-DD8E03137A1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77CBCDE-E533-4AEE-B282-E5A47B4A242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9FB746A-DE75-42A3-91EA-801F9AEC2CE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379BD38-5FCA-4986-ADCD-7CED1A0E2B3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3D9C578-3291-409C-B615-30870AAF8AD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2170F92-15FD-40D7-B710-8F756CACE10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432B8653-6CAB-4426-9DE6-7BD7A6EEFC8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EB06921-E823-4558-9676-8D9E637CB4B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69892E3-0E01-48EC-9F1E-45E05B31038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8B1296A-E414-405A-8775-442A9A2BD6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33AFCFB-82A4-41E6-92F0-FA71F002B4F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6FE3C58-2B32-46FA-B777-52334D4417F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7BF33F4A-EEAB-4C8A-8FEE-206C8A13A377}"/>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91B8734-00CD-42BE-B653-B127C8B574BA}"/>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8E56AE85-F3C3-4BF1-894C-37E1F1675675}"/>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F2CCD23-886C-467D-82EA-A8D782EAEE25}"/>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002AA634-E826-4ECF-AF68-7AEFA28EA90A}"/>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4B646A6-03EB-4430-8159-6EE4AD53D9F5}"/>
            </a:ext>
          </a:extLst>
        </xdr:cNvPr>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B934BBA9-64F9-4D59-A142-BA9F34ADA42A}"/>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CE5C0163-C7C1-41D8-9AB6-72E5143C75F9}"/>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35376EAA-8060-46EF-BECB-557BA7EF6031}"/>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32B4E364-F194-479A-9D08-EE286B00FE58}"/>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B961DC3C-A421-4924-B4D4-990E5D73860F}"/>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30684AF-7032-4E0A-AF5F-2DA9EFF59E9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F64E92C-8EC0-4F69-923C-A7EAF60FA66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A8DEAEE-5BC9-43C9-B2B8-0F0C1CE38F8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D790AA6-AE2B-4E4C-AD1B-B4620213C0B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0960B2D-8FFF-4FBA-A03A-D392EED999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61616</xdr:rowOff>
    </xdr:from>
    <xdr:to>
      <xdr:col>55</xdr:col>
      <xdr:colOff>50800</xdr:colOff>
      <xdr:row>63</xdr:row>
      <xdr:rowOff>163216</xdr:rowOff>
    </xdr:to>
    <xdr:sp macro="" textlink="">
      <xdr:nvSpPr>
        <xdr:cNvPr id="246" name="楕円 245">
          <a:extLst>
            <a:ext uri="{FF2B5EF4-FFF2-40B4-BE49-F238E27FC236}">
              <a16:creationId xmlns:a16="http://schemas.microsoft.com/office/drawing/2014/main" id="{144D789E-7BE9-45A6-8DCB-E4F8DE37C588}"/>
            </a:ext>
          </a:extLst>
        </xdr:cNvPr>
        <xdr:cNvSpPr/>
      </xdr:nvSpPr>
      <xdr:spPr>
        <a:xfrm>
          <a:off x="10426700" y="108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40043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7F9E9E8-B049-44C8-8EB6-B64D5D5A62FC}"/>
            </a:ext>
          </a:extLst>
        </xdr:cNvPr>
        <xdr:cNvSpPr txBox="1"/>
      </xdr:nvSpPr>
      <xdr:spPr>
        <a:xfrm>
          <a:off x="10515600" y="1084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60589</xdr:rowOff>
    </xdr:from>
    <xdr:to>
      <xdr:col>50</xdr:col>
      <xdr:colOff>165100</xdr:colOff>
      <xdr:row>63</xdr:row>
      <xdr:rowOff>162189</xdr:rowOff>
    </xdr:to>
    <xdr:sp macro="" textlink="">
      <xdr:nvSpPr>
        <xdr:cNvPr id="248" name="楕円 247">
          <a:extLst>
            <a:ext uri="{FF2B5EF4-FFF2-40B4-BE49-F238E27FC236}">
              <a16:creationId xmlns:a16="http://schemas.microsoft.com/office/drawing/2014/main" id="{03A4E24B-6CCA-477D-B920-0C3B09CC01C2}"/>
            </a:ext>
          </a:extLst>
        </xdr:cNvPr>
        <xdr:cNvSpPr/>
      </xdr:nvSpPr>
      <xdr:spPr>
        <a:xfrm>
          <a:off x="9588500" y="108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111389</xdr:rowOff>
    </xdr:from>
    <xdr:to>
      <xdr:col>55</xdr:col>
      <xdr:colOff>0</xdr:colOff>
      <xdr:row>63</xdr:row>
      <xdr:rowOff>112416</xdr:rowOff>
    </xdr:to>
    <xdr:cxnSp macro="">
      <xdr:nvCxnSpPr>
        <xdr:cNvPr id="249" name="直線コネクタ 248">
          <a:extLst>
            <a:ext uri="{FF2B5EF4-FFF2-40B4-BE49-F238E27FC236}">
              <a16:creationId xmlns:a16="http://schemas.microsoft.com/office/drawing/2014/main" id="{EB0B84B9-5EE8-41A7-8132-B519F1B2C064}"/>
            </a:ext>
          </a:extLst>
        </xdr:cNvPr>
        <xdr:cNvCxnSpPr/>
      </xdr:nvCxnSpPr>
      <xdr:spPr>
        <a:xfrm>
          <a:off x="9639300" y="10912739"/>
          <a:ext cx="838200" cy="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60297</xdr:rowOff>
    </xdr:from>
    <xdr:to>
      <xdr:col>46</xdr:col>
      <xdr:colOff>38100</xdr:colOff>
      <xdr:row>63</xdr:row>
      <xdr:rowOff>161897</xdr:rowOff>
    </xdr:to>
    <xdr:sp macro="" textlink="">
      <xdr:nvSpPr>
        <xdr:cNvPr id="250" name="楕円 249">
          <a:extLst>
            <a:ext uri="{FF2B5EF4-FFF2-40B4-BE49-F238E27FC236}">
              <a16:creationId xmlns:a16="http://schemas.microsoft.com/office/drawing/2014/main" id="{09F7516B-4CCF-4968-8D05-BCEB28345EC3}"/>
            </a:ext>
          </a:extLst>
        </xdr:cNvPr>
        <xdr:cNvSpPr/>
      </xdr:nvSpPr>
      <xdr:spPr>
        <a:xfrm>
          <a:off x="8699500" y="108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111097</xdr:rowOff>
    </xdr:from>
    <xdr:to>
      <xdr:col>50</xdr:col>
      <xdr:colOff>114300</xdr:colOff>
      <xdr:row>63</xdr:row>
      <xdr:rowOff>111389</xdr:rowOff>
    </xdr:to>
    <xdr:cxnSp macro="">
      <xdr:nvCxnSpPr>
        <xdr:cNvPr id="251" name="直線コネクタ 250">
          <a:extLst>
            <a:ext uri="{FF2B5EF4-FFF2-40B4-BE49-F238E27FC236}">
              <a16:creationId xmlns:a16="http://schemas.microsoft.com/office/drawing/2014/main" id="{0F8DF562-DC70-47FE-973D-B599D2A391B7}"/>
            </a:ext>
          </a:extLst>
        </xdr:cNvPr>
        <xdr:cNvCxnSpPr/>
      </xdr:nvCxnSpPr>
      <xdr:spPr>
        <a:xfrm>
          <a:off x="8750300" y="10912447"/>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59501</xdr:rowOff>
    </xdr:from>
    <xdr:to>
      <xdr:col>41</xdr:col>
      <xdr:colOff>101600</xdr:colOff>
      <xdr:row>63</xdr:row>
      <xdr:rowOff>161101</xdr:rowOff>
    </xdr:to>
    <xdr:sp macro="" textlink="">
      <xdr:nvSpPr>
        <xdr:cNvPr id="252" name="楕円 251">
          <a:extLst>
            <a:ext uri="{FF2B5EF4-FFF2-40B4-BE49-F238E27FC236}">
              <a16:creationId xmlns:a16="http://schemas.microsoft.com/office/drawing/2014/main" id="{06430311-2A03-4BB1-8BDA-662332F323A6}"/>
            </a:ext>
          </a:extLst>
        </xdr:cNvPr>
        <xdr:cNvSpPr/>
      </xdr:nvSpPr>
      <xdr:spPr>
        <a:xfrm>
          <a:off x="7810500" y="108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110301</xdr:rowOff>
    </xdr:from>
    <xdr:to>
      <xdr:col>45</xdr:col>
      <xdr:colOff>177800</xdr:colOff>
      <xdr:row>63</xdr:row>
      <xdr:rowOff>111097</xdr:rowOff>
    </xdr:to>
    <xdr:cxnSp macro="">
      <xdr:nvCxnSpPr>
        <xdr:cNvPr id="253" name="直線コネクタ 252">
          <a:extLst>
            <a:ext uri="{FF2B5EF4-FFF2-40B4-BE49-F238E27FC236}">
              <a16:creationId xmlns:a16="http://schemas.microsoft.com/office/drawing/2014/main" id="{3BB2E9AC-FCB5-4E65-A65F-365656E06C5C}"/>
            </a:ext>
          </a:extLst>
        </xdr:cNvPr>
        <xdr:cNvCxnSpPr/>
      </xdr:nvCxnSpPr>
      <xdr:spPr>
        <a:xfrm>
          <a:off x="7861300" y="10911651"/>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58777</xdr:rowOff>
    </xdr:from>
    <xdr:to>
      <xdr:col>36</xdr:col>
      <xdr:colOff>165100</xdr:colOff>
      <xdr:row>63</xdr:row>
      <xdr:rowOff>160377</xdr:rowOff>
    </xdr:to>
    <xdr:sp macro="" textlink="">
      <xdr:nvSpPr>
        <xdr:cNvPr id="254" name="楕円 253">
          <a:extLst>
            <a:ext uri="{FF2B5EF4-FFF2-40B4-BE49-F238E27FC236}">
              <a16:creationId xmlns:a16="http://schemas.microsoft.com/office/drawing/2014/main" id="{8B81B669-D7F4-488F-9BBF-6144BE1CF4B1}"/>
            </a:ext>
          </a:extLst>
        </xdr:cNvPr>
        <xdr:cNvSpPr/>
      </xdr:nvSpPr>
      <xdr:spPr>
        <a:xfrm>
          <a:off x="6921500" y="108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109577</xdr:rowOff>
    </xdr:from>
    <xdr:to>
      <xdr:col>41</xdr:col>
      <xdr:colOff>50800</xdr:colOff>
      <xdr:row>63</xdr:row>
      <xdr:rowOff>110301</xdr:rowOff>
    </xdr:to>
    <xdr:cxnSp macro="">
      <xdr:nvCxnSpPr>
        <xdr:cNvPr id="255" name="直線コネクタ 254">
          <a:extLst>
            <a:ext uri="{FF2B5EF4-FFF2-40B4-BE49-F238E27FC236}">
              <a16:creationId xmlns:a16="http://schemas.microsoft.com/office/drawing/2014/main" id="{5A173CD5-8FAD-422E-A2F8-45A5F47FB7F8}"/>
            </a:ext>
          </a:extLst>
        </xdr:cNvPr>
        <xdr:cNvCxnSpPr/>
      </xdr:nvCxnSpPr>
      <xdr:spPr>
        <a:xfrm>
          <a:off x="6972300" y="10910927"/>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1EBD065-BB7C-4BEE-AC52-9F5B0ED48160}"/>
            </a:ext>
          </a:extLst>
        </xdr:cNvPr>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49A2D18-DFFA-4A95-B5F9-BC7BDDEA2122}"/>
            </a:ext>
          </a:extLst>
        </xdr:cNvPr>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51D57B2-E4A9-4296-81C4-C769855403A3}"/>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7B62EBA-0F31-4BE9-B34A-398351D83006}"/>
            </a:ext>
          </a:extLst>
        </xdr:cNvPr>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153316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971C08D-198F-4B2E-BFA5-3F0BCCA81723}"/>
            </a:ext>
          </a:extLst>
        </xdr:cNvPr>
        <xdr:cNvSpPr txBox="1"/>
      </xdr:nvSpPr>
      <xdr:spPr>
        <a:xfrm>
          <a:off x="9327095" y="109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153024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9076AA4-DD71-48FA-A1F0-D56E56351E85}"/>
            </a:ext>
          </a:extLst>
        </xdr:cNvPr>
        <xdr:cNvSpPr txBox="1"/>
      </xdr:nvSpPr>
      <xdr:spPr>
        <a:xfrm>
          <a:off x="8450795" y="1095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152228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01E37F3-7995-46CC-9127-9BEFA5E9A6AD}"/>
            </a:ext>
          </a:extLst>
        </xdr:cNvPr>
        <xdr:cNvSpPr txBox="1"/>
      </xdr:nvSpPr>
      <xdr:spPr>
        <a:xfrm>
          <a:off x="7561795" y="1095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151504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AA12F60-4DAC-4FEC-A841-A718A10F55B1}"/>
            </a:ext>
          </a:extLst>
        </xdr:cNvPr>
        <xdr:cNvSpPr txBox="1"/>
      </xdr:nvSpPr>
      <xdr:spPr>
        <a:xfrm>
          <a:off x="6672795" y="1095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3FC8B59-2EEF-4EE0-A0D4-8C74B390098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111B917-2307-45DF-9E5F-365C9278706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EF67E1C-89AA-418B-9343-A49572D3CA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AA2DF70-742B-4D20-BBF5-BEFBC0627D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C6AE5EB-2DB3-4B17-9BFA-527A1BF42B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BA7D604-C6B1-423F-B4FB-9D64D30A2EF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3D030E5-E621-4CEC-86F4-57A5BB62222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098F8D5-01FE-4BC2-8D0E-E4F6344AF4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E8D12EE-B3E8-4EDF-8065-782DDB9471B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28F929D-662A-4A10-8E17-5CB0EF2FBA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D28A79F-466F-441B-8E03-5FB690A0040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CC58DA93-765A-425B-93A2-B3642E39EBD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BB2F1DDF-0E74-4553-A423-77F5BC6BD14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2BE46D7-57C5-40B7-92FA-9E3F7AA5BC6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C4CF969E-F2E7-41F0-91E6-C531EAAD60C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68BABE01-9AEB-4E1D-882D-89D3A14302B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E3151B18-B8F2-45CF-A3F0-F2C1A5630FD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38D7132B-C3CA-467D-8898-0EA39C40EBB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D69B1497-64DB-450D-9F9A-178A870BEDF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2A4A401-D6F9-4C8A-AB5E-259E198173A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93404137-3BF8-4F1F-BA67-1E3985A9BF3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B331748C-7997-48F4-9977-586CE60AC6D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51A0E278-5BF2-4EDF-BF61-04C2F398773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0915F51-2C65-4B30-A0CB-233D2CAE8D7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CBE171CB-CB51-4FFA-A0B0-020E9341FBE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85FEA198-D0F7-4960-A527-55B60D13610B}"/>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82B4FCB6-053C-4C2D-BB65-7CB192CC7F9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A74D590C-77DF-46BE-9DC9-C2D6EE036D6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6F842BEB-C939-4BA5-8110-728976968372}"/>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id="{DB78CD96-9DD3-4BF5-983E-2A7F87348C36}"/>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6E5F45D-E914-4451-A8CD-BF054A108BA0}"/>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808DD280-1348-4C41-A2E2-143E2493682D}"/>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id="{5F5B4950-34E6-44A8-9863-1C17AFA5DE78}"/>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id="{02826F70-B7A1-4356-A446-2BFC1A8DE738}"/>
            </a:ext>
          </a:extLst>
        </xdr:cNvPr>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id="{62A96F9F-3113-41FA-84B5-E169B22CDB62}"/>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id="{1D6C464C-1CAF-4060-AF7C-F31E87999C16}"/>
            </a:ext>
          </a:extLst>
        </xdr:cNvPr>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6D7FB1D-3642-4C65-8C90-97299DC3EC4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879F308-4CC9-4BCB-B941-CA8F5ACC75C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F37B61A-F4B9-48C8-B4F7-F7A50479FB2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95E5E70-D413-4816-8500-7B2FCAFF71B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41DF9A9-3C09-4007-A459-16BDEF1893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57513</xdr:rowOff>
    </xdr:from>
    <xdr:to>
      <xdr:col>24</xdr:col>
      <xdr:colOff>114300</xdr:colOff>
      <xdr:row>84</xdr:row>
      <xdr:rowOff>159113</xdr:rowOff>
    </xdr:to>
    <xdr:sp macro="" textlink="">
      <xdr:nvSpPr>
        <xdr:cNvPr id="305" name="楕円 304">
          <a:extLst>
            <a:ext uri="{FF2B5EF4-FFF2-40B4-BE49-F238E27FC236}">
              <a16:creationId xmlns:a16="http://schemas.microsoft.com/office/drawing/2014/main" id="{ACEB34FA-F57B-4709-9ED9-1E3C03A6F28A}"/>
            </a:ext>
          </a:extLst>
        </xdr:cNvPr>
        <xdr:cNvSpPr/>
      </xdr:nvSpPr>
      <xdr:spPr>
        <a:xfrm>
          <a:off x="45847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35940</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16567C01-8834-42F2-975D-D504C4F8C830}"/>
            </a:ext>
          </a:extLst>
        </xdr:cNvPr>
        <xdr:cNvSpPr txBox="1"/>
      </xdr:nvSpPr>
      <xdr:spPr>
        <a:xfrm>
          <a:off x="4673600"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21589</xdr:rowOff>
    </xdr:from>
    <xdr:to>
      <xdr:col>20</xdr:col>
      <xdr:colOff>38100</xdr:colOff>
      <xdr:row>84</xdr:row>
      <xdr:rowOff>123189</xdr:rowOff>
    </xdr:to>
    <xdr:sp macro="" textlink="">
      <xdr:nvSpPr>
        <xdr:cNvPr id="307" name="楕円 306">
          <a:extLst>
            <a:ext uri="{FF2B5EF4-FFF2-40B4-BE49-F238E27FC236}">
              <a16:creationId xmlns:a16="http://schemas.microsoft.com/office/drawing/2014/main" id="{CB9E566D-0F5A-4F0C-AA6E-37D35E308CA4}"/>
            </a:ext>
          </a:extLst>
        </xdr:cNvPr>
        <xdr:cNvSpPr/>
      </xdr:nvSpPr>
      <xdr:spPr>
        <a:xfrm>
          <a:off x="3746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72389</xdr:rowOff>
    </xdr:from>
    <xdr:to>
      <xdr:col>24</xdr:col>
      <xdr:colOff>63500</xdr:colOff>
      <xdr:row>84</xdr:row>
      <xdr:rowOff>108313</xdr:rowOff>
    </xdr:to>
    <xdr:cxnSp macro="">
      <xdr:nvCxnSpPr>
        <xdr:cNvPr id="308" name="直線コネクタ 307">
          <a:extLst>
            <a:ext uri="{FF2B5EF4-FFF2-40B4-BE49-F238E27FC236}">
              <a16:creationId xmlns:a16="http://schemas.microsoft.com/office/drawing/2014/main" id="{119B6C8A-E31B-45F1-8BD9-2FE5F6EED311}"/>
            </a:ext>
          </a:extLst>
        </xdr:cNvPr>
        <xdr:cNvCxnSpPr/>
      </xdr:nvCxnSpPr>
      <xdr:spPr>
        <a:xfrm>
          <a:off x="3797300" y="14474189"/>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59145</xdr:rowOff>
    </xdr:from>
    <xdr:to>
      <xdr:col>15</xdr:col>
      <xdr:colOff>101600</xdr:colOff>
      <xdr:row>84</xdr:row>
      <xdr:rowOff>160745</xdr:rowOff>
    </xdr:to>
    <xdr:sp macro="" textlink="">
      <xdr:nvSpPr>
        <xdr:cNvPr id="309" name="楕円 308">
          <a:extLst>
            <a:ext uri="{FF2B5EF4-FFF2-40B4-BE49-F238E27FC236}">
              <a16:creationId xmlns:a16="http://schemas.microsoft.com/office/drawing/2014/main" id="{33383AE9-74A1-4D9B-937D-E13F454AED86}"/>
            </a:ext>
          </a:extLst>
        </xdr:cNvPr>
        <xdr:cNvSpPr/>
      </xdr:nvSpPr>
      <xdr:spPr>
        <a:xfrm>
          <a:off x="2857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84</xdr:row>
      <xdr:rowOff>109945</xdr:rowOff>
    </xdr:to>
    <xdr:cxnSp macro="">
      <xdr:nvCxnSpPr>
        <xdr:cNvPr id="310" name="直線コネクタ 309">
          <a:extLst>
            <a:ext uri="{FF2B5EF4-FFF2-40B4-BE49-F238E27FC236}">
              <a16:creationId xmlns:a16="http://schemas.microsoft.com/office/drawing/2014/main" id="{C8DAA5B8-8BD2-459B-BB37-A68EA14110B4}"/>
            </a:ext>
          </a:extLst>
        </xdr:cNvPr>
        <xdr:cNvCxnSpPr/>
      </xdr:nvCxnSpPr>
      <xdr:spPr>
        <a:xfrm flipV="1">
          <a:off x="2908300" y="144741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86905</xdr:rowOff>
    </xdr:from>
    <xdr:to>
      <xdr:col>10</xdr:col>
      <xdr:colOff>165100</xdr:colOff>
      <xdr:row>85</xdr:row>
      <xdr:rowOff>17055</xdr:rowOff>
    </xdr:to>
    <xdr:sp macro="" textlink="">
      <xdr:nvSpPr>
        <xdr:cNvPr id="311" name="楕円 310">
          <a:extLst>
            <a:ext uri="{FF2B5EF4-FFF2-40B4-BE49-F238E27FC236}">
              <a16:creationId xmlns:a16="http://schemas.microsoft.com/office/drawing/2014/main" id="{FA1461D5-198A-4E26-AF8E-0B66A70E5DA8}"/>
            </a:ext>
          </a:extLst>
        </xdr:cNvPr>
        <xdr:cNvSpPr/>
      </xdr:nvSpPr>
      <xdr:spPr>
        <a:xfrm>
          <a:off x="1968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109945</xdr:rowOff>
    </xdr:from>
    <xdr:to>
      <xdr:col>15</xdr:col>
      <xdr:colOff>50800</xdr:colOff>
      <xdr:row>84</xdr:row>
      <xdr:rowOff>137705</xdr:rowOff>
    </xdr:to>
    <xdr:cxnSp macro="">
      <xdr:nvCxnSpPr>
        <xdr:cNvPr id="312" name="直線コネクタ 311">
          <a:extLst>
            <a:ext uri="{FF2B5EF4-FFF2-40B4-BE49-F238E27FC236}">
              <a16:creationId xmlns:a16="http://schemas.microsoft.com/office/drawing/2014/main" id="{39AF6956-0589-4152-9BA1-1C3D45BC0742}"/>
            </a:ext>
          </a:extLst>
        </xdr:cNvPr>
        <xdr:cNvCxnSpPr/>
      </xdr:nvCxnSpPr>
      <xdr:spPr>
        <a:xfrm flipV="1">
          <a:off x="2019300" y="145117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73842</xdr:rowOff>
    </xdr:from>
    <xdr:to>
      <xdr:col>6</xdr:col>
      <xdr:colOff>38100</xdr:colOff>
      <xdr:row>85</xdr:row>
      <xdr:rowOff>3992</xdr:rowOff>
    </xdr:to>
    <xdr:sp macro="" textlink="">
      <xdr:nvSpPr>
        <xdr:cNvPr id="313" name="楕円 312">
          <a:extLst>
            <a:ext uri="{FF2B5EF4-FFF2-40B4-BE49-F238E27FC236}">
              <a16:creationId xmlns:a16="http://schemas.microsoft.com/office/drawing/2014/main" id="{F173B8F0-6E2F-4247-8F7E-15E3B13B5876}"/>
            </a:ext>
          </a:extLst>
        </xdr:cNvPr>
        <xdr:cNvSpPr/>
      </xdr:nvSpPr>
      <xdr:spPr>
        <a:xfrm>
          <a:off x="1079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124642</xdr:rowOff>
    </xdr:from>
    <xdr:to>
      <xdr:col>10</xdr:col>
      <xdr:colOff>114300</xdr:colOff>
      <xdr:row>84</xdr:row>
      <xdr:rowOff>137705</xdr:rowOff>
    </xdr:to>
    <xdr:cxnSp macro="">
      <xdr:nvCxnSpPr>
        <xdr:cNvPr id="314" name="直線コネクタ 313">
          <a:extLst>
            <a:ext uri="{FF2B5EF4-FFF2-40B4-BE49-F238E27FC236}">
              <a16:creationId xmlns:a16="http://schemas.microsoft.com/office/drawing/2014/main" id="{7466D0B6-C5DB-465B-A421-CB0D9A83BCC5}"/>
            </a:ext>
          </a:extLst>
        </xdr:cNvPr>
        <xdr:cNvCxnSpPr/>
      </xdr:nvCxnSpPr>
      <xdr:spPr>
        <a:xfrm>
          <a:off x="1130300" y="1452644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315" name="n_1aveValue【公営住宅】&#10;有形固定資産減価償却率">
          <a:extLst>
            <a:ext uri="{FF2B5EF4-FFF2-40B4-BE49-F238E27FC236}">
              <a16:creationId xmlns:a16="http://schemas.microsoft.com/office/drawing/2014/main" id="{ED0EED60-D786-499F-B695-AE8EB35BBC95}"/>
            </a:ext>
          </a:extLst>
        </xdr:cNvPr>
        <xdr:cNvSpPr txBox="1"/>
      </xdr:nvSpPr>
      <xdr:spPr>
        <a:xfrm>
          <a:off x="3582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159311</xdr:rowOff>
    </xdr:from>
    <xdr:ext cx="405111" cy="259045"/>
    <xdr:sp macro="" textlink="">
      <xdr:nvSpPr>
        <xdr:cNvPr id="316" name="n_2aveValue【公営住宅】&#10;有形固定資産減価償却率">
          <a:extLst>
            <a:ext uri="{FF2B5EF4-FFF2-40B4-BE49-F238E27FC236}">
              <a16:creationId xmlns:a16="http://schemas.microsoft.com/office/drawing/2014/main" id="{0DC8E627-BF59-48DE-8F7B-9CE198313E17}"/>
            </a:ext>
          </a:extLst>
        </xdr:cNvPr>
        <xdr:cNvSpPr txBox="1"/>
      </xdr:nvSpPr>
      <xdr:spPr>
        <a:xfrm>
          <a:off x="2705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162577</xdr:rowOff>
    </xdr:from>
    <xdr:ext cx="405111" cy="259045"/>
    <xdr:sp macro="" textlink="">
      <xdr:nvSpPr>
        <xdr:cNvPr id="317" name="n_3aveValue【公営住宅】&#10;有形固定資産減価償却率">
          <a:extLst>
            <a:ext uri="{FF2B5EF4-FFF2-40B4-BE49-F238E27FC236}">
              <a16:creationId xmlns:a16="http://schemas.microsoft.com/office/drawing/2014/main" id="{64BD779B-7858-4D06-9CA9-204B4CBD5DD6}"/>
            </a:ext>
          </a:extLst>
        </xdr:cNvPr>
        <xdr:cNvSpPr txBox="1"/>
      </xdr:nvSpPr>
      <xdr:spPr>
        <a:xfrm>
          <a:off x="1816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154413</xdr:rowOff>
    </xdr:from>
    <xdr:ext cx="405111" cy="259045"/>
    <xdr:sp macro="" textlink="">
      <xdr:nvSpPr>
        <xdr:cNvPr id="318" name="n_4aveValue【公営住宅】&#10;有形固定資産減価償却率">
          <a:extLst>
            <a:ext uri="{FF2B5EF4-FFF2-40B4-BE49-F238E27FC236}">
              <a16:creationId xmlns:a16="http://schemas.microsoft.com/office/drawing/2014/main" id="{556D3E67-1C60-417B-9388-2B272632676B}"/>
            </a:ext>
          </a:extLst>
        </xdr:cNvPr>
        <xdr:cNvSpPr txBox="1"/>
      </xdr:nvSpPr>
      <xdr:spPr>
        <a:xfrm>
          <a:off x="927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114316</xdr:rowOff>
    </xdr:from>
    <xdr:ext cx="405111" cy="259045"/>
    <xdr:sp macro="" textlink="">
      <xdr:nvSpPr>
        <xdr:cNvPr id="319" name="n_1mainValue【公営住宅】&#10;有形固定資産減価償却率">
          <a:extLst>
            <a:ext uri="{FF2B5EF4-FFF2-40B4-BE49-F238E27FC236}">
              <a16:creationId xmlns:a16="http://schemas.microsoft.com/office/drawing/2014/main" id="{0023A4A3-0874-4E11-A68C-4806EB8DEE43}"/>
            </a:ext>
          </a:extLst>
        </xdr:cNvPr>
        <xdr:cNvSpPr txBox="1"/>
      </xdr:nvSpPr>
      <xdr:spPr>
        <a:xfrm>
          <a:off x="3582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151872</xdr:rowOff>
    </xdr:from>
    <xdr:ext cx="405111" cy="259045"/>
    <xdr:sp macro="" textlink="">
      <xdr:nvSpPr>
        <xdr:cNvPr id="320" name="n_2mainValue【公営住宅】&#10;有形固定資産減価償却率">
          <a:extLst>
            <a:ext uri="{FF2B5EF4-FFF2-40B4-BE49-F238E27FC236}">
              <a16:creationId xmlns:a16="http://schemas.microsoft.com/office/drawing/2014/main" id="{2B6A4D5D-01DA-4C0B-8717-AD5EEE3079DA}"/>
            </a:ext>
          </a:extLst>
        </xdr:cNvPr>
        <xdr:cNvSpPr txBox="1"/>
      </xdr:nvSpPr>
      <xdr:spPr>
        <a:xfrm>
          <a:off x="2705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8182</xdr:rowOff>
    </xdr:from>
    <xdr:ext cx="405111" cy="259045"/>
    <xdr:sp macro="" textlink="">
      <xdr:nvSpPr>
        <xdr:cNvPr id="321" name="n_3mainValue【公営住宅】&#10;有形固定資産減価償却率">
          <a:extLst>
            <a:ext uri="{FF2B5EF4-FFF2-40B4-BE49-F238E27FC236}">
              <a16:creationId xmlns:a16="http://schemas.microsoft.com/office/drawing/2014/main" id="{C9AA1C1A-6CC8-402A-B413-7BE2B71927CD}"/>
            </a:ext>
          </a:extLst>
        </xdr:cNvPr>
        <xdr:cNvSpPr txBox="1"/>
      </xdr:nvSpPr>
      <xdr:spPr>
        <a:xfrm>
          <a:off x="1816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166569</xdr:rowOff>
    </xdr:from>
    <xdr:ext cx="405111" cy="259045"/>
    <xdr:sp macro="" textlink="">
      <xdr:nvSpPr>
        <xdr:cNvPr id="322" name="n_4mainValue【公営住宅】&#10;有形固定資産減価償却率">
          <a:extLst>
            <a:ext uri="{FF2B5EF4-FFF2-40B4-BE49-F238E27FC236}">
              <a16:creationId xmlns:a16="http://schemas.microsoft.com/office/drawing/2014/main" id="{3D5C336F-C0B7-41D6-B288-52D8F61B7668}"/>
            </a:ext>
          </a:extLst>
        </xdr:cNvPr>
        <xdr:cNvSpPr txBox="1"/>
      </xdr:nvSpPr>
      <xdr:spPr>
        <a:xfrm>
          <a:off x="927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860B806-D5CC-4EAC-81E1-E4C1081312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B712097A-0857-4BA8-B081-6CF807E9F27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7464CE8-A03C-4D5D-881E-8C8EAC6CE5C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EDE5385F-47BC-40EE-A69A-5F628815805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31B52D38-09CC-4398-BE5B-0B0B3FB7B4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E794254-E7F1-460D-8BD0-65D99D2A7E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5F7543B-EBF4-4A6D-A479-295DCC06C8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B311C33-B0F1-402E-84B8-537611EB978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9B6DD7CA-F057-420A-8A3C-E4332D0F134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A38F9AB-AD66-4A74-8278-1AD6E275DEB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FB790915-FDCE-4F5B-9E18-6BD647BA2F9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FA61B00B-EC9A-4F48-AF71-15B734CC56C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425236FD-039C-44AD-B673-A01D52FF7FB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B138A3C1-5DD3-4223-9AFD-B9BC4D7B39C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331A8F7F-E536-4F8B-B242-DA775EA2830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E4E81E49-9D9F-4C42-8748-170480C0B2B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953A0F0A-FF94-4081-A6A1-824682A28A0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ECD7A88E-4015-4B36-BA6A-C0E11BEF596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76A10105-D997-4EAC-9FEA-F6DAF6D9EDB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BEF8EDE1-81DB-4283-8E78-BD79A4654DB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D2F956CF-ACF1-4C8C-AF97-FD8FF6500C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96FF42DE-9D3A-4C1C-9358-0B548A43A290}"/>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5C2BDDDB-FE4A-4B86-8553-47D522E7BC5C}"/>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118408FD-AE0A-43B7-9A3E-8839A2E7404B}"/>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id="{F4182278-F70A-4BE8-AA67-237F794F0A2E}"/>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id="{09904BC0-6957-4B0C-9EAA-30FEC204B289}"/>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349" name="【公営住宅】&#10;一人当たり面積平均値テキスト">
          <a:extLst>
            <a:ext uri="{FF2B5EF4-FFF2-40B4-BE49-F238E27FC236}">
              <a16:creationId xmlns:a16="http://schemas.microsoft.com/office/drawing/2014/main" id="{8D61BC2F-0B17-402A-9D82-C9EB0B37C1B3}"/>
            </a:ext>
          </a:extLst>
        </xdr:cNvPr>
        <xdr:cNvSpPr txBox="1"/>
      </xdr:nvSpPr>
      <xdr:spPr>
        <a:xfrm>
          <a:off x="10515600" y="144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id="{C61DADE4-0727-429C-B02C-1F5BB1511659}"/>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id="{B54B4C99-4F18-441C-A4D5-E04B1FCC2D04}"/>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id="{7AB26D3B-22C7-43A0-8D27-BAA9B0A671BC}"/>
            </a:ext>
          </a:extLst>
        </xdr:cNvPr>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id="{3177D9F8-D0A1-4FC8-815F-305F4D2B95E2}"/>
            </a:ext>
          </a:extLst>
        </xdr:cNvPr>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id="{62C29C70-41B3-436C-BC56-67FB6AC5A36E}"/>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55ED1D1-83BF-472D-97CC-8EFC01DC60A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81C5584-2BFC-40D0-910C-B7A3B71222B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8E2134A-D3A2-4F68-A953-C14FAAC04C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D20FC74-1D22-400C-BCEB-220254168B3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4B59C60-9630-4056-A5B6-140E636F8A9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75082</xdr:rowOff>
    </xdr:from>
    <xdr:to>
      <xdr:col>55</xdr:col>
      <xdr:colOff>50800</xdr:colOff>
      <xdr:row>86</xdr:row>
      <xdr:rowOff>5232</xdr:rowOff>
    </xdr:to>
    <xdr:sp macro="" textlink="">
      <xdr:nvSpPr>
        <xdr:cNvPr id="360" name="楕円 359">
          <a:extLst>
            <a:ext uri="{FF2B5EF4-FFF2-40B4-BE49-F238E27FC236}">
              <a16:creationId xmlns:a16="http://schemas.microsoft.com/office/drawing/2014/main" id="{893CDC1C-4D12-4197-9E69-679FC8255790}"/>
            </a:ext>
          </a:extLst>
        </xdr:cNvPr>
        <xdr:cNvSpPr/>
      </xdr:nvSpPr>
      <xdr:spPr>
        <a:xfrm>
          <a:off x="104267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1617</xdr:rowOff>
    </xdr:from>
    <xdr:ext cx="469744" cy="259045"/>
    <xdr:sp macro="" textlink="">
      <xdr:nvSpPr>
        <xdr:cNvPr id="361" name="【公営住宅】&#10;一人当たり面積該当値テキスト">
          <a:extLst>
            <a:ext uri="{FF2B5EF4-FFF2-40B4-BE49-F238E27FC236}">
              <a16:creationId xmlns:a16="http://schemas.microsoft.com/office/drawing/2014/main" id="{6C13C224-F350-4B1A-841A-3A701124DFD9}"/>
            </a:ext>
          </a:extLst>
        </xdr:cNvPr>
        <xdr:cNvSpPr txBox="1"/>
      </xdr:nvSpPr>
      <xdr:spPr>
        <a:xfrm>
          <a:off x="10515600" y="1457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74397</xdr:rowOff>
    </xdr:from>
    <xdr:to>
      <xdr:col>50</xdr:col>
      <xdr:colOff>165100</xdr:colOff>
      <xdr:row>86</xdr:row>
      <xdr:rowOff>4547</xdr:rowOff>
    </xdr:to>
    <xdr:sp macro="" textlink="">
      <xdr:nvSpPr>
        <xdr:cNvPr id="362" name="楕円 361">
          <a:extLst>
            <a:ext uri="{FF2B5EF4-FFF2-40B4-BE49-F238E27FC236}">
              <a16:creationId xmlns:a16="http://schemas.microsoft.com/office/drawing/2014/main" id="{BF326E97-C4BA-4885-9778-CC3AFC6B73E2}"/>
            </a:ext>
          </a:extLst>
        </xdr:cNvPr>
        <xdr:cNvSpPr/>
      </xdr:nvSpPr>
      <xdr:spPr>
        <a:xfrm>
          <a:off x="9588500" y="146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125197</xdr:rowOff>
    </xdr:from>
    <xdr:to>
      <xdr:col>55</xdr:col>
      <xdr:colOff>0</xdr:colOff>
      <xdr:row>85</xdr:row>
      <xdr:rowOff>125882</xdr:rowOff>
    </xdr:to>
    <xdr:cxnSp macro="">
      <xdr:nvCxnSpPr>
        <xdr:cNvPr id="363" name="直線コネクタ 362">
          <a:extLst>
            <a:ext uri="{FF2B5EF4-FFF2-40B4-BE49-F238E27FC236}">
              <a16:creationId xmlns:a16="http://schemas.microsoft.com/office/drawing/2014/main" id="{E8197AD3-CDA7-4701-8E0F-7F9A69296554}"/>
            </a:ext>
          </a:extLst>
        </xdr:cNvPr>
        <xdr:cNvCxnSpPr/>
      </xdr:nvCxnSpPr>
      <xdr:spPr>
        <a:xfrm>
          <a:off x="9639300" y="14698447"/>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74168</xdr:rowOff>
    </xdr:from>
    <xdr:to>
      <xdr:col>46</xdr:col>
      <xdr:colOff>38100</xdr:colOff>
      <xdr:row>86</xdr:row>
      <xdr:rowOff>4318</xdr:rowOff>
    </xdr:to>
    <xdr:sp macro="" textlink="">
      <xdr:nvSpPr>
        <xdr:cNvPr id="364" name="楕円 363">
          <a:extLst>
            <a:ext uri="{FF2B5EF4-FFF2-40B4-BE49-F238E27FC236}">
              <a16:creationId xmlns:a16="http://schemas.microsoft.com/office/drawing/2014/main" id="{3B77961C-942A-4AA0-86A0-33FCAC4A3329}"/>
            </a:ext>
          </a:extLst>
        </xdr:cNvPr>
        <xdr:cNvSpPr/>
      </xdr:nvSpPr>
      <xdr:spPr>
        <a:xfrm>
          <a:off x="8699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124968</xdr:rowOff>
    </xdr:from>
    <xdr:to>
      <xdr:col>50</xdr:col>
      <xdr:colOff>114300</xdr:colOff>
      <xdr:row>85</xdr:row>
      <xdr:rowOff>125197</xdr:rowOff>
    </xdr:to>
    <xdr:cxnSp macro="">
      <xdr:nvCxnSpPr>
        <xdr:cNvPr id="365" name="直線コネクタ 364">
          <a:extLst>
            <a:ext uri="{FF2B5EF4-FFF2-40B4-BE49-F238E27FC236}">
              <a16:creationId xmlns:a16="http://schemas.microsoft.com/office/drawing/2014/main" id="{C734A4F9-BC7C-4E9F-A4D5-44C1601A4B89}"/>
            </a:ext>
          </a:extLst>
        </xdr:cNvPr>
        <xdr:cNvCxnSpPr/>
      </xdr:nvCxnSpPr>
      <xdr:spPr>
        <a:xfrm>
          <a:off x="8750300" y="1469821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73710</xdr:rowOff>
    </xdr:from>
    <xdr:to>
      <xdr:col>41</xdr:col>
      <xdr:colOff>101600</xdr:colOff>
      <xdr:row>86</xdr:row>
      <xdr:rowOff>3860</xdr:rowOff>
    </xdr:to>
    <xdr:sp macro="" textlink="">
      <xdr:nvSpPr>
        <xdr:cNvPr id="366" name="楕円 365">
          <a:extLst>
            <a:ext uri="{FF2B5EF4-FFF2-40B4-BE49-F238E27FC236}">
              <a16:creationId xmlns:a16="http://schemas.microsoft.com/office/drawing/2014/main" id="{3FDFAA91-3AB6-458B-A402-97863220D30E}"/>
            </a:ext>
          </a:extLst>
        </xdr:cNvPr>
        <xdr:cNvSpPr/>
      </xdr:nvSpPr>
      <xdr:spPr>
        <a:xfrm>
          <a:off x="7810500" y="146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124510</xdr:rowOff>
    </xdr:from>
    <xdr:to>
      <xdr:col>45</xdr:col>
      <xdr:colOff>177800</xdr:colOff>
      <xdr:row>85</xdr:row>
      <xdr:rowOff>124968</xdr:rowOff>
    </xdr:to>
    <xdr:cxnSp macro="">
      <xdr:nvCxnSpPr>
        <xdr:cNvPr id="367" name="直線コネクタ 366">
          <a:extLst>
            <a:ext uri="{FF2B5EF4-FFF2-40B4-BE49-F238E27FC236}">
              <a16:creationId xmlns:a16="http://schemas.microsoft.com/office/drawing/2014/main" id="{F3E17916-EE3A-4D70-A045-60F8C1C06194}"/>
            </a:ext>
          </a:extLst>
        </xdr:cNvPr>
        <xdr:cNvCxnSpPr/>
      </xdr:nvCxnSpPr>
      <xdr:spPr>
        <a:xfrm>
          <a:off x="7861300" y="1469776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73253</xdr:rowOff>
    </xdr:from>
    <xdr:to>
      <xdr:col>36</xdr:col>
      <xdr:colOff>165100</xdr:colOff>
      <xdr:row>86</xdr:row>
      <xdr:rowOff>3403</xdr:rowOff>
    </xdr:to>
    <xdr:sp macro="" textlink="">
      <xdr:nvSpPr>
        <xdr:cNvPr id="368" name="楕円 367">
          <a:extLst>
            <a:ext uri="{FF2B5EF4-FFF2-40B4-BE49-F238E27FC236}">
              <a16:creationId xmlns:a16="http://schemas.microsoft.com/office/drawing/2014/main" id="{8259651F-AEC2-42B8-83E9-1DCD02AEA10C}"/>
            </a:ext>
          </a:extLst>
        </xdr:cNvPr>
        <xdr:cNvSpPr/>
      </xdr:nvSpPr>
      <xdr:spPr>
        <a:xfrm>
          <a:off x="69215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124053</xdr:rowOff>
    </xdr:from>
    <xdr:to>
      <xdr:col>41</xdr:col>
      <xdr:colOff>50800</xdr:colOff>
      <xdr:row>85</xdr:row>
      <xdr:rowOff>124510</xdr:rowOff>
    </xdr:to>
    <xdr:cxnSp macro="">
      <xdr:nvCxnSpPr>
        <xdr:cNvPr id="369" name="直線コネクタ 368">
          <a:extLst>
            <a:ext uri="{FF2B5EF4-FFF2-40B4-BE49-F238E27FC236}">
              <a16:creationId xmlns:a16="http://schemas.microsoft.com/office/drawing/2014/main" id="{B12B7924-B30A-4456-A6CE-C9195DA6E857}"/>
            </a:ext>
          </a:extLst>
        </xdr:cNvPr>
        <xdr:cNvCxnSpPr/>
      </xdr:nvCxnSpPr>
      <xdr:spPr>
        <a:xfrm>
          <a:off x="6972300" y="1469730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70" name="n_1aveValue【公営住宅】&#10;一人当たり面積">
          <a:extLst>
            <a:ext uri="{FF2B5EF4-FFF2-40B4-BE49-F238E27FC236}">
              <a16:creationId xmlns:a16="http://schemas.microsoft.com/office/drawing/2014/main" id="{20EB746E-FD0A-42EF-97B1-3296457EA99A}"/>
            </a:ext>
          </a:extLst>
        </xdr:cNvPr>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371" name="n_2aveValue【公営住宅】&#10;一人当たり面積">
          <a:extLst>
            <a:ext uri="{FF2B5EF4-FFF2-40B4-BE49-F238E27FC236}">
              <a16:creationId xmlns:a16="http://schemas.microsoft.com/office/drawing/2014/main" id="{88CDC5C7-0C33-4FCF-B143-525CD137A559}"/>
            </a:ext>
          </a:extLst>
        </xdr:cNvPr>
        <xdr:cNvSpPr txBox="1"/>
      </xdr:nvSpPr>
      <xdr:spPr>
        <a:xfrm>
          <a:off x="8515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372" name="n_3aveValue【公営住宅】&#10;一人当たり面積">
          <a:extLst>
            <a:ext uri="{FF2B5EF4-FFF2-40B4-BE49-F238E27FC236}">
              <a16:creationId xmlns:a16="http://schemas.microsoft.com/office/drawing/2014/main" id="{A80E4878-7518-41D8-A7A4-9178EB12846D}"/>
            </a:ext>
          </a:extLst>
        </xdr:cNvPr>
        <xdr:cNvSpPr txBox="1"/>
      </xdr:nvSpPr>
      <xdr:spPr>
        <a:xfrm>
          <a:off x="7626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公営住宅】&#10;一人当たり面積">
          <a:extLst>
            <a:ext uri="{FF2B5EF4-FFF2-40B4-BE49-F238E27FC236}">
              <a16:creationId xmlns:a16="http://schemas.microsoft.com/office/drawing/2014/main" id="{3B0D52BE-8508-42F9-A322-85F2FB24AE6C}"/>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167124</xdr:rowOff>
    </xdr:from>
    <xdr:ext cx="469744" cy="259045"/>
    <xdr:sp macro="" textlink="">
      <xdr:nvSpPr>
        <xdr:cNvPr id="374" name="n_1mainValue【公営住宅】&#10;一人当たり面積">
          <a:extLst>
            <a:ext uri="{FF2B5EF4-FFF2-40B4-BE49-F238E27FC236}">
              <a16:creationId xmlns:a16="http://schemas.microsoft.com/office/drawing/2014/main" id="{AD7F94E8-93E2-4D5B-A837-DCA4838C9822}"/>
            </a:ext>
          </a:extLst>
        </xdr:cNvPr>
        <xdr:cNvSpPr txBox="1"/>
      </xdr:nvSpPr>
      <xdr:spPr>
        <a:xfrm>
          <a:off x="9391727" y="1474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166895</xdr:rowOff>
    </xdr:from>
    <xdr:ext cx="469744" cy="259045"/>
    <xdr:sp macro="" textlink="">
      <xdr:nvSpPr>
        <xdr:cNvPr id="375" name="n_2mainValue【公営住宅】&#10;一人当たり面積">
          <a:extLst>
            <a:ext uri="{FF2B5EF4-FFF2-40B4-BE49-F238E27FC236}">
              <a16:creationId xmlns:a16="http://schemas.microsoft.com/office/drawing/2014/main" id="{FA8B6856-C02D-4A3B-95DA-56D1566B6940}"/>
            </a:ext>
          </a:extLst>
        </xdr:cNvPr>
        <xdr:cNvSpPr txBox="1"/>
      </xdr:nvSpPr>
      <xdr:spPr>
        <a:xfrm>
          <a:off x="8515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166437</xdr:rowOff>
    </xdr:from>
    <xdr:ext cx="469744" cy="259045"/>
    <xdr:sp macro="" textlink="">
      <xdr:nvSpPr>
        <xdr:cNvPr id="376" name="n_3mainValue【公営住宅】&#10;一人当たり面積">
          <a:extLst>
            <a:ext uri="{FF2B5EF4-FFF2-40B4-BE49-F238E27FC236}">
              <a16:creationId xmlns:a16="http://schemas.microsoft.com/office/drawing/2014/main" id="{AD061CB0-FC6E-4601-8930-706EBBD92408}"/>
            </a:ext>
          </a:extLst>
        </xdr:cNvPr>
        <xdr:cNvSpPr txBox="1"/>
      </xdr:nvSpPr>
      <xdr:spPr>
        <a:xfrm>
          <a:off x="7626427" y="1473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165980</xdr:rowOff>
    </xdr:from>
    <xdr:ext cx="469744" cy="259045"/>
    <xdr:sp macro="" textlink="">
      <xdr:nvSpPr>
        <xdr:cNvPr id="377" name="n_4mainValue【公営住宅】&#10;一人当たり面積">
          <a:extLst>
            <a:ext uri="{FF2B5EF4-FFF2-40B4-BE49-F238E27FC236}">
              <a16:creationId xmlns:a16="http://schemas.microsoft.com/office/drawing/2014/main" id="{F7F153AD-83C3-4F67-AE15-2EC96E41A6CB}"/>
            </a:ext>
          </a:extLst>
        </xdr:cNvPr>
        <xdr:cNvSpPr txBox="1"/>
      </xdr:nvSpPr>
      <xdr:spPr>
        <a:xfrm>
          <a:off x="6737427" y="147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F5D694E-B3E3-49B1-957C-EB026F8598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9F501DD-EB5E-4A20-AF51-5AE7B2A03D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60428EE-655E-4EFF-AF7A-BEB0F426C09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562E5B2-87B1-4361-88CF-E321E078EA9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DAE1256-3164-49D8-93CF-820744BF90C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2E87D08-8DC3-47B3-A9AA-4A63DE56F4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3E4065F-9B81-473B-BCE4-DBFC67C4433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176189A7-30A0-4C8E-82CE-8984323C026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9E5AB316-A00C-455B-97B0-0E605A58EA4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43C4BECC-947D-46E6-8828-6B7F57A0BA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2B231B5B-549E-4063-B180-883739EFACA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28000066-A0AD-486F-AB45-87598EE59F7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B57812CD-1FDC-4A88-AEB6-587A0E3B40E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1D6CC418-68EC-4EAB-B191-F240DD4982F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F77C6ABB-322A-4EB3-8291-6312181803F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158EA19E-A6B5-457D-A9CC-13A7BC325AA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754604A5-3D10-4119-A25A-75F72702DB6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2F76970B-6CF4-4FB3-93BC-17E40944B2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5B3ABAAE-8BB5-48C8-80A8-80A053588A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73155074-2E09-4CD7-8AFA-FCD62854BBE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BB7CFC61-D0D0-45D4-9C4B-D5B8B5718E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30F61547-63CD-4CF1-9D46-9364540AF1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F10E5668-1815-4838-81E4-226AC4B83C2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1F92C11-0B64-4EE1-93EB-52CDCF09396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357AB55C-91A8-4E0F-88D3-F7FD409A98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2553E4F0-10D4-42D9-BE81-FFD835D37F1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795EB8EF-94BF-43CA-9CAD-E19E5B9081A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4371714A-45F6-4ACF-A62F-C5CCDA133CD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D33A92E0-C003-4B3B-8DF8-96900E269AF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4B6FCE57-F42D-409C-A2ED-63F9E77745C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76262F00-91B0-4BCA-B0DF-547E3999426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A00FA701-9ACC-4FC4-8FF9-70AE60443E1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1843A025-365C-482F-BF9D-6BF95A4ABC6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E99C7079-D75C-4509-A88B-DB4382CC7FE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8BED9635-02A4-47E2-9E22-FA679BC0F84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D8AA8B59-006D-4717-9B1C-0B60872ECDA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F85AE86-859D-4898-9B31-608AA297FA7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B17AD48B-154F-48DC-8DB9-8EE306B314F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2365122F-8004-42F2-A0D4-11D3E4A950C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43D9C772-CAED-497E-80A8-FE44418BE3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57EE4A7A-0D1C-4C54-A8A7-8A5BABB9C62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89B1C9C5-ACA5-40D5-84EA-26B4AD61A1D2}"/>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C87177C1-8EA7-43E8-93AE-563AE24D3A5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46A66A41-B502-4A5E-A771-C9C3B071332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0ECBC57A-7827-4A6F-8F29-500C6269DC80}"/>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a:extLst>
            <a:ext uri="{FF2B5EF4-FFF2-40B4-BE49-F238E27FC236}">
              <a16:creationId xmlns:a16="http://schemas.microsoft.com/office/drawing/2014/main" id="{AF91D391-3B4E-4A46-BF83-801B023B2A4D}"/>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160581</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4074FE26-B793-4A76-A63D-3CE7FB88BFDB}"/>
            </a:ext>
          </a:extLst>
        </xdr:cNvPr>
        <xdr:cNvSpPr txBox="1"/>
      </xdr:nvSpPr>
      <xdr:spPr>
        <a:xfrm>
          <a:off x="16357600" y="6504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a:extLst>
            <a:ext uri="{FF2B5EF4-FFF2-40B4-BE49-F238E27FC236}">
              <a16:creationId xmlns:a16="http://schemas.microsoft.com/office/drawing/2014/main" id="{28C16F23-2FC5-4BA5-B2AC-FF3C56C5BA81}"/>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a:extLst>
            <a:ext uri="{FF2B5EF4-FFF2-40B4-BE49-F238E27FC236}">
              <a16:creationId xmlns:a16="http://schemas.microsoft.com/office/drawing/2014/main" id="{46D2C81B-AFA6-483C-A498-E0AE0072F010}"/>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a:extLst>
            <a:ext uri="{FF2B5EF4-FFF2-40B4-BE49-F238E27FC236}">
              <a16:creationId xmlns:a16="http://schemas.microsoft.com/office/drawing/2014/main" id="{5B342A59-2502-4614-A2FB-56E680043D66}"/>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a:extLst>
            <a:ext uri="{FF2B5EF4-FFF2-40B4-BE49-F238E27FC236}">
              <a16:creationId xmlns:a16="http://schemas.microsoft.com/office/drawing/2014/main" id="{4623E3D9-2CE0-4E8D-84E6-A9ECE94D66BF}"/>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a:extLst>
            <a:ext uri="{FF2B5EF4-FFF2-40B4-BE49-F238E27FC236}">
              <a16:creationId xmlns:a16="http://schemas.microsoft.com/office/drawing/2014/main" id="{D382A62A-DFF9-4A6F-93F0-650BEAE2D13D}"/>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891F3F6-CE28-425E-B87A-B9E9D2BA55A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5F017AD-387F-4B9B-831C-447810CAC82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F264CED-942A-4FCD-BB86-73873D6CE43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6FD55E9-9C83-42C9-8800-12877F6AFA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C26E747-85F2-4C18-8F19-404692C57C2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35" name="楕円 434">
          <a:extLst>
            <a:ext uri="{FF2B5EF4-FFF2-40B4-BE49-F238E27FC236}">
              <a16:creationId xmlns:a16="http://schemas.microsoft.com/office/drawing/2014/main" id="{890EF82F-94AF-42C8-80DA-0E09F0081C00}"/>
            </a:ext>
          </a:extLst>
        </xdr:cNvPr>
        <xdr:cNvSpPr/>
      </xdr:nvSpPr>
      <xdr:spPr>
        <a:xfrm>
          <a:off x="162687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170741</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2C3A9962-49EF-4EF1-BA84-7F29B562E25E}"/>
            </a:ext>
          </a:extLst>
        </xdr:cNvPr>
        <xdr:cNvSpPr txBox="1"/>
      </xdr:nvSpPr>
      <xdr:spPr>
        <a:xfrm>
          <a:off x="16357600" y="617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98878</xdr:rowOff>
    </xdr:from>
    <xdr:to>
      <xdr:col>81</xdr:col>
      <xdr:colOff>101600</xdr:colOff>
      <xdr:row>37</xdr:row>
      <xdr:rowOff>29028</xdr:rowOff>
    </xdr:to>
    <xdr:sp macro="" textlink="">
      <xdr:nvSpPr>
        <xdr:cNvPr id="437" name="楕円 436">
          <a:extLst>
            <a:ext uri="{FF2B5EF4-FFF2-40B4-BE49-F238E27FC236}">
              <a16:creationId xmlns:a16="http://schemas.microsoft.com/office/drawing/2014/main" id="{683EDB2D-AD36-4028-9FB2-AE1940AFA9F6}"/>
            </a:ext>
          </a:extLst>
        </xdr:cNvPr>
        <xdr:cNvSpPr/>
      </xdr:nvSpPr>
      <xdr:spPr>
        <a:xfrm>
          <a:off x="15430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149678</xdr:rowOff>
    </xdr:from>
    <xdr:to>
      <xdr:col>85</xdr:col>
      <xdr:colOff>127000</xdr:colOff>
      <xdr:row>37</xdr:row>
      <xdr:rowOff>27214</xdr:rowOff>
    </xdr:to>
    <xdr:cxnSp macro="">
      <xdr:nvCxnSpPr>
        <xdr:cNvPr id="438" name="直線コネクタ 437">
          <a:extLst>
            <a:ext uri="{FF2B5EF4-FFF2-40B4-BE49-F238E27FC236}">
              <a16:creationId xmlns:a16="http://schemas.microsoft.com/office/drawing/2014/main" id="{720B5A23-1E60-435F-AC77-EE648FA4BEEA}"/>
            </a:ext>
          </a:extLst>
        </xdr:cNvPr>
        <xdr:cNvCxnSpPr/>
      </xdr:nvCxnSpPr>
      <xdr:spPr>
        <a:xfrm>
          <a:off x="15481300" y="632187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53158</xdr:rowOff>
    </xdr:from>
    <xdr:to>
      <xdr:col>76</xdr:col>
      <xdr:colOff>165100</xdr:colOff>
      <xdr:row>36</xdr:row>
      <xdr:rowOff>154758</xdr:rowOff>
    </xdr:to>
    <xdr:sp macro="" textlink="">
      <xdr:nvSpPr>
        <xdr:cNvPr id="439" name="楕円 438">
          <a:extLst>
            <a:ext uri="{FF2B5EF4-FFF2-40B4-BE49-F238E27FC236}">
              <a16:creationId xmlns:a16="http://schemas.microsoft.com/office/drawing/2014/main" id="{1F3BDFF8-97F4-469C-9CED-803A5EB809FE}"/>
            </a:ext>
          </a:extLst>
        </xdr:cNvPr>
        <xdr:cNvSpPr/>
      </xdr:nvSpPr>
      <xdr:spPr>
        <a:xfrm>
          <a:off x="14541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103958</xdr:rowOff>
    </xdr:from>
    <xdr:to>
      <xdr:col>81</xdr:col>
      <xdr:colOff>50800</xdr:colOff>
      <xdr:row>36</xdr:row>
      <xdr:rowOff>149678</xdr:rowOff>
    </xdr:to>
    <xdr:cxnSp macro="">
      <xdr:nvCxnSpPr>
        <xdr:cNvPr id="440" name="直線コネクタ 439">
          <a:extLst>
            <a:ext uri="{FF2B5EF4-FFF2-40B4-BE49-F238E27FC236}">
              <a16:creationId xmlns:a16="http://schemas.microsoft.com/office/drawing/2014/main" id="{20C1FE46-725B-495C-82E9-DD641C69C861}"/>
            </a:ext>
          </a:extLst>
        </xdr:cNvPr>
        <xdr:cNvCxnSpPr/>
      </xdr:nvCxnSpPr>
      <xdr:spPr>
        <a:xfrm>
          <a:off x="14592300" y="62761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4173</xdr:rowOff>
    </xdr:from>
    <xdr:to>
      <xdr:col>72</xdr:col>
      <xdr:colOff>38100</xdr:colOff>
      <xdr:row>36</xdr:row>
      <xdr:rowOff>105773</xdr:rowOff>
    </xdr:to>
    <xdr:sp macro="" textlink="">
      <xdr:nvSpPr>
        <xdr:cNvPr id="441" name="楕円 440">
          <a:extLst>
            <a:ext uri="{FF2B5EF4-FFF2-40B4-BE49-F238E27FC236}">
              <a16:creationId xmlns:a16="http://schemas.microsoft.com/office/drawing/2014/main" id="{52A0C91D-644F-42F9-816B-434ADC9C6CC5}"/>
            </a:ext>
          </a:extLst>
        </xdr:cNvPr>
        <xdr:cNvSpPr/>
      </xdr:nvSpPr>
      <xdr:spPr>
        <a:xfrm>
          <a:off x="13652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54973</xdr:rowOff>
    </xdr:from>
    <xdr:to>
      <xdr:col>76</xdr:col>
      <xdr:colOff>114300</xdr:colOff>
      <xdr:row>36</xdr:row>
      <xdr:rowOff>103958</xdr:rowOff>
    </xdr:to>
    <xdr:cxnSp macro="">
      <xdr:nvCxnSpPr>
        <xdr:cNvPr id="442" name="直線コネクタ 441">
          <a:extLst>
            <a:ext uri="{FF2B5EF4-FFF2-40B4-BE49-F238E27FC236}">
              <a16:creationId xmlns:a16="http://schemas.microsoft.com/office/drawing/2014/main" id="{38668735-6056-4941-BDC2-5A3A706D2C0E}"/>
            </a:ext>
          </a:extLst>
        </xdr:cNvPr>
        <xdr:cNvCxnSpPr/>
      </xdr:nvCxnSpPr>
      <xdr:spPr>
        <a:xfrm>
          <a:off x="13703300" y="622717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5806</xdr:rowOff>
    </xdr:from>
    <xdr:to>
      <xdr:col>67</xdr:col>
      <xdr:colOff>101600</xdr:colOff>
      <xdr:row>36</xdr:row>
      <xdr:rowOff>107406</xdr:rowOff>
    </xdr:to>
    <xdr:sp macro="" textlink="">
      <xdr:nvSpPr>
        <xdr:cNvPr id="443" name="楕円 442">
          <a:extLst>
            <a:ext uri="{FF2B5EF4-FFF2-40B4-BE49-F238E27FC236}">
              <a16:creationId xmlns:a16="http://schemas.microsoft.com/office/drawing/2014/main" id="{7AC96920-E45B-4DC7-BCD0-A1689388FC2C}"/>
            </a:ext>
          </a:extLst>
        </xdr:cNvPr>
        <xdr:cNvSpPr/>
      </xdr:nvSpPr>
      <xdr:spPr>
        <a:xfrm>
          <a:off x="12763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54973</xdr:rowOff>
    </xdr:from>
    <xdr:to>
      <xdr:col>71</xdr:col>
      <xdr:colOff>177800</xdr:colOff>
      <xdr:row>36</xdr:row>
      <xdr:rowOff>56606</xdr:rowOff>
    </xdr:to>
    <xdr:cxnSp macro="">
      <xdr:nvCxnSpPr>
        <xdr:cNvPr id="444" name="直線コネクタ 443">
          <a:extLst>
            <a:ext uri="{FF2B5EF4-FFF2-40B4-BE49-F238E27FC236}">
              <a16:creationId xmlns:a16="http://schemas.microsoft.com/office/drawing/2014/main" id="{160F62BB-9AD6-467E-9F6C-A570A4E55A2A}"/>
            </a:ext>
          </a:extLst>
        </xdr:cNvPr>
        <xdr:cNvCxnSpPr/>
      </xdr:nvCxnSpPr>
      <xdr:spPr>
        <a:xfrm flipV="1">
          <a:off x="12814300" y="62271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75673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DCD7684F-73CC-459E-B2D8-47BBF06A77C9}"/>
            </a:ext>
          </a:extLst>
        </xdr:cNvPr>
        <xdr:cNvSpPr txBox="1"/>
      </xdr:nvSpPr>
      <xdr:spPr>
        <a:xfrm>
          <a:off x="152660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C3D744B3-9CD2-4757-A23D-09C38F23A682}"/>
            </a:ext>
          </a:extLst>
        </xdr:cNvPr>
        <xdr:cNvSpPr txBox="1"/>
      </xdr:nvSpPr>
      <xdr:spPr>
        <a:xfrm>
          <a:off x="14389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FBA84278-B76F-47E3-B141-3E916209E957}"/>
            </a:ext>
          </a:extLst>
        </xdr:cNvPr>
        <xdr:cNvSpPr txBox="1"/>
      </xdr:nvSpPr>
      <xdr:spPr>
        <a:xfrm>
          <a:off x="13500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8A9E07C0-3719-438A-93BE-713FEBF149D0}"/>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45555</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FD93228D-F259-4AFA-95B2-08AFE90B9A17}"/>
            </a:ext>
          </a:extLst>
        </xdr:cNvPr>
        <xdr:cNvSpPr txBox="1"/>
      </xdr:nvSpPr>
      <xdr:spPr>
        <a:xfrm>
          <a:off x="152660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171285</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B78D68F-C629-4F52-9D91-94D7A08670BD}"/>
            </a:ext>
          </a:extLst>
        </xdr:cNvPr>
        <xdr:cNvSpPr txBox="1"/>
      </xdr:nvSpPr>
      <xdr:spPr>
        <a:xfrm>
          <a:off x="14389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122300</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35C75597-86E8-4299-955E-DF1FB0757EB5}"/>
            </a:ext>
          </a:extLst>
        </xdr:cNvPr>
        <xdr:cNvSpPr txBox="1"/>
      </xdr:nvSpPr>
      <xdr:spPr>
        <a:xfrm>
          <a:off x="13500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123933</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CE000458-452F-400B-B039-919C41A3A3F9}"/>
            </a:ext>
          </a:extLst>
        </xdr:cNvPr>
        <xdr:cNvSpPr txBox="1"/>
      </xdr:nvSpPr>
      <xdr:spPr>
        <a:xfrm>
          <a:off x="12611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27A22005-A8F7-44FF-9055-02534EBC0EC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B5DF8EA-E507-4989-9C92-CC7C1BC4AB9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6EA37502-2749-42D4-922C-E7E898E7EB1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46B028B3-4E5C-4267-8346-498144F5BD9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CF9789F-0DED-4E58-8D66-289F2678EF1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AABDA49-C3A8-460C-BCEB-92911DCCE9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BF52DCDF-6D1A-47E0-9260-3DDE3CB5AD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FF62D8EA-B521-42B1-B39B-DE4D1F091D9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D6ABD214-CA92-41C0-8998-DE6553C0C6A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58110A9-30EB-4ED3-873E-2EE4E934EBA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F529F0C-1AE2-4A0B-80B6-50DC8CFFAE2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10FC3D50-5872-495E-AEEB-DB8D3A50E36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4E2E5524-9F9A-42BE-AAE1-478402FE293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15B11E2A-FF23-45CF-9BBC-4C7863463B5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6282E02F-D3F3-4110-AC5C-928E7BE6A32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F954945F-33D6-4E11-AAFB-026FAA61799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6AED8011-F12B-4AB0-9993-A88C3B13D58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B586D7B-7A43-4AE7-8C4E-EB2B0B5321E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DF6796CE-B106-4BE3-8E0D-1B677AA9593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C47EE287-5B64-407F-9122-CEB9303E6FC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D960B365-A2C8-4AB0-8DDF-C0EC6F5D1DB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C462B091-A94C-4784-BB6D-56CF0BF6745B}"/>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AAD80FC8-2E53-4211-96AE-C5D5CC09B70B}"/>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73BC08B0-5D48-4E48-85A1-99D9CEC4DA32}"/>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C3C2E703-51E7-4430-AC78-0739992B2C97}"/>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a:extLst>
            <a:ext uri="{FF2B5EF4-FFF2-40B4-BE49-F238E27FC236}">
              <a16:creationId xmlns:a16="http://schemas.microsoft.com/office/drawing/2014/main" id="{7A5157DF-6E05-4CD0-974C-988A3E446977}"/>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9B00F75-31A5-4FB5-9701-023654D8685B}"/>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id="{B841D236-85E0-4F2E-A50E-26E4FA32F137}"/>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a:extLst>
            <a:ext uri="{FF2B5EF4-FFF2-40B4-BE49-F238E27FC236}">
              <a16:creationId xmlns:a16="http://schemas.microsoft.com/office/drawing/2014/main" id="{1641E682-D4C7-4F8E-8519-E8E3C30AF648}"/>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a:extLst>
            <a:ext uri="{FF2B5EF4-FFF2-40B4-BE49-F238E27FC236}">
              <a16:creationId xmlns:a16="http://schemas.microsoft.com/office/drawing/2014/main" id="{B7103E53-43F1-41AF-9BC8-AE467723394F}"/>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a:extLst>
            <a:ext uri="{FF2B5EF4-FFF2-40B4-BE49-F238E27FC236}">
              <a16:creationId xmlns:a16="http://schemas.microsoft.com/office/drawing/2014/main" id="{37104704-237E-4F41-96DA-468BB649FE95}"/>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1DBF4B03-4CE0-4F5F-8ADC-DD3CE16B5CB6}"/>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84A2879-BB17-41A2-8DEA-A333E12AA77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2E28F30-B50C-4CD2-9D6D-BF7A57C4E24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12E7E92-8A10-4E57-AA1C-0B551E1A2D1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50DAF2F-95E7-4DFE-9240-A3F889693F7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E275254-483C-4206-82BE-D8723AD6FB0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490" name="楕円 489">
          <a:extLst>
            <a:ext uri="{FF2B5EF4-FFF2-40B4-BE49-F238E27FC236}">
              <a16:creationId xmlns:a16="http://schemas.microsoft.com/office/drawing/2014/main" id="{76852AEC-1BD9-4343-B95F-CF43EAA586C2}"/>
            </a:ext>
          </a:extLst>
        </xdr:cNvPr>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79D9E104-7B89-416D-9CAB-D2DA70724412}"/>
            </a:ext>
          </a:extLst>
        </xdr:cNvPr>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492" name="楕円 491">
          <a:extLst>
            <a:ext uri="{FF2B5EF4-FFF2-40B4-BE49-F238E27FC236}">
              <a16:creationId xmlns:a16="http://schemas.microsoft.com/office/drawing/2014/main" id="{CCF347B5-AA9A-404D-9858-761D0A59E1A2}"/>
            </a:ext>
          </a:extLst>
        </xdr:cNvPr>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76200</xdr:rowOff>
    </xdr:to>
    <xdr:cxnSp macro="">
      <xdr:nvCxnSpPr>
        <xdr:cNvPr id="493" name="直線コネクタ 492">
          <a:extLst>
            <a:ext uri="{FF2B5EF4-FFF2-40B4-BE49-F238E27FC236}">
              <a16:creationId xmlns:a16="http://schemas.microsoft.com/office/drawing/2014/main" id="{3AB33E69-A816-4873-8B1E-5E6F3BDAF1E9}"/>
            </a:ext>
          </a:extLst>
        </xdr:cNvPr>
        <xdr:cNvCxnSpPr/>
      </xdr:nvCxnSpPr>
      <xdr:spPr>
        <a:xfrm>
          <a:off x="21323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494" name="楕円 493">
          <a:extLst>
            <a:ext uri="{FF2B5EF4-FFF2-40B4-BE49-F238E27FC236}">
              <a16:creationId xmlns:a16="http://schemas.microsoft.com/office/drawing/2014/main" id="{4131DFA4-F3BF-4C56-B416-45DC634F7D22}"/>
            </a:ext>
          </a:extLst>
        </xdr:cNvPr>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76200</xdr:rowOff>
    </xdr:to>
    <xdr:cxnSp macro="">
      <xdr:nvCxnSpPr>
        <xdr:cNvPr id="495" name="直線コネクタ 494">
          <a:extLst>
            <a:ext uri="{FF2B5EF4-FFF2-40B4-BE49-F238E27FC236}">
              <a16:creationId xmlns:a16="http://schemas.microsoft.com/office/drawing/2014/main" id="{ED2A9641-822F-4885-B595-23DA2C665924}"/>
            </a:ext>
          </a:extLst>
        </xdr:cNvPr>
        <xdr:cNvCxnSpPr/>
      </xdr:nvCxnSpPr>
      <xdr:spPr>
        <a:xfrm>
          <a:off x="20434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23114</xdr:rowOff>
    </xdr:from>
    <xdr:to>
      <xdr:col>102</xdr:col>
      <xdr:colOff>165100</xdr:colOff>
      <xdr:row>41</xdr:row>
      <xdr:rowOff>124714</xdr:rowOff>
    </xdr:to>
    <xdr:sp macro="" textlink="">
      <xdr:nvSpPr>
        <xdr:cNvPr id="496" name="楕円 495">
          <a:extLst>
            <a:ext uri="{FF2B5EF4-FFF2-40B4-BE49-F238E27FC236}">
              <a16:creationId xmlns:a16="http://schemas.microsoft.com/office/drawing/2014/main" id="{B493C510-2E10-4471-BB1A-CDB2D6979E04}"/>
            </a:ext>
          </a:extLst>
        </xdr:cNvPr>
        <xdr:cNvSpPr/>
      </xdr:nvSpPr>
      <xdr:spPr>
        <a:xfrm>
          <a:off x="19494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73914</xdr:rowOff>
    </xdr:from>
    <xdr:to>
      <xdr:col>107</xdr:col>
      <xdr:colOff>50800</xdr:colOff>
      <xdr:row>41</xdr:row>
      <xdr:rowOff>76200</xdr:rowOff>
    </xdr:to>
    <xdr:cxnSp macro="">
      <xdr:nvCxnSpPr>
        <xdr:cNvPr id="497" name="直線コネクタ 496">
          <a:extLst>
            <a:ext uri="{FF2B5EF4-FFF2-40B4-BE49-F238E27FC236}">
              <a16:creationId xmlns:a16="http://schemas.microsoft.com/office/drawing/2014/main" id="{0B4069C1-3750-4765-8884-0B2C898896C8}"/>
            </a:ext>
          </a:extLst>
        </xdr:cNvPr>
        <xdr:cNvCxnSpPr/>
      </xdr:nvCxnSpPr>
      <xdr:spPr>
        <a:xfrm>
          <a:off x="19545300" y="71033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23114</xdr:rowOff>
    </xdr:from>
    <xdr:to>
      <xdr:col>98</xdr:col>
      <xdr:colOff>38100</xdr:colOff>
      <xdr:row>41</xdr:row>
      <xdr:rowOff>124714</xdr:rowOff>
    </xdr:to>
    <xdr:sp macro="" textlink="">
      <xdr:nvSpPr>
        <xdr:cNvPr id="498" name="楕円 497">
          <a:extLst>
            <a:ext uri="{FF2B5EF4-FFF2-40B4-BE49-F238E27FC236}">
              <a16:creationId xmlns:a16="http://schemas.microsoft.com/office/drawing/2014/main" id="{9EB432A8-AAC6-4234-A5AF-F8DAD95B8382}"/>
            </a:ext>
          </a:extLst>
        </xdr:cNvPr>
        <xdr:cNvSpPr/>
      </xdr:nvSpPr>
      <xdr:spPr>
        <a:xfrm>
          <a:off x="18605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73914</xdr:rowOff>
    </xdr:from>
    <xdr:to>
      <xdr:col>102</xdr:col>
      <xdr:colOff>114300</xdr:colOff>
      <xdr:row>41</xdr:row>
      <xdr:rowOff>73914</xdr:rowOff>
    </xdr:to>
    <xdr:cxnSp macro="">
      <xdr:nvCxnSpPr>
        <xdr:cNvPr id="499" name="直線コネクタ 498">
          <a:extLst>
            <a:ext uri="{FF2B5EF4-FFF2-40B4-BE49-F238E27FC236}">
              <a16:creationId xmlns:a16="http://schemas.microsoft.com/office/drawing/2014/main" id="{899090FC-043E-4468-803A-7A66B1BD1876}"/>
            </a:ext>
          </a:extLst>
        </xdr:cNvPr>
        <xdr:cNvCxnSpPr/>
      </xdr:nvCxnSpPr>
      <xdr:spPr>
        <a:xfrm>
          <a:off x="18656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FB3DE9A8-4DDD-4A25-AAC8-7B5F6168EC02}"/>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DB852889-7A07-4131-BE7C-BA2F65D2AFDB}"/>
            </a:ext>
          </a:extLst>
        </xdr:cNvPr>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9468B85A-23E8-4076-8601-94998CEFD282}"/>
            </a:ext>
          </a:extLst>
        </xdr:cNvPr>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3A11357-6A97-495E-B413-3F466FEB4710}"/>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367C4BED-6841-4727-A452-D2E322D1B7E2}"/>
            </a:ext>
          </a:extLst>
        </xdr:cNvPr>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51151EDC-C084-4614-8F82-532857609F37}"/>
            </a:ext>
          </a:extLst>
        </xdr:cNvPr>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115841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D2E5575F-A4AA-4FF6-A580-D37983C81A39}"/>
            </a:ext>
          </a:extLst>
        </xdr:cNvPr>
        <xdr:cNvSpPr txBox="1"/>
      </xdr:nvSpPr>
      <xdr:spPr>
        <a:xfrm>
          <a:off x="19310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115841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63735FDD-49C2-4C0C-8B74-31D7400F0EB5}"/>
            </a:ext>
          </a:extLst>
        </xdr:cNvPr>
        <xdr:cNvSpPr txBox="1"/>
      </xdr:nvSpPr>
      <xdr:spPr>
        <a:xfrm>
          <a:off x="18421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A028BE97-3DE4-403E-9B81-165BCDD83FA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CCB2D967-A152-4C38-B8E2-893A0516D0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A0444177-4BCD-4C1F-9B76-E271A3DFA71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7F963B3E-38DF-48E5-8A22-D9C13A0550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6F3D1290-4A04-4893-BD06-462F90953CA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EDC2FFE8-B833-4F44-88E5-F77D71BF0D2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4840861E-A5BE-4A99-A279-06DD5E2D27A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D65540F-7CFF-4CE8-8ADA-F39D2AD60A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2D1E255F-8800-4C8A-AE16-F3AE660F972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D2665E3-D600-4047-A384-A4B17D21C35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7FE6A49A-B054-4F16-A168-FA33B3C5FE8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F701D3A2-F22F-4B12-BF18-E0C9FEAE346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id="{86735180-D2D1-4ECA-A857-6FF58BF32ADF}"/>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73730961-CD2B-445B-AD6D-1CA876553C7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AFB5B75B-02BE-4EE8-951A-E578B40ADEA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9FC8846E-50A9-49CE-BE87-D1A64099366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0E913B69-3FAA-44F7-8D5B-A04545854A3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DB16B34F-965D-45E0-8AA3-847BF5EB13E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E3B072EA-47DA-418C-A751-651C42D9EA3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DEC3B178-1A59-4905-861E-BF5CEFB898C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194EC778-2062-4F93-8947-DFD7CF3B1C8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C5AC5021-222A-4888-BF74-177AF9CF35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a:extLst>
            <a:ext uri="{FF2B5EF4-FFF2-40B4-BE49-F238E27FC236}">
              <a16:creationId xmlns:a16="http://schemas.microsoft.com/office/drawing/2014/main" id="{0386A2B8-6C6B-4039-86FF-017A023EB086}"/>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16C1493B-08C7-45C9-93D9-8CE0B30A6A12}"/>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a:extLst>
            <a:ext uri="{FF2B5EF4-FFF2-40B4-BE49-F238E27FC236}">
              <a16:creationId xmlns:a16="http://schemas.microsoft.com/office/drawing/2014/main" id="{5E0328D6-9D06-45AF-8ACF-C49F4E704863}"/>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9870E8E9-8B1B-4A4F-8626-78035EB99A5F}"/>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a:extLst>
            <a:ext uri="{FF2B5EF4-FFF2-40B4-BE49-F238E27FC236}">
              <a16:creationId xmlns:a16="http://schemas.microsoft.com/office/drawing/2014/main" id="{7407EE97-0FD9-4EE0-9E2B-112511E9FADA}"/>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5A43869E-4D68-421C-BBA1-F79A959BF093}"/>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a:extLst>
            <a:ext uri="{FF2B5EF4-FFF2-40B4-BE49-F238E27FC236}">
              <a16:creationId xmlns:a16="http://schemas.microsoft.com/office/drawing/2014/main" id="{FE4DFEAF-4E5C-44BE-9158-D2A8338F11D4}"/>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a:extLst>
            <a:ext uri="{FF2B5EF4-FFF2-40B4-BE49-F238E27FC236}">
              <a16:creationId xmlns:a16="http://schemas.microsoft.com/office/drawing/2014/main" id="{C98846E8-C176-4F80-BD2A-A3C52C0A7BA4}"/>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a:extLst>
            <a:ext uri="{FF2B5EF4-FFF2-40B4-BE49-F238E27FC236}">
              <a16:creationId xmlns:a16="http://schemas.microsoft.com/office/drawing/2014/main" id="{CAE3C859-1B39-4201-B365-7B3E6E12D573}"/>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a:extLst>
            <a:ext uri="{FF2B5EF4-FFF2-40B4-BE49-F238E27FC236}">
              <a16:creationId xmlns:a16="http://schemas.microsoft.com/office/drawing/2014/main" id="{438CA813-49E0-4475-A867-B3A12389F4D5}"/>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a:extLst>
            <a:ext uri="{FF2B5EF4-FFF2-40B4-BE49-F238E27FC236}">
              <a16:creationId xmlns:a16="http://schemas.microsoft.com/office/drawing/2014/main" id="{84141DCF-9D19-41D1-B1C1-31F391EEDD32}"/>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137A652-77D6-4C44-8DF8-C2201669E7E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4C5D03D-213B-427B-87FE-9BBD654801D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D31A85B-2F82-40B9-993D-69175F7EEF0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33739BC-6408-423D-85C3-100C63C698A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2FBE592-2AC6-4ABD-B604-AED3D990843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xdr:rowOff>
    </xdr:from>
    <xdr:to>
      <xdr:col>85</xdr:col>
      <xdr:colOff>177800</xdr:colOff>
      <xdr:row>60</xdr:row>
      <xdr:rowOff>114808</xdr:rowOff>
    </xdr:to>
    <xdr:sp macro="" textlink="">
      <xdr:nvSpPr>
        <xdr:cNvPr id="546" name="楕円 545">
          <a:extLst>
            <a:ext uri="{FF2B5EF4-FFF2-40B4-BE49-F238E27FC236}">
              <a16:creationId xmlns:a16="http://schemas.microsoft.com/office/drawing/2014/main" id="{33B954D1-FD77-47DF-B503-A3C35269FA90}"/>
            </a:ext>
          </a:extLst>
        </xdr:cNvPr>
        <xdr:cNvSpPr/>
      </xdr:nvSpPr>
      <xdr:spPr>
        <a:xfrm>
          <a:off x="162687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163085</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D64B9F91-3668-4240-A893-973EA1C67658}"/>
            </a:ext>
          </a:extLst>
        </xdr:cNvPr>
        <xdr:cNvSpPr txBox="1"/>
      </xdr:nvSpPr>
      <xdr:spPr>
        <a:xfrm>
          <a:off x="16357600"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xdr:rowOff>
    </xdr:from>
    <xdr:to>
      <xdr:col>81</xdr:col>
      <xdr:colOff>101600</xdr:colOff>
      <xdr:row>60</xdr:row>
      <xdr:rowOff>112522</xdr:rowOff>
    </xdr:to>
    <xdr:sp macro="" textlink="">
      <xdr:nvSpPr>
        <xdr:cNvPr id="548" name="楕円 547">
          <a:extLst>
            <a:ext uri="{FF2B5EF4-FFF2-40B4-BE49-F238E27FC236}">
              <a16:creationId xmlns:a16="http://schemas.microsoft.com/office/drawing/2014/main" id="{501C40B8-E8C0-4469-9A34-2D54AEDF314D}"/>
            </a:ext>
          </a:extLst>
        </xdr:cNvPr>
        <xdr:cNvSpPr/>
      </xdr:nvSpPr>
      <xdr:spPr>
        <a:xfrm>
          <a:off x="15430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61722</xdr:rowOff>
    </xdr:from>
    <xdr:to>
      <xdr:col>85</xdr:col>
      <xdr:colOff>127000</xdr:colOff>
      <xdr:row>60</xdr:row>
      <xdr:rowOff>64008</xdr:rowOff>
    </xdr:to>
    <xdr:cxnSp macro="">
      <xdr:nvCxnSpPr>
        <xdr:cNvPr id="549" name="直線コネクタ 548">
          <a:extLst>
            <a:ext uri="{FF2B5EF4-FFF2-40B4-BE49-F238E27FC236}">
              <a16:creationId xmlns:a16="http://schemas.microsoft.com/office/drawing/2014/main" id="{61F0DE07-2EF6-451C-ADE3-6987A91F02B3}"/>
            </a:ext>
          </a:extLst>
        </xdr:cNvPr>
        <xdr:cNvCxnSpPr/>
      </xdr:nvCxnSpPr>
      <xdr:spPr>
        <a:xfrm>
          <a:off x="15481300" y="103487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148082</xdr:rowOff>
    </xdr:from>
    <xdr:to>
      <xdr:col>76</xdr:col>
      <xdr:colOff>165100</xdr:colOff>
      <xdr:row>60</xdr:row>
      <xdr:rowOff>78232</xdr:rowOff>
    </xdr:to>
    <xdr:sp macro="" textlink="">
      <xdr:nvSpPr>
        <xdr:cNvPr id="550" name="楕円 549">
          <a:extLst>
            <a:ext uri="{FF2B5EF4-FFF2-40B4-BE49-F238E27FC236}">
              <a16:creationId xmlns:a16="http://schemas.microsoft.com/office/drawing/2014/main" id="{C8EAAF0A-DF39-45B9-A0F7-D79F3F37BA59}"/>
            </a:ext>
          </a:extLst>
        </xdr:cNvPr>
        <xdr:cNvSpPr/>
      </xdr:nvSpPr>
      <xdr:spPr>
        <a:xfrm>
          <a:off x="14541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27432</xdr:rowOff>
    </xdr:from>
    <xdr:to>
      <xdr:col>81</xdr:col>
      <xdr:colOff>50800</xdr:colOff>
      <xdr:row>60</xdr:row>
      <xdr:rowOff>61722</xdr:rowOff>
    </xdr:to>
    <xdr:cxnSp macro="">
      <xdr:nvCxnSpPr>
        <xdr:cNvPr id="551" name="直線コネクタ 550">
          <a:extLst>
            <a:ext uri="{FF2B5EF4-FFF2-40B4-BE49-F238E27FC236}">
              <a16:creationId xmlns:a16="http://schemas.microsoft.com/office/drawing/2014/main" id="{E1E4CED5-6FFC-4704-AAEC-321CA4C6C4C5}"/>
            </a:ext>
          </a:extLst>
        </xdr:cNvPr>
        <xdr:cNvCxnSpPr/>
      </xdr:nvCxnSpPr>
      <xdr:spPr>
        <a:xfrm>
          <a:off x="14592300" y="1031443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552" name="楕円 551">
          <a:extLst>
            <a:ext uri="{FF2B5EF4-FFF2-40B4-BE49-F238E27FC236}">
              <a16:creationId xmlns:a16="http://schemas.microsoft.com/office/drawing/2014/main" id="{1D191E8B-A7FE-4BCF-B8B4-975AB55E34C6}"/>
            </a:ext>
          </a:extLst>
        </xdr:cNvPr>
        <xdr:cNvSpPr/>
      </xdr:nvSpPr>
      <xdr:spPr>
        <a:xfrm>
          <a:off x="13652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27432</xdr:rowOff>
    </xdr:from>
    <xdr:to>
      <xdr:col>76</xdr:col>
      <xdr:colOff>114300</xdr:colOff>
      <xdr:row>60</xdr:row>
      <xdr:rowOff>50292</xdr:rowOff>
    </xdr:to>
    <xdr:cxnSp macro="">
      <xdr:nvCxnSpPr>
        <xdr:cNvPr id="553" name="直線コネクタ 552">
          <a:extLst>
            <a:ext uri="{FF2B5EF4-FFF2-40B4-BE49-F238E27FC236}">
              <a16:creationId xmlns:a16="http://schemas.microsoft.com/office/drawing/2014/main" id="{3D920DE5-8D5A-45F6-893B-C814E5E982F8}"/>
            </a:ext>
          </a:extLst>
        </xdr:cNvPr>
        <xdr:cNvCxnSpPr/>
      </xdr:nvCxnSpPr>
      <xdr:spPr>
        <a:xfrm flipV="1">
          <a:off x="13703300" y="103144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148082</xdr:rowOff>
    </xdr:from>
    <xdr:to>
      <xdr:col>67</xdr:col>
      <xdr:colOff>101600</xdr:colOff>
      <xdr:row>60</xdr:row>
      <xdr:rowOff>78232</xdr:rowOff>
    </xdr:to>
    <xdr:sp macro="" textlink="">
      <xdr:nvSpPr>
        <xdr:cNvPr id="554" name="楕円 553">
          <a:extLst>
            <a:ext uri="{FF2B5EF4-FFF2-40B4-BE49-F238E27FC236}">
              <a16:creationId xmlns:a16="http://schemas.microsoft.com/office/drawing/2014/main" id="{CC2D482B-F36E-4A02-9156-4A34B9498178}"/>
            </a:ext>
          </a:extLst>
        </xdr:cNvPr>
        <xdr:cNvSpPr/>
      </xdr:nvSpPr>
      <xdr:spPr>
        <a:xfrm>
          <a:off x="12763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27432</xdr:rowOff>
    </xdr:from>
    <xdr:to>
      <xdr:col>71</xdr:col>
      <xdr:colOff>177800</xdr:colOff>
      <xdr:row>60</xdr:row>
      <xdr:rowOff>50292</xdr:rowOff>
    </xdr:to>
    <xdr:cxnSp macro="">
      <xdr:nvCxnSpPr>
        <xdr:cNvPr id="555" name="直線コネクタ 554">
          <a:extLst>
            <a:ext uri="{FF2B5EF4-FFF2-40B4-BE49-F238E27FC236}">
              <a16:creationId xmlns:a16="http://schemas.microsoft.com/office/drawing/2014/main" id="{C18452FD-7480-4AD8-AEBE-3716C6A3FE7A}"/>
            </a:ext>
          </a:extLst>
        </xdr:cNvPr>
        <xdr:cNvCxnSpPr/>
      </xdr:nvCxnSpPr>
      <xdr:spPr>
        <a:xfrm>
          <a:off x="12814300" y="103144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556" name="n_1aveValue【学校施設】&#10;有形固定資産減価償却率">
          <a:extLst>
            <a:ext uri="{FF2B5EF4-FFF2-40B4-BE49-F238E27FC236}">
              <a16:creationId xmlns:a16="http://schemas.microsoft.com/office/drawing/2014/main" id="{060A8D38-7F66-4027-A19E-52AE8315D788}"/>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57" name="n_2aveValue【学校施設】&#10;有形固定資産減価償却率">
          <a:extLst>
            <a:ext uri="{FF2B5EF4-FFF2-40B4-BE49-F238E27FC236}">
              <a16:creationId xmlns:a16="http://schemas.microsoft.com/office/drawing/2014/main" id="{583260D2-1316-4A8F-BF9A-FCDAAB22920F}"/>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8" name="n_3aveValue【学校施設】&#10;有形固定資産減価償却率">
          <a:extLst>
            <a:ext uri="{FF2B5EF4-FFF2-40B4-BE49-F238E27FC236}">
              <a16:creationId xmlns:a16="http://schemas.microsoft.com/office/drawing/2014/main" id="{7DA772EF-C4B2-43DE-83B0-B87FB6BCFE74}"/>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559" name="n_4aveValue【学校施設】&#10;有形固定資産減価償却率">
          <a:extLst>
            <a:ext uri="{FF2B5EF4-FFF2-40B4-BE49-F238E27FC236}">
              <a16:creationId xmlns:a16="http://schemas.microsoft.com/office/drawing/2014/main" id="{16D46E3B-0489-40EA-9B78-8492078A55CA}"/>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103649</xdr:rowOff>
    </xdr:from>
    <xdr:ext cx="405111" cy="259045"/>
    <xdr:sp macro="" textlink="">
      <xdr:nvSpPr>
        <xdr:cNvPr id="560" name="n_1mainValue【学校施設】&#10;有形固定資産減価償却率">
          <a:extLst>
            <a:ext uri="{FF2B5EF4-FFF2-40B4-BE49-F238E27FC236}">
              <a16:creationId xmlns:a16="http://schemas.microsoft.com/office/drawing/2014/main" id="{348469DD-0664-45BE-B5FB-4A7951D87FF9}"/>
            </a:ext>
          </a:extLst>
        </xdr:cNvPr>
        <xdr:cNvSpPr txBox="1"/>
      </xdr:nvSpPr>
      <xdr:spPr>
        <a:xfrm>
          <a:off x="15266044" y="1039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69359</xdr:rowOff>
    </xdr:from>
    <xdr:ext cx="405111" cy="259045"/>
    <xdr:sp macro="" textlink="">
      <xdr:nvSpPr>
        <xdr:cNvPr id="561" name="n_2mainValue【学校施設】&#10;有形固定資産減価償却率">
          <a:extLst>
            <a:ext uri="{FF2B5EF4-FFF2-40B4-BE49-F238E27FC236}">
              <a16:creationId xmlns:a16="http://schemas.microsoft.com/office/drawing/2014/main" id="{84B31920-EAFF-434D-A994-E39976956E71}"/>
            </a:ext>
          </a:extLst>
        </xdr:cNvPr>
        <xdr:cNvSpPr txBox="1"/>
      </xdr:nvSpPr>
      <xdr:spPr>
        <a:xfrm>
          <a:off x="143897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92219</xdr:rowOff>
    </xdr:from>
    <xdr:ext cx="405111" cy="259045"/>
    <xdr:sp macro="" textlink="">
      <xdr:nvSpPr>
        <xdr:cNvPr id="562" name="n_3mainValue【学校施設】&#10;有形固定資産減価償却率">
          <a:extLst>
            <a:ext uri="{FF2B5EF4-FFF2-40B4-BE49-F238E27FC236}">
              <a16:creationId xmlns:a16="http://schemas.microsoft.com/office/drawing/2014/main" id="{E058329F-04A5-4967-A7DC-76D6DACAA262}"/>
            </a:ext>
          </a:extLst>
        </xdr:cNvPr>
        <xdr:cNvSpPr txBox="1"/>
      </xdr:nvSpPr>
      <xdr:spPr>
        <a:xfrm>
          <a:off x="13500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69359</xdr:rowOff>
    </xdr:from>
    <xdr:ext cx="405111" cy="259045"/>
    <xdr:sp macro="" textlink="">
      <xdr:nvSpPr>
        <xdr:cNvPr id="563" name="n_4mainValue【学校施設】&#10;有形固定資産減価償却率">
          <a:extLst>
            <a:ext uri="{FF2B5EF4-FFF2-40B4-BE49-F238E27FC236}">
              <a16:creationId xmlns:a16="http://schemas.microsoft.com/office/drawing/2014/main" id="{9990FF35-8C4C-4227-8A0B-5E8A18704D2C}"/>
            </a:ext>
          </a:extLst>
        </xdr:cNvPr>
        <xdr:cNvSpPr txBox="1"/>
      </xdr:nvSpPr>
      <xdr:spPr>
        <a:xfrm>
          <a:off x="126117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E3C157E9-B413-40F9-8200-71B5D7E04CF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2ABDC804-0159-4D66-BBD6-4C608AC7F3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56545940-61BB-45DD-9FD1-3EA2CD87F29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9AEE73CC-10FF-43D5-965A-A13E90F15C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FA684A19-5C10-4B20-9663-5DD3DBADBE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25A48526-A6DD-40C2-992D-BB180EF6226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3C3B5742-6D17-495E-AD07-410829007F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2BB3F12D-0F16-4F09-B0D7-09E9F1ABB81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C3DC3E82-4C6F-4113-9831-F1048E3E871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28D834BE-7EF1-49F5-B51C-0B920EF5C42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54AECB65-9939-4328-9AF4-2E51E2291A4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F363253F-CFCE-4F8D-8A3B-C742F18AB99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782200EA-586C-4DFE-9F42-01A8D08ED4F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55FE9368-7356-4670-A2AE-1933833AC12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0D369E89-391C-4D21-9EF5-165B67700E1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6975A6E0-B9EE-49CB-8266-B518B6F6876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9FD73FF5-C163-4FF0-A812-DE6D0B33210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B64C383A-E78B-4AF4-AA95-0EEA3B7C26A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7A97438F-D8BD-4E68-8BC5-FA961CB1217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8A261AD8-2E2F-49AF-B090-B8FC0236145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12ABC30B-FB9E-4F80-B6C5-D9C37829398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FEC67280-0806-4D44-9DDC-663B39A0FC8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A98ED2FD-76C8-4F62-A855-970BCDE939B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6BF9ECCB-5ABB-4E96-861B-BDF53627473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a:extLst>
            <a:ext uri="{FF2B5EF4-FFF2-40B4-BE49-F238E27FC236}">
              <a16:creationId xmlns:a16="http://schemas.microsoft.com/office/drawing/2014/main" id="{32AA929D-F004-4497-9798-CE7092CA8764}"/>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a:extLst>
            <a:ext uri="{FF2B5EF4-FFF2-40B4-BE49-F238E27FC236}">
              <a16:creationId xmlns:a16="http://schemas.microsoft.com/office/drawing/2014/main" id="{34A57068-A6F5-4B0D-AC32-A092E55DA33C}"/>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a:extLst>
            <a:ext uri="{FF2B5EF4-FFF2-40B4-BE49-F238E27FC236}">
              <a16:creationId xmlns:a16="http://schemas.microsoft.com/office/drawing/2014/main" id="{236E1E95-B0F2-42F6-AA77-FBFF02432EE5}"/>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a:extLst>
            <a:ext uri="{FF2B5EF4-FFF2-40B4-BE49-F238E27FC236}">
              <a16:creationId xmlns:a16="http://schemas.microsoft.com/office/drawing/2014/main" id="{817E91DE-E868-4E99-AA2A-7B315CFC60CC}"/>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a:extLst>
            <a:ext uri="{FF2B5EF4-FFF2-40B4-BE49-F238E27FC236}">
              <a16:creationId xmlns:a16="http://schemas.microsoft.com/office/drawing/2014/main" id="{8F8A691E-E158-4E47-B5A7-F0D6402D6F0F}"/>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593" name="【学校施設】&#10;一人当たり面積平均値テキスト">
          <a:extLst>
            <a:ext uri="{FF2B5EF4-FFF2-40B4-BE49-F238E27FC236}">
              <a16:creationId xmlns:a16="http://schemas.microsoft.com/office/drawing/2014/main" id="{A93747A9-F48B-4067-89BC-9D446C73A1E7}"/>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a:extLst>
            <a:ext uri="{FF2B5EF4-FFF2-40B4-BE49-F238E27FC236}">
              <a16:creationId xmlns:a16="http://schemas.microsoft.com/office/drawing/2014/main" id="{8C383652-4793-4D16-926B-E907FA74EFFB}"/>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a:extLst>
            <a:ext uri="{FF2B5EF4-FFF2-40B4-BE49-F238E27FC236}">
              <a16:creationId xmlns:a16="http://schemas.microsoft.com/office/drawing/2014/main" id="{8141C1ED-F436-419C-8711-B07023FEBCD0}"/>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a:extLst>
            <a:ext uri="{FF2B5EF4-FFF2-40B4-BE49-F238E27FC236}">
              <a16:creationId xmlns:a16="http://schemas.microsoft.com/office/drawing/2014/main" id="{B7CFBF49-B312-47EC-B4A1-655F89E22909}"/>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a:extLst>
            <a:ext uri="{FF2B5EF4-FFF2-40B4-BE49-F238E27FC236}">
              <a16:creationId xmlns:a16="http://schemas.microsoft.com/office/drawing/2014/main" id="{DD879832-B295-4C78-B8E7-D68235D10CB8}"/>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a:extLst>
            <a:ext uri="{FF2B5EF4-FFF2-40B4-BE49-F238E27FC236}">
              <a16:creationId xmlns:a16="http://schemas.microsoft.com/office/drawing/2014/main" id="{0500CB6E-BAB7-441A-9AC3-173EC4C0FA09}"/>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F33DE10-5849-4FB1-9657-2426FC63C2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79552A3-74D8-4E9C-99DE-0108B69A2EC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6D20D0C-5CBC-4309-808C-AA3B661CC0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6AECE28-436D-4C5C-8539-14AB38D8BB6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159E346-1590-40CF-BF00-8858B212C3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71882</xdr:rowOff>
    </xdr:from>
    <xdr:to>
      <xdr:col>116</xdr:col>
      <xdr:colOff>114300</xdr:colOff>
      <xdr:row>63</xdr:row>
      <xdr:rowOff>2032</xdr:rowOff>
    </xdr:to>
    <xdr:sp macro="" textlink="">
      <xdr:nvSpPr>
        <xdr:cNvPr id="604" name="楕円 603">
          <a:extLst>
            <a:ext uri="{FF2B5EF4-FFF2-40B4-BE49-F238E27FC236}">
              <a16:creationId xmlns:a16="http://schemas.microsoft.com/office/drawing/2014/main" id="{289A2FE4-FB75-4575-9482-466421B84871}"/>
            </a:ext>
          </a:extLst>
        </xdr:cNvPr>
        <xdr:cNvSpPr/>
      </xdr:nvSpPr>
      <xdr:spPr>
        <a:xfrm>
          <a:off x="22110700" y="1070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50309</xdr:rowOff>
    </xdr:from>
    <xdr:ext cx="469744" cy="259045"/>
    <xdr:sp macro="" textlink="">
      <xdr:nvSpPr>
        <xdr:cNvPr id="605" name="【学校施設】&#10;一人当たり面積該当値テキスト">
          <a:extLst>
            <a:ext uri="{FF2B5EF4-FFF2-40B4-BE49-F238E27FC236}">
              <a16:creationId xmlns:a16="http://schemas.microsoft.com/office/drawing/2014/main" id="{890801B0-96BB-4B27-8CF9-A3CA75D5E801}"/>
            </a:ext>
          </a:extLst>
        </xdr:cNvPr>
        <xdr:cNvSpPr txBox="1"/>
      </xdr:nvSpPr>
      <xdr:spPr>
        <a:xfrm>
          <a:off x="22199600" y="1068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06" name="楕円 605">
          <a:extLst>
            <a:ext uri="{FF2B5EF4-FFF2-40B4-BE49-F238E27FC236}">
              <a16:creationId xmlns:a16="http://schemas.microsoft.com/office/drawing/2014/main" id="{743C9926-830B-4267-8BAE-71A8D2455A50}"/>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122682</xdr:rowOff>
    </xdr:to>
    <xdr:cxnSp macro="">
      <xdr:nvCxnSpPr>
        <xdr:cNvPr id="607" name="直線コネクタ 606">
          <a:extLst>
            <a:ext uri="{FF2B5EF4-FFF2-40B4-BE49-F238E27FC236}">
              <a16:creationId xmlns:a16="http://schemas.microsoft.com/office/drawing/2014/main" id="{E0D668ED-F8BB-484C-831B-4C969A7159E7}"/>
            </a:ext>
          </a:extLst>
        </xdr:cNvPr>
        <xdr:cNvCxnSpPr/>
      </xdr:nvCxnSpPr>
      <xdr:spPr>
        <a:xfrm>
          <a:off x="21323300" y="10744200"/>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61214</xdr:rowOff>
    </xdr:from>
    <xdr:to>
      <xdr:col>107</xdr:col>
      <xdr:colOff>101600</xdr:colOff>
      <xdr:row>62</xdr:row>
      <xdr:rowOff>162814</xdr:rowOff>
    </xdr:to>
    <xdr:sp macro="" textlink="">
      <xdr:nvSpPr>
        <xdr:cNvPr id="608" name="楕円 607">
          <a:extLst>
            <a:ext uri="{FF2B5EF4-FFF2-40B4-BE49-F238E27FC236}">
              <a16:creationId xmlns:a16="http://schemas.microsoft.com/office/drawing/2014/main" id="{68190ABE-1F17-459C-B8C9-04CF4132F4DD}"/>
            </a:ext>
          </a:extLst>
        </xdr:cNvPr>
        <xdr:cNvSpPr/>
      </xdr:nvSpPr>
      <xdr:spPr>
        <a:xfrm>
          <a:off x="20383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112014</xdr:rowOff>
    </xdr:from>
    <xdr:to>
      <xdr:col>111</xdr:col>
      <xdr:colOff>177800</xdr:colOff>
      <xdr:row>62</xdr:row>
      <xdr:rowOff>114300</xdr:rowOff>
    </xdr:to>
    <xdr:cxnSp macro="">
      <xdr:nvCxnSpPr>
        <xdr:cNvPr id="609" name="直線コネクタ 608">
          <a:extLst>
            <a:ext uri="{FF2B5EF4-FFF2-40B4-BE49-F238E27FC236}">
              <a16:creationId xmlns:a16="http://schemas.microsoft.com/office/drawing/2014/main" id="{45B14DFE-53BD-46FC-BBB4-DC44C001C52E}"/>
            </a:ext>
          </a:extLst>
        </xdr:cNvPr>
        <xdr:cNvCxnSpPr/>
      </xdr:nvCxnSpPr>
      <xdr:spPr>
        <a:xfrm>
          <a:off x="20434300" y="107419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55118</xdr:rowOff>
    </xdr:from>
    <xdr:to>
      <xdr:col>102</xdr:col>
      <xdr:colOff>165100</xdr:colOff>
      <xdr:row>62</xdr:row>
      <xdr:rowOff>156718</xdr:rowOff>
    </xdr:to>
    <xdr:sp macro="" textlink="">
      <xdr:nvSpPr>
        <xdr:cNvPr id="610" name="楕円 609">
          <a:extLst>
            <a:ext uri="{FF2B5EF4-FFF2-40B4-BE49-F238E27FC236}">
              <a16:creationId xmlns:a16="http://schemas.microsoft.com/office/drawing/2014/main" id="{3D0F0B62-2F4B-408A-AB21-4A49BE41169F}"/>
            </a:ext>
          </a:extLst>
        </xdr:cNvPr>
        <xdr:cNvSpPr/>
      </xdr:nvSpPr>
      <xdr:spPr>
        <a:xfrm>
          <a:off x="19494500" y="106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105918</xdr:rowOff>
    </xdr:from>
    <xdr:to>
      <xdr:col>107</xdr:col>
      <xdr:colOff>50800</xdr:colOff>
      <xdr:row>62</xdr:row>
      <xdr:rowOff>112014</xdr:rowOff>
    </xdr:to>
    <xdr:cxnSp macro="">
      <xdr:nvCxnSpPr>
        <xdr:cNvPr id="611" name="直線コネクタ 610">
          <a:extLst>
            <a:ext uri="{FF2B5EF4-FFF2-40B4-BE49-F238E27FC236}">
              <a16:creationId xmlns:a16="http://schemas.microsoft.com/office/drawing/2014/main" id="{35F64064-639E-4FC5-8C80-6FD4BD992B01}"/>
            </a:ext>
          </a:extLst>
        </xdr:cNvPr>
        <xdr:cNvCxnSpPr/>
      </xdr:nvCxnSpPr>
      <xdr:spPr>
        <a:xfrm>
          <a:off x="19545300" y="1073581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49784</xdr:rowOff>
    </xdr:from>
    <xdr:to>
      <xdr:col>98</xdr:col>
      <xdr:colOff>38100</xdr:colOff>
      <xdr:row>62</xdr:row>
      <xdr:rowOff>151384</xdr:rowOff>
    </xdr:to>
    <xdr:sp macro="" textlink="">
      <xdr:nvSpPr>
        <xdr:cNvPr id="612" name="楕円 611">
          <a:extLst>
            <a:ext uri="{FF2B5EF4-FFF2-40B4-BE49-F238E27FC236}">
              <a16:creationId xmlns:a16="http://schemas.microsoft.com/office/drawing/2014/main" id="{58F2E08A-96DF-4B6F-8D03-440D7B10FEE5}"/>
            </a:ext>
          </a:extLst>
        </xdr:cNvPr>
        <xdr:cNvSpPr/>
      </xdr:nvSpPr>
      <xdr:spPr>
        <a:xfrm>
          <a:off x="18605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100584</xdr:rowOff>
    </xdr:from>
    <xdr:to>
      <xdr:col>102</xdr:col>
      <xdr:colOff>114300</xdr:colOff>
      <xdr:row>62</xdr:row>
      <xdr:rowOff>105918</xdr:rowOff>
    </xdr:to>
    <xdr:cxnSp macro="">
      <xdr:nvCxnSpPr>
        <xdr:cNvPr id="613" name="直線コネクタ 612">
          <a:extLst>
            <a:ext uri="{FF2B5EF4-FFF2-40B4-BE49-F238E27FC236}">
              <a16:creationId xmlns:a16="http://schemas.microsoft.com/office/drawing/2014/main" id="{3D0D555B-7266-456D-8B14-81F4525B6E52}"/>
            </a:ext>
          </a:extLst>
        </xdr:cNvPr>
        <xdr:cNvCxnSpPr/>
      </xdr:nvCxnSpPr>
      <xdr:spPr>
        <a:xfrm>
          <a:off x="18656300" y="1073048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614" name="n_1aveValue【学校施設】&#10;一人当たり面積">
          <a:extLst>
            <a:ext uri="{FF2B5EF4-FFF2-40B4-BE49-F238E27FC236}">
              <a16:creationId xmlns:a16="http://schemas.microsoft.com/office/drawing/2014/main" id="{21782920-E267-4394-ABEC-0D17277A014B}"/>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615" name="n_2aveValue【学校施設】&#10;一人当たり面積">
          <a:extLst>
            <a:ext uri="{FF2B5EF4-FFF2-40B4-BE49-F238E27FC236}">
              <a16:creationId xmlns:a16="http://schemas.microsoft.com/office/drawing/2014/main" id="{8C9DAC21-274E-4F92-AA90-6D1D53FA14A0}"/>
            </a:ext>
          </a:extLst>
        </xdr:cNvPr>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616" name="n_3aveValue【学校施設】&#10;一人当たり面積">
          <a:extLst>
            <a:ext uri="{FF2B5EF4-FFF2-40B4-BE49-F238E27FC236}">
              <a16:creationId xmlns:a16="http://schemas.microsoft.com/office/drawing/2014/main" id="{A25D35C5-F3C4-4DF1-9E33-2C066AA74274}"/>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617" name="n_4aveValue【学校施設】&#10;一人当たり面積">
          <a:extLst>
            <a:ext uri="{FF2B5EF4-FFF2-40B4-BE49-F238E27FC236}">
              <a16:creationId xmlns:a16="http://schemas.microsoft.com/office/drawing/2014/main" id="{8083A67B-0A91-4D6F-B8A8-55844AFFCDEE}"/>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618" name="n_1mainValue【学校施設】&#10;一人当たり面積">
          <a:extLst>
            <a:ext uri="{FF2B5EF4-FFF2-40B4-BE49-F238E27FC236}">
              <a16:creationId xmlns:a16="http://schemas.microsoft.com/office/drawing/2014/main" id="{DA8384D2-DE85-4514-B7E8-62C814C1BAC1}"/>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153941</xdr:rowOff>
    </xdr:from>
    <xdr:ext cx="469744" cy="259045"/>
    <xdr:sp macro="" textlink="">
      <xdr:nvSpPr>
        <xdr:cNvPr id="619" name="n_2mainValue【学校施設】&#10;一人当たり面積">
          <a:extLst>
            <a:ext uri="{FF2B5EF4-FFF2-40B4-BE49-F238E27FC236}">
              <a16:creationId xmlns:a16="http://schemas.microsoft.com/office/drawing/2014/main" id="{DEC4E6E0-98C5-4461-8EF7-69A3AE49FF45}"/>
            </a:ext>
          </a:extLst>
        </xdr:cNvPr>
        <xdr:cNvSpPr txBox="1"/>
      </xdr:nvSpPr>
      <xdr:spPr>
        <a:xfrm>
          <a:off x="20199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147845</xdr:rowOff>
    </xdr:from>
    <xdr:ext cx="469744" cy="259045"/>
    <xdr:sp macro="" textlink="">
      <xdr:nvSpPr>
        <xdr:cNvPr id="620" name="n_3mainValue【学校施設】&#10;一人当たり面積">
          <a:extLst>
            <a:ext uri="{FF2B5EF4-FFF2-40B4-BE49-F238E27FC236}">
              <a16:creationId xmlns:a16="http://schemas.microsoft.com/office/drawing/2014/main" id="{F68D6432-B144-45B3-8608-E01AEC32B84A}"/>
            </a:ext>
          </a:extLst>
        </xdr:cNvPr>
        <xdr:cNvSpPr txBox="1"/>
      </xdr:nvSpPr>
      <xdr:spPr>
        <a:xfrm>
          <a:off x="19310427" y="107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142511</xdr:rowOff>
    </xdr:from>
    <xdr:ext cx="469744" cy="259045"/>
    <xdr:sp macro="" textlink="">
      <xdr:nvSpPr>
        <xdr:cNvPr id="621" name="n_4mainValue【学校施設】&#10;一人当たり面積">
          <a:extLst>
            <a:ext uri="{FF2B5EF4-FFF2-40B4-BE49-F238E27FC236}">
              <a16:creationId xmlns:a16="http://schemas.microsoft.com/office/drawing/2014/main" id="{272CB24E-E52D-493E-B1EE-EE976E95C194}"/>
            </a:ext>
          </a:extLst>
        </xdr:cNvPr>
        <xdr:cNvSpPr txBox="1"/>
      </xdr:nvSpPr>
      <xdr:spPr>
        <a:xfrm>
          <a:off x="18421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45E2F0DF-B282-4350-B9D6-C8B1317D30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186CCD8E-0434-4DE9-895D-5058522F1A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A74ADF1C-2170-4827-97FB-C088F7E128E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8C09B3D3-CAD2-4C59-8E88-E77B8BF1647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87F4D605-8012-40EF-A09B-C51E4E04F5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CE65D44-0B1D-4DE8-9213-0F30E03439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CB1DA315-66D1-45C5-9580-5453A8904A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F9820E95-5637-4952-851F-22C8C53507B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277DA815-BE9F-4F36-8748-B958D776497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E6B19220-0EFC-4C4C-9180-459494F0328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605664A4-B3EB-4D51-84DC-226F4818309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E363EC19-7B2A-463F-A4D9-358085EF5CF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B788B7C4-39A2-47BB-8FE9-7BC2F4552E2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D945742E-B2BC-412E-A575-55840C66423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294C204B-D831-445C-81F9-D9222EABBF9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31884E58-5363-4019-9CFA-9E22BF64AF0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635067C6-2730-480D-881D-2746A578796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730B4258-D018-48B9-B271-BE3943D5CEB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BE85D227-78BA-4C7C-B223-35175B37EC1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E6ED65D1-D39B-4123-85E5-722F245AD3F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AFA67202-639A-4B45-9C0C-5734A5F2B84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5BCCE72B-52AE-4445-8EB8-368BCAC1054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32952A1A-5C3A-4FCA-957A-29F4081B3C5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2F3D0862-9062-4948-92C1-06B0C224C78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7F257CBA-8F1E-4718-9438-7E381E76A34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B6C5348D-B19D-439A-90B7-B9DE4AC20D42}"/>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80FB785A-473A-4040-BC22-48E377AE8E5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EE16BCFC-F306-4F2A-8912-FB81196D416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50" name="【児童館】&#10;有形固定資産減価償却率最大値テキスト">
          <a:extLst>
            <a:ext uri="{FF2B5EF4-FFF2-40B4-BE49-F238E27FC236}">
              <a16:creationId xmlns:a16="http://schemas.microsoft.com/office/drawing/2014/main" id="{30464FE6-8799-4BD3-87A1-0D705547250B}"/>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51" name="直線コネクタ 650">
          <a:extLst>
            <a:ext uri="{FF2B5EF4-FFF2-40B4-BE49-F238E27FC236}">
              <a16:creationId xmlns:a16="http://schemas.microsoft.com/office/drawing/2014/main" id="{82658D74-37D3-4CCD-8E9D-5569107BDD7E}"/>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64061</xdr:rowOff>
    </xdr:from>
    <xdr:ext cx="405111" cy="259045"/>
    <xdr:sp macro="" textlink="">
      <xdr:nvSpPr>
        <xdr:cNvPr id="652" name="【児童館】&#10;有形固定資産減価償却率平均値テキスト">
          <a:extLst>
            <a:ext uri="{FF2B5EF4-FFF2-40B4-BE49-F238E27FC236}">
              <a16:creationId xmlns:a16="http://schemas.microsoft.com/office/drawing/2014/main" id="{5BBAA40C-017A-4189-96B6-4ABD9465B1D5}"/>
            </a:ext>
          </a:extLst>
        </xdr:cNvPr>
        <xdr:cNvSpPr txBox="1"/>
      </xdr:nvSpPr>
      <xdr:spPr>
        <a:xfrm>
          <a:off x="16357600" y="1395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53" name="フローチャート: 判断 652">
          <a:extLst>
            <a:ext uri="{FF2B5EF4-FFF2-40B4-BE49-F238E27FC236}">
              <a16:creationId xmlns:a16="http://schemas.microsoft.com/office/drawing/2014/main" id="{9D7BA208-A0FB-465D-AC62-CD0BC7328D5A}"/>
            </a:ext>
          </a:extLst>
        </xdr:cNvPr>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654" name="フローチャート: 判断 653">
          <a:extLst>
            <a:ext uri="{FF2B5EF4-FFF2-40B4-BE49-F238E27FC236}">
              <a16:creationId xmlns:a16="http://schemas.microsoft.com/office/drawing/2014/main" id="{9F0329E8-8F6E-4ECC-BC0C-EE1A2DB90D3F}"/>
            </a:ext>
          </a:extLst>
        </xdr:cNvPr>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5" name="フローチャート: 判断 654">
          <a:extLst>
            <a:ext uri="{FF2B5EF4-FFF2-40B4-BE49-F238E27FC236}">
              <a16:creationId xmlns:a16="http://schemas.microsoft.com/office/drawing/2014/main" id="{6C099F48-888D-49D0-80A0-E1D4A51A695F}"/>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656" name="フローチャート: 判断 655">
          <a:extLst>
            <a:ext uri="{FF2B5EF4-FFF2-40B4-BE49-F238E27FC236}">
              <a16:creationId xmlns:a16="http://schemas.microsoft.com/office/drawing/2014/main" id="{19F6B6B7-71B5-403B-AB42-91C102DAAC1C}"/>
            </a:ext>
          </a:extLst>
        </xdr:cNvPr>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7" name="フローチャート: 判断 656">
          <a:extLst>
            <a:ext uri="{FF2B5EF4-FFF2-40B4-BE49-F238E27FC236}">
              <a16:creationId xmlns:a16="http://schemas.microsoft.com/office/drawing/2014/main" id="{7016ACD3-1EC0-4121-B359-5B5AE9D089FE}"/>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BEB346EA-0C27-4897-ADC5-BC3A4BDDE0C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0BF98F8-C675-4CCD-97F7-C9EE8CA27CC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F2F0E8D-778D-4D70-8F37-2792D98329D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2F460ED-AEE8-4E3E-B39A-007C1321AAC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87EAACE-5297-4F34-A312-52490F8DA29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24856</xdr:rowOff>
    </xdr:from>
    <xdr:to>
      <xdr:col>85</xdr:col>
      <xdr:colOff>177800</xdr:colOff>
      <xdr:row>84</xdr:row>
      <xdr:rowOff>126456</xdr:rowOff>
    </xdr:to>
    <xdr:sp macro="" textlink="">
      <xdr:nvSpPr>
        <xdr:cNvPr id="663" name="楕円 662">
          <a:extLst>
            <a:ext uri="{FF2B5EF4-FFF2-40B4-BE49-F238E27FC236}">
              <a16:creationId xmlns:a16="http://schemas.microsoft.com/office/drawing/2014/main" id="{9C00CB31-0286-4C48-9E0A-EAD62A8B061D}"/>
            </a:ext>
          </a:extLst>
        </xdr:cNvPr>
        <xdr:cNvSpPr/>
      </xdr:nvSpPr>
      <xdr:spPr>
        <a:xfrm>
          <a:off x="162687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3283</xdr:rowOff>
    </xdr:from>
    <xdr:ext cx="405111" cy="259045"/>
    <xdr:sp macro="" textlink="">
      <xdr:nvSpPr>
        <xdr:cNvPr id="664" name="【児童館】&#10;有形固定資産減価償却率該当値テキスト">
          <a:extLst>
            <a:ext uri="{FF2B5EF4-FFF2-40B4-BE49-F238E27FC236}">
              <a16:creationId xmlns:a16="http://schemas.microsoft.com/office/drawing/2014/main" id="{7C584802-795B-48AE-AA7B-DD8215EC96FE}"/>
            </a:ext>
          </a:extLst>
        </xdr:cNvPr>
        <xdr:cNvSpPr txBox="1"/>
      </xdr:nvSpPr>
      <xdr:spPr>
        <a:xfrm>
          <a:off x="16357600"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163649</xdr:rowOff>
    </xdr:from>
    <xdr:to>
      <xdr:col>81</xdr:col>
      <xdr:colOff>101600</xdr:colOff>
      <xdr:row>84</xdr:row>
      <xdr:rowOff>93799</xdr:rowOff>
    </xdr:to>
    <xdr:sp macro="" textlink="">
      <xdr:nvSpPr>
        <xdr:cNvPr id="665" name="楕円 664">
          <a:extLst>
            <a:ext uri="{FF2B5EF4-FFF2-40B4-BE49-F238E27FC236}">
              <a16:creationId xmlns:a16="http://schemas.microsoft.com/office/drawing/2014/main" id="{9DE1A75F-06DE-4BEA-9937-CE546DA25958}"/>
            </a:ext>
          </a:extLst>
        </xdr:cNvPr>
        <xdr:cNvSpPr/>
      </xdr:nvSpPr>
      <xdr:spPr>
        <a:xfrm>
          <a:off x="15430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42999</xdr:rowOff>
    </xdr:from>
    <xdr:to>
      <xdr:col>85</xdr:col>
      <xdr:colOff>127000</xdr:colOff>
      <xdr:row>84</xdr:row>
      <xdr:rowOff>75656</xdr:rowOff>
    </xdr:to>
    <xdr:cxnSp macro="">
      <xdr:nvCxnSpPr>
        <xdr:cNvPr id="666" name="直線コネクタ 665">
          <a:extLst>
            <a:ext uri="{FF2B5EF4-FFF2-40B4-BE49-F238E27FC236}">
              <a16:creationId xmlns:a16="http://schemas.microsoft.com/office/drawing/2014/main" id="{8DC802CE-E038-4B72-865E-3F14A1A26EF6}"/>
            </a:ext>
          </a:extLst>
        </xdr:cNvPr>
        <xdr:cNvCxnSpPr/>
      </xdr:nvCxnSpPr>
      <xdr:spPr>
        <a:xfrm>
          <a:off x="15481300" y="144447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145687</xdr:rowOff>
    </xdr:from>
    <xdr:to>
      <xdr:col>76</xdr:col>
      <xdr:colOff>165100</xdr:colOff>
      <xdr:row>84</xdr:row>
      <xdr:rowOff>75837</xdr:rowOff>
    </xdr:to>
    <xdr:sp macro="" textlink="">
      <xdr:nvSpPr>
        <xdr:cNvPr id="667" name="楕円 666">
          <a:extLst>
            <a:ext uri="{FF2B5EF4-FFF2-40B4-BE49-F238E27FC236}">
              <a16:creationId xmlns:a16="http://schemas.microsoft.com/office/drawing/2014/main" id="{7AB24BFE-8B3A-4276-997D-55C449C3BB65}"/>
            </a:ext>
          </a:extLst>
        </xdr:cNvPr>
        <xdr:cNvSpPr/>
      </xdr:nvSpPr>
      <xdr:spPr>
        <a:xfrm>
          <a:off x="14541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25037</xdr:rowOff>
    </xdr:from>
    <xdr:to>
      <xdr:col>81</xdr:col>
      <xdr:colOff>50800</xdr:colOff>
      <xdr:row>84</xdr:row>
      <xdr:rowOff>42999</xdr:rowOff>
    </xdr:to>
    <xdr:cxnSp macro="">
      <xdr:nvCxnSpPr>
        <xdr:cNvPr id="668" name="直線コネクタ 667">
          <a:extLst>
            <a:ext uri="{FF2B5EF4-FFF2-40B4-BE49-F238E27FC236}">
              <a16:creationId xmlns:a16="http://schemas.microsoft.com/office/drawing/2014/main" id="{589643B3-9EF6-439C-B87C-7813D49DFC8B}"/>
            </a:ext>
          </a:extLst>
        </xdr:cNvPr>
        <xdr:cNvCxnSpPr/>
      </xdr:nvCxnSpPr>
      <xdr:spPr>
        <a:xfrm>
          <a:off x="14592300" y="1442683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116295</xdr:rowOff>
    </xdr:from>
    <xdr:to>
      <xdr:col>72</xdr:col>
      <xdr:colOff>38100</xdr:colOff>
      <xdr:row>84</xdr:row>
      <xdr:rowOff>46445</xdr:rowOff>
    </xdr:to>
    <xdr:sp macro="" textlink="">
      <xdr:nvSpPr>
        <xdr:cNvPr id="669" name="楕円 668">
          <a:extLst>
            <a:ext uri="{FF2B5EF4-FFF2-40B4-BE49-F238E27FC236}">
              <a16:creationId xmlns:a16="http://schemas.microsoft.com/office/drawing/2014/main" id="{059CB937-AA3D-46CA-A7CD-089DF90940B1}"/>
            </a:ext>
          </a:extLst>
        </xdr:cNvPr>
        <xdr:cNvSpPr/>
      </xdr:nvSpPr>
      <xdr:spPr>
        <a:xfrm>
          <a:off x="13652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167095</xdr:rowOff>
    </xdr:from>
    <xdr:to>
      <xdr:col>76</xdr:col>
      <xdr:colOff>114300</xdr:colOff>
      <xdr:row>84</xdr:row>
      <xdr:rowOff>25037</xdr:rowOff>
    </xdr:to>
    <xdr:cxnSp macro="">
      <xdr:nvCxnSpPr>
        <xdr:cNvPr id="670" name="直線コネクタ 669">
          <a:extLst>
            <a:ext uri="{FF2B5EF4-FFF2-40B4-BE49-F238E27FC236}">
              <a16:creationId xmlns:a16="http://schemas.microsoft.com/office/drawing/2014/main" id="{A78AF754-699C-4D20-8683-0CC0668EC7EE}"/>
            </a:ext>
          </a:extLst>
        </xdr:cNvPr>
        <xdr:cNvCxnSpPr/>
      </xdr:nvCxnSpPr>
      <xdr:spPr>
        <a:xfrm>
          <a:off x="13703300" y="1439744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85271</xdr:rowOff>
    </xdr:from>
    <xdr:to>
      <xdr:col>67</xdr:col>
      <xdr:colOff>101600</xdr:colOff>
      <xdr:row>84</xdr:row>
      <xdr:rowOff>15421</xdr:rowOff>
    </xdr:to>
    <xdr:sp macro="" textlink="">
      <xdr:nvSpPr>
        <xdr:cNvPr id="671" name="楕円 670">
          <a:extLst>
            <a:ext uri="{FF2B5EF4-FFF2-40B4-BE49-F238E27FC236}">
              <a16:creationId xmlns:a16="http://schemas.microsoft.com/office/drawing/2014/main" id="{5B833546-DC67-4EB4-ACE7-A8E71DA64B0E}"/>
            </a:ext>
          </a:extLst>
        </xdr:cNvPr>
        <xdr:cNvSpPr/>
      </xdr:nvSpPr>
      <xdr:spPr>
        <a:xfrm>
          <a:off x="12763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136071</xdr:rowOff>
    </xdr:from>
    <xdr:to>
      <xdr:col>71</xdr:col>
      <xdr:colOff>177800</xdr:colOff>
      <xdr:row>83</xdr:row>
      <xdr:rowOff>167095</xdr:rowOff>
    </xdr:to>
    <xdr:cxnSp macro="">
      <xdr:nvCxnSpPr>
        <xdr:cNvPr id="672" name="直線コネクタ 671">
          <a:extLst>
            <a:ext uri="{FF2B5EF4-FFF2-40B4-BE49-F238E27FC236}">
              <a16:creationId xmlns:a16="http://schemas.microsoft.com/office/drawing/2014/main" id="{C72BE1DF-FA4C-460F-ACBC-9D15585025B8}"/>
            </a:ext>
          </a:extLst>
        </xdr:cNvPr>
        <xdr:cNvCxnSpPr/>
      </xdr:nvCxnSpPr>
      <xdr:spPr>
        <a:xfrm>
          <a:off x="12814300" y="143664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129920</xdr:rowOff>
    </xdr:from>
    <xdr:ext cx="405111" cy="259045"/>
    <xdr:sp macro="" textlink="">
      <xdr:nvSpPr>
        <xdr:cNvPr id="673" name="n_1aveValue【児童館】&#10;有形固定資産減価償却率">
          <a:extLst>
            <a:ext uri="{FF2B5EF4-FFF2-40B4-BE49-F238E27FC236}">
              <a16:creationId xmlns:a16="http://schemas.microsoft.com/office/drawing/2014/main" id="{3A748867-0991-43B6-A243-67D5725D0077}"/>
            </a:ext>
          </a:extLst>
        </xdr:cNvPr>
        <xdr:cNvSpPr txBox="1"/>
      </xdr:nvSpPr>
      <xdr:spPr>
        <a:xfrm>
          <a:off x="152660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674" name="n_2aveValue【児童館】&#10;有形固定資産減価償却率">
          <a:extLst>
            <a:ext uri="{FF2B5EF4-FFF2-40B4-BE49-F238E27FC236}">
              <a16:creationId xmlns:a16="http://schemas.microsoft.com/office/drawing/2014/main" id="{DC29090B-C6E3-48FF-B50B-675ACDDAF7BC}"/>
            </a:ext>
          </a:extLst>
        </xdr:cNvPr>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123389</xdr:rowOff>
    </xdr:from>
    <xdr:ext cx="405111" cy="259045"/>
    <xdr:sp macro="" textlink="">
      <xdr:nvSpPr>
        <xdr:cNvPr id="675" name="n_3aveValue【児童館】&#10;有形固定資産減価償却率">
          <a:extLst>
            <a:ext uri="{FF2B5EF4-FFF2-40B4-BE49-F238E27FC236}">
              <a16:creationId xmlns:a16="http://schemas.microsoft.com/office/drawing/2014/main" id="{714F78B7-6059-4BF0-8939-F7E692DDFD48}"/>
            </a:ext>
          </a:extLst>
        </xdr:cNvPr>
        <xdr:cNvSpPr txBox="1"/>
      </xdr:nvSpPr>
      <xdr:spPr>
        <a:xfrm>
          <a:off x="13500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76" name="n_4aveValue【児童館】&#10;有形固定資産減価償却率">
          <a:extLst>
            <a:ext uri="{FF2B5EF4-FFF2-40B4-BE49-F238E27FC236}">
              <a16:creationId xmlns:a16="http://schemas.microsoft.com/office/drawing/2014/main" id="{4614A52F-8BE1-4626-8D9C-7919C19BC29A}"/>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84926</xdr:rowOff>
    </xdr:from>
    <xdr:ext cx="405111" cy="259045"/>
    <xdr:sp macro="" textlink="">
      <xdr:nvSpPr>
        <xdr:cNvPr id="677" name="n_1mainValue【児童館】&#10;有形固定資産減価償却率">
          <a:extLst>
            <a:ext uri="{FF2B5EF4-FFF2-40B4-BE49-F238E27FC236}">
              <a16:creationId xmlns:a16="http://schemas.microsoft.com/office/drawing/2014/main" id="{EFE54E39-4CB0-46C6-9E24-CBC56FABF9CF}"/>
            </a:ext>
          </a:extLst>
        </xdr:cNvPr>
        <xdr:cNvSpPr txBox="1"/>
      </xdr:nvSpPr>
      <xdr:spPr>
        <a:xfrm>
          <a:off x="152660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66964</xdr:rowOff>
    </xdr:from>
    <xdr:ext cx="405111" cy="259045"/>
    <xdr:sp macro="" textlink="">
      <xdr:nvSpPr>
        <xdr:cNvPr id="678" name="n_2mainValue【児童館】&#10;有形固定資産減価償却率">
          <a:extLst>
            <a:ext uri="{FF2B5EF4-FFF2-40B4-BE49-F238E27FC236}">
              <a16:creationId xmlns:a16="http://schemas.microsoft.com/office/drawing/2014/main" id="{C6934606-D9B3-4D09-B742-A51F0D06E6E1}"/>
            </a:ext>
          </a:extLst>
        </xdr:cNvPr>
        <xdr:cNvSpPr txBox="1"/>
      </xdr:nvSpPr>
      <xdr:spPr>
        <a:xfrm>
          <a:off x="14389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37572</xdr:rowOff>
    </xdr:from>
    <xdr:ext cx="405111" cy="259045"/>
    <xdr:sp macro="" textlink="">
      <xdr:nvSpPr>
        <xdr:cNvPr id="679" name="n_3mainValue【児童館】&#10;有形固定資産減価償却率">
          <a:extLst>
            <a:ext uri="{FF2B5EF4-FFF2-40B4-BE49-F238E27FC236}">
              <a16:creationId xmlns:a16="http://schemas.microsoft.com/office/drawing/2014/main" id="{2D099170-7589-4FCF-A6DC-AB9A7512FD3E}"/>
            </a:ext>
          </a:extLst>
        </xdr:cNvPr>
        <xdr:cNvSpPr txBox="1"/>
      </xdr:nvSpPr>
      <xdr:spPr>
        <a:xfrm>
          <a:off x="13500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6548</xdr:rowOff>
    </xdr:from>
    <xdr:ext cx="405111" cy="259045"/>
    <xdr:sp macro="" textlink="">
      <xdr:nvSpPr>
        <xdr:cNvPr id="680" name="n_4mainValue【児童館】&#10;有形固定資産減価償却率">
          <a:extLst>
            <a:ext uri="{FF2B5EF4-FFF2-40B4-BE49-F238E27FC236}">
              <a16:creationId xmlns:a16="http://schemas.microsoft.com/office/drawing/2014/main" id="{9B0DB7CA-E87C-4179-88A6-AB8B5E6AFC1F}"/>
            </a:ext>
          </a:extLst>
        </xdr:cNvPr>
        <xdr:cNvSpPr txBox="1"/>
      </xdr:nvSpPr>
      <xdr:spPr>
        <a:xfrm>
          <a:off x="12611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9F6B3537-F4C4-421E-B5D2-BE4E50CC4E3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2FEA4CA8-0D55-4A1E-9733-62C10358796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B1CD883F-BFB8-49E6-AB85-478B02D5DD7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40F22D83-C1E8-44B0-BD36-758F3D6F601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7E1D45EC-0DA7-4F8A-A220-16329FC15C6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3769A717-DC8E-4825-996F-568823FFDF5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535E32AF-A2DD-4896-9341-4B8AFECDF32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30255A4C-0F0F-4253-9DD8-F63161D130D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B78A7939-2065-4ABB-895E-567F7203CB5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25ABB15F-4210-46C7-B3C7-BACF0499D5D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EA4705A-0308-467D-8945-CD4DF923B76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EA7D197F-99CD-4859-ABD4-85502A3680B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A20C928F-891D-4B2A-87CB-5A350BA9C4E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70AF6F7C-4259-4D2D-AB57-4283D510D56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D04D5655-0778-4439-A63D-5B516EBC5AB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416E3A5F-4F3A-4BCB-8688-817C375DE81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4D512D5C-182E-49EF-89CC-62402D5702C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7C9A9A73-ADDD-479C-8323-CE439418039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384F0A8E-B0E4-495D-9883-82DCEA061FB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15D0E720-26E5-46B9-B6B0-9C5218F7305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45E11A3D-BC00-4738-BBC8-66394FCA5E9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D8E5F237-CCCB-4210-9AE0-112E13E16E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727A3506-4D55-432E-93FA-F0DA5970D39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F5D0025D-53CA-4E34-8BFC-06CEE01BAEFB}"/>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57FCD95B-6445-43E5-ACD1-4B8F17C3394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3B71BB70-F5B9-4580-A534-E42E953FB70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7" name="【児童館】&#10;一人当たり面積最大値テキスト">
          <a:extLst>
            <a:ext uri="{FF2B5EF4-FFF2-40B4-BE49-F238E27FC236}">
              <a16:creationId xmlns:a16="http://schemas.microsoft.com/office/drawing/2014/main" id="{CBCAEC6E-8258-44B0-B51B-2DE9C12CACA5}"/>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08" name="直線コネクタ 707">
          <a:extLst>
            <a:ext uri="{FF2B5EF4-FFF2-40B4-BE49-F238E27FC236}">
              <a16:creationId xmlns:a16="http://schemas.microsoft.com/office/drawing/2014/main" id="{AB202B0A-8BAE-4B46-B0D8-301AA60B4304}"/>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9" name="【児童館】&#10;一人当たり面積平均値テキスト">
          <a:extLst>
            <a:ext uri="{FF2B5EF4-FFF2-40B4-BE49-F238E27FC236}">
              <a16:creationId xmlns:a16="http://schemas.microsoft.com/office/drawing/2014/main" id="{9861A575-BADD-43EB-A9D5-EA28FCA4711F}"/>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0" name="フローチャート: 判断 709">
          <a:extLst>
            <a:ext uri="{FF2B5EF4-FFF2-40B4-BE49-F238E27FC236}">
              <a16:creationId xmlns:a16="http://schemas.microsoft.com/office/drawing/2014/main" id="{D7DF6698-82B9-4704-848E-B9490D9F936C}"/>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11" name="フローチャート: 判断 710">
          <a:extLst>
            <a:ext uri="{FF2B5EF4-FFF2-40B4-BE49-F238E27FC236}">
              <a16:creationId xmlns:a16="http://schemas.microsoft.com/office/drawing/2014/main" id="{CB39A16A-703D-4925-B75F-43D1F494068C}"/>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2" name="フローチャート: 判断 711">
          <a:extLst>
            <a:ext uri="{FF2B5EF4-FFF2-40B4-BE49-F238E27FC236}">
              <a16:creationId xmlns:a16="http://schemas.microsoft.com/office/drawing/2014/main" id="{40C7A27F-4AE7-408D-BD42-3FB5747E5DD2}"/>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13" name="フローチャート: 判断 712">
          <a:extLst>
            <a:ext uri="{FF2B5EF4-FFF2-40B4-BE49-F238E27FC236}">
              <a16:creationId xmlns:a16="http://schemas.microsoft.com/office/drawing/2014/main" id="{98E72347-0E14-432D-9E65-C9A2E752F9F8}"/>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4" name="フローチャート: 判断 713">
          <a:extLst>
            <a:ext uri="{FF2B5EF4-FFF2-40B4-BE49-F238E27FC236}">
              <a16:creationId xmlns:a16="http://schemas.microsoft.com/office/drawing/2014/main" id="{48106C76-0C2D-434E-B187-F6269BBC111E}"/>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B64AE425-359C-4E26-99B0-E6C8514A081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B349A9BB-171D-4B4F-AFF8-B4E1651D195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42CC8FC-12E5-474C-889D-6564C96213A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EFD76A2-5BBE-4DF3-8DFD-53E1B931CEC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CFDD0F8-B351-49A2-8E68-546AD435226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20" name="楕円 719">
          <a:extLst>
            <a:ext uri="{FF2B5EF4-FFF2-40B4-BE49-F238E27FC236}">
              <a16:creationId xmlns:a16="http://schemas.microsoft.com/office/drawing/2014/main" id="{D913E246-04B0-469C-9059-14660672D2D0}"/>
            </a:ext>
          </a:extLst>
        </xdr:cNvPr>
        <xdr:cNvSpPr/>
      </xdr:nvSpPr>
      <xdr:spPr>
        <a:xfrm>
          <a:off x="221107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111777</xdr:rowOff>
    </xdr:from>
    <xdr:ext cx="469744" cy="259045"/>
    <xdr:sp macro="" textlink="">
      <xdr:nvSpPr>
        <xdr:cNvPr id="721" name="【児童館】&#10;一人当たり面積該当値テキスト">
          <a:extLst>
            <a:ext uri="{FF2B5EF4-FFF2-40B4-BE49-F238E27FC236}">
              <a16:creationId xmlns:a16="http://schemas.microsoft.com/office/drawing/2014/main" id="{9F64D83E-13AC-46A2-953F-E24F6B6200C7}"/>
            </a:ext>
          </a:extLst>
        </xdr:cNvPr>
        <xdr:cNvSpPr txBox="1"/>
      </xdr:nvSpPr>
      <xdr:spPr>
        <a:xfrm>
          <a:off x="22199600"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722" name="楕円 721">
          <a:extLst>
            <a:ext uri="{FF2B5EF4-FFF2-40B4-BE49-F238E27FC236}">
              <a16:creationId xmlns:a16="http://schemas.microsoft.com/office/drawing/2014/main" id="{B27BE601-DF5F-4F35-803F-D3DBFC0D44CA}"/>
            </a:ext>
          </a:extLst>
        </xdr:cNvPr>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12700</xdr:rowOff>
    </xdr:to>
    <xdr:cxnSp macro="">
      <xdr:nvCxnSpPr>
        <xdr:cNvPr id="723" name="直線コネクタ 722">
          <a:extLst>
            <a:ext uri="{FF2B5EF4-FFF2-40B4-BE49-F238E27FC236}">
              <a16:creationId xmlns:a16="http://schemas.microsoft.com/office/drawing/2014/main" id="{7B96BC2C-06F5-40A8-9567-33D7DB44E2EF}"/>
            </a:ext>
          </a:extLst>
        </xdr:cNvPr>
        <xdr:cNvCxnSpPr/>
      </xdr:nvCxnSpPr>
      <xdr:spPr>
        <a:xfrm>
          <a:off x="21323300" y="14401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724" name="楕円 723">
          <a:extLst>
            <a:ext uri="{FF2B5EF4-FFF2-40B4-BE49-F238E27FC236}">
              <a16:creationId xmlns:a16="http://schemas.microsoft.com/office/drawing/2014/main" id="{DEC8919D-66DF-4945-8C12-5716531A18AE}"/>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725" name="直線コネクタ 724">
          <a:extLst>
            <a:ext uri="{FF2B5EF4-FFF2-40B4-BE49-F238E27FC236}">
              <a16:creationId xmlns:a16="http://schemas.microsoft.com/office/drawing/2014/main" id="{1242657A-CF4B-43EE-BCD5-FA3C195899AD}"/>
            </a:ext>
          </a:extLst>
        </xdr:cNvPr>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6" name="楕円 725">
          <a:extLst>
            <a:ext uri="{FF2B5EF4-FFF2-40B4-BE49-F238E27FC236}">
              <a16:creationId xmlns:a16="http://schemas.microsoft.com/office/drawing/2014/main" id="{259E3BF2-846F-44F1-8CEA-5073DC2C6E63}"/>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727" name="直線コネクタ 726">
          <a:extLst>
            <a:ext uri="{FF2B5EF4-FFF2-40B4-BE49-F238E27FC236}">
              <a16:creationId xmlns:a16="http://schemas.microsoft.com/office/drawing/2014/main" id="{160E3634-7912-4BA7-9AF2-45DD5C89240B}"/>
            </a:ext>
          </a:extLst>
        </xdr:cNvPr>
        <xdr:cNvCxnSpPr/>
      </xdr:nvCxnSpPr>
      <xdr:spPr>
        <a:xfrm>
          <a:off x="19545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28" name="楕円 727">
          <a:extLst>
            <a:ext uri="{FF2B5EF4-FFF2-40B4-BE49-F238E27FC236}">
              <a16:creationId xmlns:a16="http://schemas.microsoft.com/office/drawing/2014/main" id="{4FE90B23-2DF1-459E-BBFD-F0805E23415E}"/>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729" name="直線コネクタ 728">
          <a:extLst>
            <a:ext uri="{FF2B5EF4-FFF2-40B4-BE49-F238E27FC236}">
              <a16:creationId xmlns:a16="http://schemas.microsoft.com/office/drawing/2014/main" id="{4FA5905B-514D-4EFE-AE3B-8699C3514970}"/>
            </a:ext>
          </a:extLst>
        </xdr:cNvPr>
        <xdr:cNvCxnSpPr/>
      </xdr:nvCxnSpPr>
      <xdr:spPr>
        <a:xfrm>
          <a:off x="18656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730" name="n_1aveValue【児童館】&#10;一人当たり面積">
          <a:extLst>
            <a:ext uri="{FF2B5EF4-FFF2-40B4-BE49-F238E27FC236}">
              <a16:creationId xmlns:a16="http://schemas.microsoft.com/office/drawing/2014/main" id="{9DDDB526-9B26-4594-8A4B-B721020D4A13}"/>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731" name="n_2aveValue【児童館】&#10;一人当たり面積">
          <a:extLst>
            <a:ext uri="{FF2B5EF4-FFF2-40B4-BE49-F238E27FC236}">
              <a16:creationId xmlns:a16="http://schemas.microsoft.com/office/drawing/2014/main" id="{22AFF4FE-E951-4113-AFA7-69BC68C511C1}"/>
            </a:ext>
          </a:extLst>
        </xdr:cNvPr>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32" name="n_3aveValue【児童館】&#10;一人当たり面積">
          <a:extLst>
            <a:ext uri="{FF2B5EF4-FFF2-40B4-BE49-F238E27FC236}">
              <a16:creationId xmlns:a16="http://schemas.microsoft.com/office/drawing/2014/main" id="{BB85D189-4832-499E-A6DB-9C6F557A7285}"/>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3" name="n_4aveValue【児童館】&#10;一人当たり面積">
          <a:extLst>
            <a:ext uri="{FF2B5EF4-FFF2-40B4-BE49-F238E27FC236}">
              <a16:creationId xmlns:a16="http://schemas.microsoft.com/office/drawing/2014/main" id="{66F0119A-847D-4193-BA69-B0DD7A0E151E}"/>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67327</xdr:rowOff>
    </xdr:from>
    <xdr:ext cx="469744" cy="259045"/>
    <xdr:sp macro="" textlink="">
      <xdr:nvSpPr>
        <xdr:cNvPr id="734" name="n_1mainValue【児童館】&#10;一人当たり面積">
          <a:extLst>
            <a:ext uri="{FF2B5EF4-FFF2-40B4-BE49-F238E27FC236}">
              <a16:creationId xmlns:a16="http://schemas.microsoft.com/office/drawing/2014/main" id="{B1C1F076-2996-4905-A8B3-6E82249D9233}"/>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5" name="n_2mainValue【児童館】&#10;一人当たり面積">
          <a:extLst>
            <a:ext uri="{FF2B5EF4-FFF2-40B4-BE49-F238E27FC236}">
              <a16:creationId xmlns:a16="http://schemas.microsoft.com/office/drawing/2014/main" id="{22A16E4D-3F2B-42CB-B14A-0195CB96538D}"/>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6" name="n_3mainValue【児童館】&#10;一人当たり面積">
          <a:extLst>
            <a:ext uri="{FF2B5EF4-FFF2-40B4-BE49-F238E27FC236}">
              <a16:creationId xmlns:a16="http://schemas.microsoft.com/office/drawing/2014/main" id="{A901855A-AD92-43E7-9B7E-43C0C5836837}"/>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7" name="n_4mainValue【児童館】&#10;一人当たり面積">
          <a:extLst>
            <a:ext uri="{FF2B5EF4-FFF2-40B4-BE49-F238E27FC236}">
              <a16:creationId xmlns:a16="http://schemas.microsoft.com/office/drawing/2014/main" id="{C914EC9B-0383-422C-A113-1AE5AB599632}"/>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7C2F9FB-28B0-4411-B7F4-6BEDC0537AD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3616F814-F879-41AA-8843-001E8ECD81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C5325A51-C32B-4448-B97C-424194DCB3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5543DA4-34E1-40C9-917D-C987527AFF4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9D655004-58BB-4A8B-AA0A-13A4D2C3516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F75FEA43-BDE4-43F7-A8F6-6CD9E4BBCE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921FFEF1-6728-4F07-9D21-B13BACC9A79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9176F29-4C72-4FFB-9D1E-36A7FEAE414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4C116A4D-A9C8-49BC-A95F-86B2367B2BF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401C13AC-8C4F-431C-B645-D9F257E095B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F39DC9E1-6FEC-4322-8CE3-99C4F70D2DA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75AF5479-0322-435C-890E-317F9F554A5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393771D4-9CA2-44AA-A63E-C2AB89D9D8E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634813B3-B585-4A03-9D43-8B69E96D5E0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BB6FBDF7-E2C7-46BD-9513-06E86C2634F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130FD969-6A4D-4660-9B4E-5726ABA299F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5382AD7C-D869-4DEC-B009-1569BA2915D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4BC7D137-8517-415A-8AF1-2BD267FBECE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EBEBED39-A17B-4DE5-80B4-CBE57BB61CD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A1566145-91FE-4F08-B1F1-E9848BAEF08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D2EE77E2-C845-44FD-B4A8-70A9C6868ED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6E56F8CD-9352-456B-9E6A-FAEB707B0FC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C66F5EED-B963-4E48-907B-E469F170463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DDDDFFA-6622-4205-B64C-62A6EF1394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C8EEBC7F-FBFB-4DC2-B42C-9094C77B3F6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763" name="直線コネクタ 762">
          <a:extLst>
            <a:ext uri="{FF2B5EF4-FFF2-40B4-BE49-F238E27FC236}">
              <a16:creationId xmlns:a16="http://schemas.microsoft.com/office/drawing/2014/main" id="{F891576C-AE00-49C0-BFF1-7FE7FB1FA570}"/>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764" name="【公民館】&#10;有形固定資産減価償却率最小値テキスト">
          <a:extLst>
            <a:ext uri="{FF2B5EF4-FFF2-40B4-BE49-F238E27FC236}">
              <a16:creationId xmlns:a16="http://schemas.microsoft.com/office/drawing/2014/main" id="{D776D66D-2242-4C6B-9EFE-42318332F908}"/>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765" name="直線コネクタ 764">
          <a:extLst>
            <a:ext uri="{FF2B5EF4-FFF2-40B4-BE49-F238E27FC236}">
              <a16:creationId xmlns:a16="http://schemas.microsoft.com/office/drawing/2014/main" id="{DCE264E7-BEA8-4EAC-9095-4BBE6CE2CFF7}"/>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766" name="【公民館】&#10;有形固定資産減価償却率最大値テキスト">
          <a:extLst>
            <a:ext uri="{FF2B5EF4-FFF2-40B4-BE49-F238E27FC236}">
              <a16:creationId xmlns:a16="http://schemas.microsoft.com/office/drawing/2014/main" id="{B88891C3-1321-4CAD-BD0B-5BD31227B4DC}"/>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767" name="直線コネクタ 766">
          <a:extLst>
            <a:ext uri="{FF2B5EF4-FFF2-40B4-BE49-F238E27FC236}">
              <a16:creationId xmlns:a16="http://schemas.microsoft.com/office/drawing/2014/main" id="{0A8ADED5-8C6A-44D2-AEC5-2F369C220553}"/>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768" name="【公民館】&#10;有形固定資産減価償却率平均値テキスト">
          <a:extLst>
            <a:ext uri="{FF2B5EF4-FFF2-40B4-BE49-F238E27FC236}">
              <a16:creationId xmlns:a16="http://schemas.microsoft.com/office/drawing/2014/main" id="{F0474E57-8F9A-4774-A772-8F13BE725642}"/>
            </a:ext>
          </a:extLst>
        </xdr:cNvPr>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69" name="フローチャート: 判断 768">
          <a:extLst>
            <a:ext uri="{FF2B5EF4-FFF2-40B4-BE49-F238E27FC236}">
              <a16:creationId xmlns:a16="http://schemas.microsoft.com/office/drawing/2014/main" id="{C3BBD522-EBA6-4277-A4A8-F77FC596C51A}"/>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770" name="フローチャート: 判断 769">
          <a:extLst>
            <a:ext uri="{FF2B5EF4-FFF2-40B4-BE49-F238E27FC236}">
              <a16:creationId xmlns:a16="http://schemas.microsoft.com/office/drawing/2014/main" id="{EF658C35-0799-46EC-AC8E-1255E963A24A}"/>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771" name="フローチャート: 判断 770">
          <a:extLst>
            <a:ext uri="{FF2B5EF4-FFF2-40B4-BE49-F238E27FC236}">
              <a16:creationId xmlns:a16="http://schemas.microsoft.com/office/drawing/2014/main" id="{B4EEEAB6-BF92-4274-82DD-3E2B689A6C9D}"/>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772" name="フローチャート: 判断 771">
          <a:extLst>
            <a:ext uri="{FF2B5EF4-FFF2-40B4-BE49-F238E27FC236}">
              <a16:creationId xmlns:a16="http://schemas.microsoft.com/office/drawing/2014/main" id="{49140FAD-227E-4D3F-9075-6C53017658BA}"/>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773" name="フローチャート: 判断 772">
          <a:extLst>
            <a:ext uri="{FF2B5EF4-FFF2-40B4-BE49-F238E27FC236}">
              <a16:creationId xmlns:a16="http://schemas.microsoft.com/office/drawing/2014/main" id="{4EA78F62-25CA-4CF3-95BE-FDDA48E77599}"/>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6C1E76C-1638-49ED-90B6-53E26782D1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882E8F5-37AD-4D6A-A488-988055E33EC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3FB29A2-2BDB-4744-93F0-5DCE187ED21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A3BCD3D-9D57-41A0-A514-B3591023869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354B55F-6AFB-4DAC-A6C6-1C2009E1951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84182</xdr:rowOff>
    </xdr:from>
    <xdr:to>
      <xdr:col>85</xdr:col>
      <xdr:colOff>177800</xdr:colOff>
      <xdr:row>103</xdr:row>
      <xdr:rowOff>14332</xdr:rowOff>
    </xdr:to>
    <xdr:sp macro="" textlink="">
      <xdr:nvSpPr>
        <xdr:cNvPr id="779" name="楕円 778">
          <a:extLst>
            <a:ext uri="{FF2B5EF4-FFF2-40B4-BE49-F238E27FC236}">
              <a16:creationId xmlns:a16="http://schemas.microsoft.com/office/drawing/2014/main" id="{C9777884-1C8D-4D74-BA98-BA261AF1A0F5}"/>
            </a:ext>
          </a:extLst>
        </xdr:cNvPr>
        <xdr:cNvSpPr/>
      </xdr:nvSpPr>
      <xdr:spPr>
        <a:xfrm>
          <a:off x="162687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107059</xdr:rowOff>
    </xdr:from>
    <xdr:ext cx="405111" cy="259045"/>
    <xdr:sp macro="" textlink="">
      <xdr:nvSpPr>
        <xdr:cNvPr id="780" name="【公民館】&#10;有形固定資産減価償却率該当値テキスト">
          <a:extLst>
            <a:ext uri="{FF2B5EF4-FFF2-40B4-BE49-F238E27FC236}">
              <a16:creationId xmlns:a16="http://schemas.microsoft.com/office/drawing/2014/main" id="{45523760-E008-488A-B2CB-7167E22EB213}"/>
            </a:ext>
          </a:extLst>
        </xdr:cNvPr>
        <xdr:cNvSpPr txBox="1"/>
      </xdr:nvSpPr>
      <xdr:spPr>
        <a:xfrm>
          <a:off x="16357600" y="174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38463</xdr:rowOff>
    </xdr:from>
    <xdr:to>
      <xdr:col>81</xdr:col>
      <xdr:colOff>101600</xdr:colOff>
      <xdr:row>102</xdr:row>
      <xdr:rowOff>140063</xdr:rowOff>
    </xdr:to>
    <xdr:sp macro="" textlink="">
      <xdr:nvSpPr>
        <xdr:cNvPr id="781" name="楕円 780">
          <a:extLst>
            <a:ext uri="{FF2B5EF4-FFF2-40B4-BE49-F238E27FC236}">
              <a16:creationId xmlns:a16="http://schemas.microsoft.com/office/drawing/2014/main" id="{826DB168-5DD1-467D-88FE-C4EB2398E78A}"/>
            </a:ext>
          </a:extLst>
        </xdr:cNvPr>
        <xdr:cNvSpPr/>
      </xdr:nvSpPr>
      <xdr:spPr>
        <a:xfrm>
          <a:off x="15430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89263</xdr:rowOff>
    </xdr:from>
    <xdr:to>
      <xdr:col>85</xdr:col>
      <xdr:colOff>127000</xdr:colOff>
      <xdr:row>102</xdr:row>
      <xdr:rowOff>134982</xdr:rowOff>
    </xdr:to>
    <xdr:cxnSp macro="">
      <xdr:nvCxnSpPr>
        <xdr:cNvPr id="782" name="直線コネクタ 781">
          <a:extLst>
            <a:ext uri="{FF2B5EF4-FFF2-40B4-BE49-F238E27FC236}">
              <a16:creationId xmlns:a16="http://schemas.microsoft.com/office/drawing/2014/main" id="{BD72460C-C6C2-40BA-B3C1-98C5DC309852}"/>
            </a:ext>
          </a:extLst>
        </xdr:cNvPr>
        <xdr:cNvCxnSpPr/>
      </xdr:nvCxnSpPr>
      <xdr:spPr>
        <a:xfrm>
          <a:off x="15481300" y="1757716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783" name="楕円 782">
          <a:extLst>
            <a:ext uri="{FF2B5EF4-FFF2-40B4-BE49-F238E27FC236}">
              <a16:creationId xmlns:a16="http://schemas.microsoft.com/office/drawing/2014/main" id="{2F22EB20-3C96-45D6-A613-7307AE6DFB77}"/>
            </a:ext>
          </a:extLst>
        </xdr:cNvPr>
        <xdr:cNvSpPr/>
      </xdr:nvSpPr>
      <xdr:spPr>
        <a:xfrm>
          <a:off x="14541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41911</xdr:rowOff>
    </xdr:from>
    <xdr:to>
      <xdr:col>81</xdr:col>
      <xdr:colOff>50800</xdr:colOff>
      <xdr:row>102</xdr:row>
      <xdr:rowOff>89263</xdr:rowOff>
    </xdr:to>
    <xdr:cxnSp macro="">
      <xdr:nvCxnSpPr>
        <xdr:cNvPr id="784" name="直線コネクタ 783">
          <a:extLst>
            <a:ext uri="{FF2B5EF4-FFF2-40B4-BE49-F238E27FC236}">
              <a16:creationId xmlns:a16="http://schemas.microsoft.com/office/drawing/2014/main" id="{C4A80333-64D2-4D67-9541-CDC1584B6571}"/>
            </a:ext>
          </a:extLst>
        </xdr:cNvPr>
        <xdr:cNvCxnSpPr/>
      </xdr:nvCxnSpPr>
      <xdr:spPr>
        <a:xfrm>
          <a:off x="14592300" y="17529811"/>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116839</xdr:rowOff>
    </xdr:from>
    <xdr:to>
      <xdr:col>72</xdr:col>
      <xdr:colOff>38100</xdr:colOff>
      <xdr:row>102</xdr:row>
      <xdr:rowOff>46989</xdr:rowOff>
    </xdr:to>
    <xdr:sp macro="" textlink="">
      <xdr:nvSpPr>
        <xdr:cNvPr id="785" name="楕円 784">
          <a:extLst>
            <a:ext uri="{FF2B5EF4-FFF2-40B4-BE49-F238E27FC236}">
              <a16:creationId xmlns:a16="http://schemas.microsoft.com/office/drawing/2014/main" id="{EB3CCCAC-E008-42AD-8C07-710F9672FA22}"/>
            </a:ext>
          </a:extLst>
        </xdr:cNvPr>
        <xdr:cNvSpPr/>
      </xdr:nvSpPr>
      <xdr:spPr>
        <a:xfrm>
          <a:off x="13652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167639</xdr:rowOff>
    </xdr:from>
    <xdr:to>
      <xdr:col>76</xdr:col>
      <xdr:colOff>114300</xdr:colOff>
      <xdr:row>102</xdr:row>
      <xdr:rowOff>41911</xdr:rowOff>
    </xdr:to>
    <xdr:cxnSp macro="">
      <xdr:nvCxnSpPr>
        <xdr:cNvPr id="786" name="直線コネクタ 785">
          <a:extLst>
            <a:ext uri="{FF2B5EF4-FFF2-40B4-BE49-F238E27FC236}">
              <a16:creationId xmlns:a16="http://schemas.microsoft.com/office/drawing/2014/main" id="{D3F78E3F-C239-4821-889C-C8DA75824C8E}"/>
            </a:ext>
          </a:extLst>
        </xdr:cNvPr>
        <xdr:cNvCxnSpPr/>
      </xdr:nvCxnSpPr>
      <xdr:spPr>
        <a:xfrm>
          <a:off x="13703300" y="174840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129902</xdr:rowOff>
    </xdr:from>
    <xdr:to>
      <xdr:col>67</xdr:col>
      <xdr:colOff>101600</xdr:colOff>
      <xdr:row>107</xdr:row>
      <xdr:rowOff>60052</xdr:rowOff>
    </xdr:to>
    <xdr:sp macro="" textlink="">
      <xdr:nvSpPr>
        <xdr:cNvPr id="787" name="楕円 786">
          <a:extLst>
            <a:ext uri="{FF2B5EF4-FFF2-40B4-BE49-F238E27FC236}">
              <a16:creationId xmlns:a16="http://schemas.microsoft.com/office/drawing/2014/main" id="{CD49E896-AA3D-4A67-82A8-0F6658B3E0C7}"/>
            </a:ext>
          </a:extLst>
        </xdr:cNvPr>
        <xdr:cNvSpPr/>
      </xdr:nvSpPr>
      <xdr:spPr>
        <a:xfrm>
          <a:off x="12763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167639</xdr:rowOff>
    </xdr:from>
    <xdr:to>
      <xdr:col>71</xdr:col>
      <xdr:colOff>177800</xdr:colOff>
      <xdr:row>107</xdr:row>
      <xdr:rowOff>9252</xdr:rowOff>
    </xdr:to>
    <xdr:cxnSp macro="">
      <xdr:nvCxnSpPr>
        <xdr:cNvPr id="788" name="直線コネクタ 787">
          <a:extLst>
            <a:ext uri="{FF2B5EF4-FFF2-40B4-BE49-F238E27FC236}">
              <a16:creationId xmlns:a16="http://schemas.microsoft.com/office/drawing/2014/main" id="{09CF090E-2A57-4706-BBC7-9A62AF12D83E}"/>
            </a:ext>
          </a:extLst>
        </xdr:cNvPr>
        <xdr:cNvCxnSpPr/>
      </xdr:nvCxnSpPr>
      <xdr:spPr>
        <a:xfrm flipV="1">
          <a:off x="12814300" y="17484089"/>
          <a:ext cx="889000" cy="87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155683</xdr:rowOff>
    </xdr:from>
    <xdr:ext cx="405111" cy="259045"/>
    <xdr:sp macro="" textlink="">
      <xdr:nvSpPr>
        <xdr:cNvPr id="789" name="n_1aveValue【公民館】&#10;有形固定資産減価償却率">
          <a:extLst>
            <a:ext uri="{FF2B5EF4-FFF2-40B4-BE49-F238E27FC236}">
              <a16:creationId xmlns:a16="http://schemas.microsoft.com/office/drawing/2014/main" id="{36838AA5-7889-4355-8AFC-D9182B1E3BD1}"/>
            </a:ext>
          </a:extLst>
        </xdr:cNvPr>
        <xdr:cNvSpPr txBox="1"/>
      </xdr:nvSpPr>
      <xdr:spPr>
        <a:xfrm>
          <a:off x="152660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790" name="n_2aveValue【公民館】&#10;有形固定資産減価償却率">
          <a:extLst>
            <a:ext uri="{FF2B5EF4-FFF2-40B4-BE49-F238E27FC236}">
              <a16:creationId xmlns:a16="http://schemas.microsoft.com/office/drawing/2014/main" id="{D5790AFC-9CAA-4827-BCD1-42B6BBEA3708}"/>
            </a:ext>
          </a:extLst>
        </xdr:cNvPr>
        <xdr:cNvSpPr txBox="1"/>
      </xdr:nvSpPr>
      <xdr:spPr>
        <a:xfrm>
          <a:off x="14389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791" name="n_3aveValue【公民館】&#10;有形固定資産減価償却率">
          <a:extLst>
            <a:ext uri="{FF2B5EF4-FFF2-40B4-BE49-F238E27FC236}">
              <a16:creationId xmlns:a16="http://schemas.microsoft.com/office/drawing/2014/main" id="{60D3FAB8-3E0F-4F1F-A0DA-D93552FA628A}"/>
            </a:ext>
          </a:extLst>
        </xdr:cNvPr>
        <xdr:cNvSpPr txBox="1"/>
      </xdr:nvSpPr>
      <xdr:spPr>
        <a:xfrm>
          <a:off x="13500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792" name="n_4aveValue【公民館】&#10;有形固定資産減価償却率">
          <a:extLst>
            <a:ext uri="{FF2B5EF4-FFF2-40B4-BE49-F238E27FC236}">
              <a16:creationId xmlns:a16="http://schemas.microsoft.com/office/drawing/2014/main" id="{1F8BECB5-0C1A-45F1-876B-0F47F9749BED}"/>
            </a:ext>
          </a:extLst>
        </xdr:cNvPr>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156590</xdr:rowOff>
    </xdr:from>
    <xdr:ext cx="405111" cy="259045"/>
    <xdr:sp macro="" textlink="">
      <xdr:nvSpPr>
        <xdr:cNvPr id="793" name="n_1mainValue【公民館】&#10;有形固定資産減価償却率">
          <a:extLst>
            <a:ext uri="{FF2B5EF4-FFF2-40B4-BE49-F238E27FC236}">
              <a16:creationId xmlns:a16="http://schemas.microsoft.com/office/drawing/2014/main" id="{D430AB06-CAB6-4A8C-9BBB-23255D272205}"/>
            </a:ext>
          </a:extLst>
        </xdr:cNvPr>
        <xdr:cNvSpPr txBox="1"/>
      </xdr:nvSpPr>
      <xdr:spPr>
        <a:xfrm>
          <a:off x="152660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794" name="n_2mainValue【公民館】&#10;有形固定資産減価償却率">
          <a:extLst>
            <a:ext uri="{FF2B5EF4-FFF2-40B4-BE49-F238E27FC236}">
              <a16:creationId xmlns:a16="http://schemas.microsoft.com/office/drawing/2014/main" id="{A341BBD6-66C6-4EA7-B015-C971FAB05BFB}"/>
            </a:ext>
          </a:extLst>
        </xdr:cNvPr>
        <xdr:cNvSpPr txBox="1"/>
      </xdr:nvSpPr>
      <xdr:spPr>
        <a:xfrm>
          <a:off x="14389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63516</xdr:rowOff>
    </xdr:from>
    <xdr:ext cx="405111" cy="259045"/>
    <xdr:sp macro="" textlink="">
      <xdr:nvSpPr>
        <xdr:cNvPr id="795" name="n_3mainValue【公民館】&#10;有形固定資産減価償却率">
          <a:extLst>
            <a:ext uri="{FF2B5EF4-FFF2-40B4-BE49-F238E27FC236}">
              <a16:creationId xmlns:a16="http://schemas.microsoft.com/office/drawing/2014/main" id="{D6056A7F-0DB9-4E7D-A7B9-1A680FD1A0F7}"/>
            </a:ext>
          </a:extLst>
        </xdr:cNvPr>
        <xdr:cNvSpPr txBox="1"/>
      </xdr:nvSpPr>
      <xdr:spPr>
        <a:xfrm>
          <a:off x="13500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51179</xdr:rowOff>
    </xdr:from>
    <xdr:ext cx="405111" cy="259045"/>
    <xdr:sp macro="" textlink="">
      <xdr:nvSpPr>
        <xdr:cNvPr id="796" name="n_4mainValue【公民館】&#10;有形固定資産減価償却率">
          <a:extLst>
            <a:ext uri="{FF2B5EF4-FFF2-40B4-BE49-F238E27FC236}">
              <a16:creationId xmlns:a16="http://schemas.microsoft.com/office/drawing/2014/main" id="{141ABF64-092B-4212-91CE-8765C734A526}"/>
            </a:ext>
          </a:extLst>
        </xdr:cNvPr>
        <xdr:cNvSpPr txBox="1"/>
      </xdr:nvSpPr>
      <xdr:spPr>
        <a:xfrm>
          <a:off x="12611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F9224501-0F34-483B-B18E-82B4587003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768AD497-54D1-43B5-9DB6-FB1EDF31A8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BE9FE071-B5B3-47CD-86C9-AE0AAD96D8C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59CC8CB4-E5F6-461C-9ADE-67A66068709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1BAAB2D9-45CD-4CF7-ADDE-2708D6C98D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17FE8B02-0CB5-4469-A12B-581BD0F7A6D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C17D1D6-B592-4C74-B237-F5F2F6DEF20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CEB00AD9-74F9-4645-A78A-5C68A234768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49AC3C73-FFB2-4AA5-8669-DB93C6D4943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8E6A2234-3464-4496-98E6-3C6FC1B6084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3B207BD2-91A0-4990-BA37-620CA942F97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33D58C82-C5AF-4F57-A675-D61416EA4DA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E770AF4A-5520-47FF-ABB1-A957E0955AD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52D103D8-D54E-4B3C-B7B1-5696E25A66D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782826FC-83B7-422C-851C-720536243B2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3256810A-BDF3-421A-98E7-DBBD1675FC4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9CBDE911-DEB8-458D-A1D0-B2ADDB325E3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DB50B8A2-46BE-475E-A05B-EAACC40B773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CC42EF97-3A37-491B-887B-8299F01D126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C67682D9-30E9-415D-8EE1-0B583922B5E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A1AA3E24-5C1F-4CF3-8C31-CC0FC3FBFB4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71FE215A-1A23-4C37-B201-78E0F29DE7B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2F308511-F56C-49B6-B1A9-8537C38B874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CB3C7B11-0104-45BA-803A-EB298249E65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1B568997-3151-4A91-962B-2D740ACF69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822" name="直線コネクタ 821">
          <a:extLst>
            <a:ext uri="{FF2B5EF4-FFF2-40B4-BE49-F238E27FC236}">
              <a16:creationId xmlns:a16="http://schemas.microsoft.com/office/drawing/2014/main" id="{746CE317-50CB-487E-B7DB-1C6F3A57364E}"/>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3" name="【公民館】&#10;一人当たり面積最小値テキスト">
          <a:extLst>
            <a:ext uri="{FF2B5EF4-FFF2-40B4-BE49-F238E27FC236}">
              <a16:creationId xmlns:a16="http://schemas.microsoft.com/office/drawing/2014/main" id="{BBCDCFEC-DBA4-416A-B5EA-A7D8EDE400C2}"/>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4" name="直線コネクタ 823">
          <a:extLst>
            <a:ext uri="{FF2B5EF4-FFF2-40B4-BE49-F238E27FC236}">
              <a16:creationId xmlns:a16="http://schemas.microsoft.com/office/drawing/2014/main" id="{C0FD18C5-BD82-46FA-9669-924E98216771}"/>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825" name="【公民館】&#10;一人当たり面積最大値テキスト">
          <a:extLst>
            <a:ext uri="{FF2B5EF4-FFF2-40B4-BE49-F238E27FC236}">
              <a16:creationId xmlns:a16="http://schemas.microsoft.com/office/drawing/2014/main" id="{2AD893C6-9FF5-4C61-9077-26ACC3F41C7A}"/>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826" name="直線コネクタ 825">
          <a:extLst>
            <a:ext uri="{FF2B5EF4-FFF2-40B4-BE49-F238E27FC236}">
              <a16:creationId xmlns:a16="http://schemas.microsoft.com/office/drawing/2014/main" id="{B803A08F-B856-4718-91C6-BA0D22B56462}"/>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827" name="【公民館】&#10;一人当たり面積平均値テキスト">
          <a:extLst>
            <a:ext uri="{FF2B5EF4-FFF2-40B4-BE49-F238E27FC236}">
              <a16:creationId xmlns:a16="http://schemas.microsoft.com/office/drawing/2014/main" id="{18E71873-FFD8-428C-B291-812699E21668}"/>
            </a:ext>
          </a:extLst>
        </xdr:cNvPr>
        <xdr:cNvSpPr txBox="1"/>
      </xdr:nvSpPr>
      <xdr:spPr>
        <a:xfrm>
          <a:off x="22199600" y="1824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28" name="フローチャート: 判断 827">
          <a:extLst>
            <a:ext uri="{FF2B5EF4-FFF2-40B4-BE49-F238E27FC236}">
              <a16:creationId xmlns:a16="http://schemas.microsoft.com/office/drawing/2014/main" id="{87EE2703-7002-4B9D-9342-C190E62AA6A3}"/>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29" name="フローチャート: 判断 828">
          <a:extLst>
            <a:ext uri="{FF2B5EF4-FFF2-40B4-BE49-F238E27FC236}">
              <a16:creationId xmlns:a16="http://schemas.microsoft.com/office/drawing/2014/main" id="{3CB48AEE-6021-4E50-9CE4-E149EB74C88E}"/>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830" name="フローチャート: 判断 829">
          <a:extLst>
            <a:ext uri="{FF2B5EF4-FFF2-40B4-BE49-F238E27FC236}">
              <a16:creationId xmlns:a16="http://schemas.microsoft.com/office/drawing/2014/main" id="{5D14E229-6CC2-4992-A6D4-04915EA49946}"/>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フローチャート: 判断 830">
          <a:extLst>
            <a:ext uri="{FF2B5EF4-FFF2-40B4-BE49-F238E27FC236}">
              <a16:creationId xmlns:a16="http://schemas.microsoft.com/office/drawing/2014/main" id="{8BC26128-9638-4FE3-9924-CF64FFA5E456}"/>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2" name="フローチャート: 判断 831">
          <a:extLst>
            <a:ext uri="{FF2B5EF4-FFF2-40B4-BE49-F238E27FC236}">
              <a16:creationId xmlns:a16="http://schemas.microsoft.com/office/drawing/2014/main" id="{B8A36FA5-0DF1-4E23-83FF-3EC7D7857E0C}"/>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702E59F-C383-4F77-8616-5A4D620F811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42141A2-2773-4E35-B2FD-E99DCA9FCB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5EFDBC0-242D-4DA9-95E7-9A2D740C938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256337B-F679-4971-9BE0-F88DAAD0CCE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7F763FC-92BA-4F12-998B-3DEA8E98465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38" name="楕円 837">
          <a:extLst>
            <a:ext uri="{FF2B5EF4-FFF2-40B4-BE49-F238E27FC236}">
              <a16:creationId xmlns:a16="http://schemas.microsoft.com/office/drawing/2014/main" id="{5FB63D4C-155E-4558-8C4D-AF1D0114A910}"/>
            </a:ext>
          </a:extLst>
        </xdr:cNvPr>
        <xdr:cNvSpPr/>
      </xdr:nvSpPr>
      <xdr:spPr>
        <a:xfrm>
          <a:off x="22110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77669</xdr:rowOff>
    </xdr:from>
    <xdr:ext cx="469744" cy="259045"/>
    <xdr:sp macro="" textlink="">
      <xdr:nvSpPr>
        <xdr:cNvPr id="839" name="【公民館】&#10;一人当たり面積該当値テキスト">
          <a:extLst>
            <a:ext uri="{FF2B5EF4-FFF2-40B4-BE49-F238E27FC236}">
              <a16:creationId xmlns:a16="http://schemas.microsoft.com/office/drawing/2014/main" id="{E0AE0A7F-411E-4337-BDDA-D0F1E0CDED49}"/>
            </a:ext>
          </a:extLst>
        </xdr:cNvPr>
        <xdr:cNvSpPr txBox="1"/>
      </xdr:nvSpPr>
      <xdr:spPr>
        <a:xfrm>
          <a:off x="22199600" y="1807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51526</xdr:rowOff>
    </xdr:from>
    <xdr:to>
      <xdr:col>112</xdr:col>
      <xdr:colOff>38100</xdr:colOff>
      <xdr:row>106</xdr:row>
      <xdr:rowOff>153126</xdr:rowOff>
    </xdr:to>
    <xdr:sp macro="" textlink="">
      <xdr:nvSpPr>
        <xdr:cNvPr id="840" name="楕円 839">
          <a:extLst>
            <a:ext uri="{FF2B5EF4-FFF2-40B4-BE49-F238E27FC236}">
              <a16:creationId xmlns:a16="http://schemas.microsoft.com/office/drawing/2014/main" id="{8CAD8516-A2F8-4FC1-897F-B82342473C2B}"/>
            </a:ext>
          </a:extLst>
        </xdr:cNvPr>
        <xdr:cNvSpPr/>
      </xdr:nvSpPr>
      <xdr:spPr>
        <a:xfrm>
          <a:off x="21272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102326</xdr:rowOff>
    </xdr:from>
    <xdr:to>
      <xdr:col>116</xdr:col>
      <xdr:colOff>63500</xdr:colOff>
      <xdr:row>106</xdr:row>
      <xdr:rowOff>105592</xdr:rowOff>
    </xdr:to>
    <xdr:cxnSp macro="">
      <xdr:nvCxnSpPr>
        <xdr:cNvPr id="841" name="直線コネクタ 840">
          <a:extLst>
            <a:ext uri="{FF2B5EF4-FFF2-40B4-BE49-F238E27FC236}">
              <a16:creationId xmlns:a16="http://schemas.microsoft.com/office/drawing/2014/main" id="{56598DE8-88F6-4A5C-A885-C14BF8EC811B}"/>
            </a:ext>
          </a:extLst>
        </xdr:cNvPr>
        <xdr:cNvCxnSpPr/>
      </xdr:nvCxnSpPr>
      <xdr:spPr>
        <a:xfrm>
          <a:off x="21323300" y="182760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51526</xdr:rowOff>
    </xdr:from>
    <xdr:to>
      <xdr:col>107</xdr:col>
      <xdr:colOff>101600</xdr:colOff>
      <xdr:row>106</xdr:row>
      <xdr:rowOff>153126</xdr:rowOff>
    </xdr:to>
    <xdr:sp macro="" textlink="">
      <xdr:nvSpPr>
        <xdr:cNvPr id="842" name="楕円 841">
          <a:extLst>
            <a:ext uri="{FF2B5EF4-FFF2-40B4-BE49-F238E27FC236}">
              <a16:creationId xmlns:a16="http://schemas.microsoft.com/office/drawing/2014/main" id="{82E38064-A8ED-4AD1-B068-364CA50F50E6}"/>
            </a:ext>
          </a:extLst>
        </xdr:cNvPr>
        <xdr:cNvSpPr/>
      </xdr:nvSpPr>
      <xdr:spPr>
        <a:xfrm>
          <a:off x="2038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102326</xdr:rowOff>
    </xdr:from>
    <xdr:to>
      <xdr:col>111</xdr:col>
      <xdr:colOff>177800</xdr:colOff>
      <xdr:row>106</xdr:row>
      <xdr:rowOff>102326</xdr:rowOff>
    </xdr:to>
    <xdr:cxnSp macro="">
      <xdr:nvCxnSpPr>
        <xdr:cNvPr id="843" name="直線コネクタ 842">
          <a:extLst>
            <a:ext uri="{FF2B5EF4-FFF2-40B4-BE49-F238E27FC236}">
              <a16:creationId xmlns:a16="http://schemas.microsoft.com/office/drawing/2014/main" id="{EA6246D5-4C9D-46EA-9A96-FEB0C0F06425}"/>
            </a:ext>
          </a:extLst>
        </xdr:cNvPr>
        <xdr:cNvCxnSpPr/>
      </xdr:nvCxnSpPr>
      <xdr:spPr>
        <a:xfrm>
          <a:off x="20434300" y="18276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44" name="楕円 843">
          <a:extLst>
            <a:ext uri="{FF2B5EF4-FFF2-40B4-BE49-F238E27FC236}">
              <a16:creationId xmlns:a16="http://schemas.microsoft.com/office/drawing/2014/main" id="{BF49F3E2-5F04-49A1-BED2-5386109589D5}"/>
            </a:ext>
          </a:extLst>
        </xdr:cNvPr>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102326</xdr:rowOff>
    </xdr:to>
    <xdr:cxnSp macro="">
      <xdr:nvCxnSpPr>
        <xdr:cNvPr id="845" name="直線コネクタ 844">
          <a:extLst>
            <a:ext uri="{FF2B5EF4-FFF2-40B4-BE49-F238E27FC236}">
              <a16:creationId xmlns:a16="http://schemas.microsoft.com/office/drawing/2014/main" id="{8A0D8483-9899-4B0A-9552-B9E506499B42}"/>
            </a:ext>
          </a:extLst>
        </xdr:cNvPr>
        <xdr:cNvCxnSpPr/>
      </xdr:nvCxnSpPr>
      <xdr:spPr>
        <a:xfrm>
          <a:off x="19545300" y="18272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46" name="楕円 845">
          <a:extLst>
            <a:ext uri="{FF2B5EF4-FFF2-40B4-BE49-F238E27FC236}">
              <a16:creationId xmlns:a16="http://schemas.microsoft.com/office/drawing/2014/main" id="{ECE2292E-88CD-481B-9333-650487FCED51}"/>
            </a:ext>
          </a:extLst>
        </xdr:cNvPr>
        <xdr:cNvSpPr/>
      </xdr:nvSpPr>
      <xdr:spPr>
        <a:xfrm>
          <a:off x="18605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107</xdr:row>
      <xdr:rowOff>41911</xdr:rowOff>
    </xdr:to>
    <xdr:cxnSp macro="">
      <xdr:nvCxnSpPr>
        <xdr:cNvPr id="847" name="直線コネクタ 846">
          <a:extLst>
            <a:ext uri="{FF2B5EF4-FFF2-40B4-BE49-F238E27FC236}">
              <a16:creationId xmlns:a16="http://schemas.microsoft.com/office/drawing/2014/main" id="{1D46E28F-F778-44A3-9CD9-9D155084C21E}"/>
            </a:ext>
          </a:extLst>
        </xdr:cNvPr>
        <xdr:cNvCxnSpPr/>
      </xdr:nvCxnSpPr>
      <xdr:spPr>
        <a:xfrm flipV="1">
          <a:off x="18656300" y="182727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848" name="n_1aveValue【公民館】&#10;一人当たり面積">
          <a:extLst>
            <a:ext uri="{FF2B5EF4-FFF2-40B4-BE49-F238E27FC236}">
              <a16:creationId xmlns:a16="http://schemas.microsoft.com/office/drawing/2014/main" id="{D28B0005-50AA-49AD-A89B-97FCD4E70060}"/>
            </a:ext>
          </a:extLst>
        </xdr:cNvPr>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849" name="n_2aveValue【公民館】&#10;一人当たり面積">
          <a:extLst>
            <a:ext uri="{FF2B5EF4-FFF2-40B4-BE49-F238E27FC236}">
              <a16:creationId xmlns:a16="http://schemas.microsoft.com/office/drawing/2014/main" id="{BDD6B7F3-DAB7-4168-8941-BFC1F999EB72}"/>
            </a:ext>
          </a:extLst>
        </xdr:cNvPr>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50" name="n_3aveValue【公民館】&#10;一人当たり面積">
          <a:extLst>
            <a:ext uri="{FF2B5EF4-FFF2-40B4-BE49-F238E27FC236}">
              <a16:creationId xmlns:a16="http://schemas.microsoft.com/office/drawing/2014/main" id="{5588D8AD-D1A2-431B-BE5E-F705A39F3BA2}"/>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51" name="n_4aveValue【公民館】&#10;一人当たり面積">
          <a:extLst>
            <a:ext uri="{FF2B5EF4-FFF2-40B4-BE49-F238E27FC236}">
              <a16:creationId xmlns:a16="http://schemas.microsoft.com/office/drawing/2014/main" id="{E04B411C-CF1A-46B8-85FD-14D18B3B28E5}"/>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169653</xdr:rowOff>
    </xdr:from>
    <xdr:ext cx="469744" cy="259045"/>
    <xdr:sp macro="" textlink="">
      <xdr:nvSpPr>
        <xdr:cNvPr id="852" name="n_1mainValue【公民館】&#10;一人当たり面積">
          <a:extLst>
            <a:ext uri="{FF2B5EF4-FFF2-40B4-BE49-F238E27FC236}">
              <a16:creationId xmlns:a16="http://schemas.microsoft.com/office/drawing/2014/main" id="{BB0A903E-1592-4D4F-AC42-1FFC6DE85E24}"/>
            </a:ext>
          </a:extLst>
        </xdr:cNvPr>
        <xdr:cNvSpPr txBox="1"/>
      </xdr:nvSpPr>
      <xdr:spPr>
        <a:xfrm>
          <a:off x="21075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169653</xdr:rowOff>
    </xdr:from>
    <xdr:ext cx="469744" cy="259045"/>
    <xdr:sp macro="" textlink="">
      <xdr:nvSpPr>
        <xdr:cNvPr id="853" name="n_2mainValue【公民館】&#10;一人当たり面積">
          <a:extLst>
            <a:ext uri="{FF2B5EF4-FFF2-40B4-BE49-F238E27FC236}">
              <a16:creationId xmlns:a16="http://schemas.microsoft.com/office/drawing/2014/main" id="{0531E4FA-5F3B-46E3-98C6-1FA5AA433157}"/>
            </a:ext>
          </a:extLst>
        </xdr:cNvPr>
        <xdr:cNvSpPr txBox="1"/>
      </xdr:nvSpPr>
      <xdr:spPr>
        <a:xfrm>
          <a:off x="20199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854" name="n_3mainValue【公民館】&#10;一人当たり面積">
          <a:extLst>
            <a:ext uri="{FF2B5EF4-FFF2-40B4-BE49-F238E27FC236}">
              <a16:creationId xmlns:a16="http://schemas.microsoft.com/office/drawing/2014/main" id="{3E0830B1-62E9-4242-BE2F-9AF7FA5DEFD3}"/>
            </a:ext>
          </a:extLst>
        </xdr:cNvPr>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55" name="n_4mainValue【公民館】&#10;一人当たり面積">
          <a:extLst>
            <a:ext uri="{FF2B5EF4-FFF2-40B4-BE49-F238E27FC236}">
              <a16:creationId xmlns:a16="http://schemas.microsoft.com/office/drawing/2014/main" id="{F5946B1A-9929-4050-B68D-2B9686507C4D}"/>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2C625DB5-8B84-4746-B857-C268442DD0C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C9A30268-08D9-49E0-AC5C-437FEDB953A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76231E24-663F-48C3-81BE-49C3194673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児童館と公営住宅である。今後も，維持管理にかかる経費の増加に留意しつつ，公共施設等総合管理計画や個別施設計画等により適切に修繕や改修等を行い，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・類似団体と比較して特に有形固定資産減価償却率が低くなっている施設は，保育所と公民館である。</a:t>
          </a:r>
        </a:p>
        <a:p>
          <a:r>
            <a:rPr kumimoji="1" lang="ja-JP" altLang="en-US" sz="1300">
              <a:latin typeface="ＭＳ Ｐゴシック" panose="020B0600070205080204" pitchFamily="50" charset="-128"/>
              <a:ea typeface="ＭＳ Ｐゴシック" panose="020B0600070205080204" pitchFamily="50" charset="-128"/>
            </a:rPr>
            <a:t>・公民館については，令和元年度に海田公民館を整備したため，有形固定資産減価償却率が大きく低下している。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74C2A5-AE13-4D29-A257-580BF3310C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64FEC1-9160-40AD-BB6A-8EA1FDA759B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EA377D-6EDE-4297-883D-6DB2A5ADBCB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FA9729-BE8B-4114-BFE6-6CFC1EF9842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1FCA2D-EAF9-4EAB-A700-47C20E9565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DEB76C-B975-4A28-846C-25635C8083B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EFD112-C67A-44FE-BF92-42FE3EC423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208C5B-E8B5-4958-9767-34BD778C87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0897C0-A3D3-4F36-BFA2-D9F6CA7F5FD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CAB51DC-450A-4D03-A520-F04DEB73C2B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30,639
29,764
13.79
14,799,654
13,957,021
614,428
6,983,343
10,394,700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83E73B-79C6-4E22-BE87-3D397CBA0C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182920-CFAD-4F24-B781-1880F324CB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EA0F98-7387-4159-82A6-23EE7D3F23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2FAA77-2A99-4504-A1CC-522211C56C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5C0901-D5F9-4633-8684-E879F43D390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DC06A50-75E9-4EBA-99AA-96956D695B6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D72965-6682-4A6A-84E3-DE059CF61E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C12BBC-A09D-4C4E-B0E2-E288878AE5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0B91190-D0F1-4327-BDF9-758A5A6CA3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BCE2E4-A3DC-4F67-AD6C-C3ED5C680F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A50562-609C-4530-A012-DCC2EB5563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DEC69E-F70E-452D-923A-4C56FD2896D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387B26-1173-4B80-B1D6-7C1D6403773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C1FBA9-EECD-4F93-82BA-4DEE92F87A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049401-2A2E-4C8D-BBFB-2CDDFFF29A0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258939-D058-4A4E-A6A2-E051300AF7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92CD00-91C2-466C-ABDC-03D6F6E465F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52377C-644B-4770-8BC2-3BCAAC49BF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EBFA4EF-1672-4B33-AB49-DFDFEAB5E3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F91203B-BE38-4C0C-AA54-3E3BF1EEB54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526AB4-4555-40C4-A8B8-AC5AA36BFCE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B58CD7-CB1C-412D-A8E5-77C11050565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809574-C144-43A3-8F4A-BC4AEE5F84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6EB171-83E3-4338-A79A-33CD56C30E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DC15FE8-AA3C-4C03-A518-41489266129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B733EF-038F-4F17-A988-1AA5F86365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BAE844B-9FBA-4CD5-B421-2DC43F23A0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026D677-AFB6-467D-98F8-4E241B26F30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B625FB-19FA-4BA9-B143-FB4FEED93F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2942A2-10D8-40AD-909A-A9F5A9BF6D7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773A94-1EC7-4412-82ED-31E2E56416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67CDB5-8E30-4474-912E-F8C7F3EEE0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63FB1B6-546F-4EF8-9BF8-66788ADEE8A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8AA5F70-7214-4B3A-80D8-B9A4EADD7DE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D41DFCD-C2E8-4CF3-A04C-8AA973F4068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0361FD7-A826-4D38-A37E-001DA4CEC26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48B4BD0-19BE-4D4F-96EC-08388776879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3EBA9AA-3498-4B5A-9A27-D4F1FF51B55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276D03E-44CD-4400-8A2F-DEED3EBDDB5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3568555-53DE-48CF-B063-655952C2539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DE6AB4F-06C4-4E1B-B149-C66916838A0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22BA44B-FADC-46F7-AE5E-CA84CCC3881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6A91535-5213-4DE7-ADCB-FCE75A7C443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7E3BED8-36D0-47CF-8196-B80DBE4F245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C467112-A15E-4689-B7CE-5C7E58BEC2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C7B4FE4-45F1-44B6-84ED-C8CEBB5800A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550CABF5-DB18-4164-BD73-4802361215D5}"/>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43D21066-5A4B-44D4-8344-D699FF7F18F5}"/>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296751BB-5F7F-4860-9B45-AB280DE3339D}"/>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CC26DB6E-F4F7-45D3-9E29-23685982801F}"/>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B5F1C6B3-DDEA-4D35-BF78-B77CD01369C9}"/>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A7EA0E14-AEE5-41B1-B41F-870373D0A761}"/>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260EF544-665C-4997-999E-6C91839AAD31}"/>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517F61A7-3000-498D-9B5F-DABED3FDAD06}"/>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BB6C7893-46D3-4FE7-8367-7B165D2693E7}"/>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F9110718-F2C4-4B3F-B888-5B4865C2D70F}"/>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A0A6F88E-A7F2-4A16-B500-D10A022CCA51}"/>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42D4AE3-C1D1-4287-9628-5F88A157BD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F7A77C9-3C2D-4A4E-AD16-DA64D55FB1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4D4E2B6-DB18-4D23-B54B-BB53582421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E1375FA-6943-4D31-802F-7F00E523D56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D5BCDF8-9092-46D0-9E12-172110ED0D8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72753</xdr:rowOff>
    </xdr:from>
    <xdr:to>
      <xdr:col>24</xdr:col>
      <xdr:colOff>114300</xdr:colOff>
      <xdr:row>40</xdr:row>
      <xdr:rowOff>2903</xdr:rowOff>
    </xdr:to>
    <xdr:sp macro="" textlink="">
      <xdr:nvSpPr>
        <xdr:cNvPr id="74" name="楕円 73">
          <a:extLst>
            <a:ext uri="{FF2B5EF4-FFF2-40B4-BE49-F238E27FC236}">
              <a16:creationId xmlns:a16="http://schemas.microsoft.com/office/drawing/2014/main" id="{24A47FE1-6997-4E52-BA3F-C2CCEBC887EE}"/>
            </a:ext>
          </a:extLst>
        </xdr:cNvPr>
        <xdr:cNvSpPr/>
      </xdr:nvSpPr>
      <xdr:spPr>
        <a:xfrm>
          <a:off x="4584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51180</xdr:rowOff>
    </xdr:from>
    <xdr:ext cx="405111" cy="259045"/>
    <xdr:sp macro="" textlink="">
      <xdr:nvSpPr>
        <xdr:cNvPr id="75" name="【図書館】&#10;有形固定資産減価償却率該当値テキスト">
          <a:extLst>
            <a:ext uri="{FF2B5EF4-FFF2-40B4-BE49-F238E27FC236}">
              <a16:creationId xmlns:a16="http://schemas.microsoft.com/office/drawing/2014/main" id="{03C0BC5C-8E87-4321-B97D-07E0E2062B37}"/>
            </a:ext>
          </a:extLst>
        </xdr:cNvPr>
        <xdr:cNvSpPr txBox="1"/>
      </xdr:nvSpPr>
      <xdr:spPr>
        <a:xfrm>
          <a:off x="4673600"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38463</xdr:rowOff>
    </xdr:from>
    <xdr:to>
      <xdr:col>20</xdr:col>
      <xdr:colOff>38100</xdr:colOff>
      <xdr:row>39</xdr:row>
      <xdr:rowOff>140063</xdr:rowOff>
    </xdr:to>
    <xdr:sp macro="" textlink="">
      <xdr:nvSpPr>
        <xdr:cNvPr id="76" name="楕円 75">
          <a:extLst>
            <a:ext uri="{FF2B5EF4-FFF2-40B4-BE49-F238E27FC236}">
              <a16:creationId xmlns:a16="http://schemas.microsoft.com/office/drawing/2014/main" id="{6F275A1C-3C95-456A-B673-5C5E6B8B75A0}"/>
            </a:ext>
          </a:extLst>
        </xdr:cNvPr>
        <xdr:cNvSpPr/>
      </xdr:nvSpPr>
      <xdr:spPr>
        <a:xfrm>
          <a:off x="3746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89263</xdr:rowOff>
    </xdr:from>
    <xdr:to>
      <xdr:col>24</xdr:col>
      <xdr:colOff>63500</xdr:colOff>
      <xdr:row>39</xdr:row>
      <xdr:rowOff>123553</xdr:rowOff>
    </xdr:to>
    <xdr:cxnSp macro="">
      <xdr:nvCxnSpPr>
        <xdr:cNvPr id="77" name="直線コネクタ 76">
          <a:extLst>
            <a:ext uri="{FF2B5EF4-FFF2-40B4-BE49-F238E27FC236}">
              <a16:creationId xmlns:a16="http://schemas.microsoft.com/office/drawing/2014/main" id="{3EB6C521-432A-40AD-B9C1-CFB5E35AA7CD}"/>
            </a:ext>
          </a:extLst>
        </xdr:cNvPr>
        <xdr:cNvCxnSpPr/>
      </xdr:nvCxnSpPr>
      <xdr:spPr>
        <a:xfrm>
          <a:off x="3797300" y="677581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170724</xdr:rowOff>
    </xdr:from>
    <xdr:to>
      <xdr:col>15</xdr:col>
      <xdr:colOff>101600</xdr:colOff>
      <xdr:row>39</xdr:row>
      <xdr:rowOff>100874</xdr:rowOff>
    </xdr:to>
    <xdr:sp macro="" textlink="">
      <xdr:nvSpPr>
        <xdr:cNvPr id="78" name="楕円 77">
          <a:extLst>
            <a:ext uri="{FF2B5EF4-FFF2-40B4-BE49-F238E27FC236}">
              <a16:creationId xmlns:a16="http://schemas.microsoft.com/office/drawing/2014/main" id="{9545B767-A72D-4639-A0B0-F05399D80077}"/>
            </a:ext>
          </a:extLst>
        </xdr:cNvPr>
        <xdr:cNvSpPr/>
      </xdr:nvSpPr>
      <xdr:spPr>
        <a:xfrm>
          <a:off x="2857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50074</xdr:rowOff>
    </xdr:from>
    <xdr:to>
      <xdr:col>19</xdr:col>
      <xdr:colOff>177800</xdr:colOff>
      <xdr:row>39</xdr:row>
      <xdr:rowOff>89263</xdr:rowOff>
    </xdr:to>
    <xdr:cxnSp macro="">
      <xdr:nvCxnSpPr>
        <xdr:cNvPr id="79" name="直線コネクタ 78">
          <a:extLst>
            <a:ext uri="{FF2B5EF4-FFF2-40B4-BE49-F238E27FC236}">
              <a16:creationId xmlns:a16="http://schemas.microsoft.com/office/drawing/2014/main" id="{152F6982-6C30-4080-8858-745230EE8F7F}"/>
            </a:ext>
          </a:extLst>
        </xdr:cNvPr>
        <xdr:cNvCxnSpPr/>
      </xdr:nvCxnSpPr>
      <xdr:spPr>
        <a:xfrm>
          <a:off x="2908300" y="67366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138067</xdr:rowOff>
    </xdr:from>
    <xdr:to>
      <xdr:col>10</xdr:col>
      <xdr:colOff>165100</xdr:colOff>
      <xdr:row>39</xdr:row>
      <xdr:rowOff>68217</xdr:rowOff>
    </xdr:to>
    <xdr:sp macro="" textlink="">
      <xdr:nvSpPr>
        <xdr:cNvPr id="80" name="楕円 79">
          <a:extLst>
            <a:ext uri="{FF2B5EF4-FFF2-40B4-BE49-F238E27FC236}">
              <a16:creationId xmlns:a16="http://schemas.microsoft.com/office/drawing/2014/main" id="{9BAA4911-A834-4BDC-A546-D245CBBAB27F}"/>
            </a:ext>
          </a:extLst>
        </xdr:cNvPr>
        <xdr:cNvSpPr/>
      </xdr:nvSpPr>
      <xdr:spPr>
        <a:xfrm>
          <a:off x="1968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17417</xdr:rowOff>
    </xdr:from>
    <xdr:to>
      <xdr:col>15</xdr:col>
      <xdr:colOff>50800</xdr:colOff>
      <xdr:row>39</xdr:row>
      <xdr:rowOff>50074</xdr:rowOff>
    </xdr:to>
    <xdr:cxnSp macro="">
      <xdr:nvCxnSpPr>
        <xdr:cNvPr id="81" name="直線コネクタ 80">
          <a:extLst>
            <a:ext uri="{FF2B5EF4-FFF2-40B4-BE49-F238E27FC236}">
              <a16:creationId xmlns:a16="http://schemas.microsoft.com/office/drawing/2014/main" id="{9FDB6DE2-B969-4689-B0CE-CEC55544D44E}"/>
            </a:ext>
          </a:extLst>
        </xdr:cNvPr>
        <xdr:cNvCxnSpPr/>
      </xdr:nvCxnSpPr>
      <xdr:spPr>
        <a:xfrm>
          <a:off x="2019300" y="67039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98878</xdr:rowOff>
    </xdr:from>
    <xdr:to>
      <xdr:col>6</xdr:col>
      <xdr:colOff>38100</xdr:colOff>
      <xdr:row>39</xdr:row>
      <xdr:rowOff>29028</xdr:rowOff>
    </xdr:to>
    <xdr:sp macro="" textlink="">
      <xdr:nvSpPr>
        <xdr:cNvPr id="82" name="楕円 81">
          <a:extLst>
            <a:ext uri="{FF2B5EF4-FFF2-40B4-BE49-F238E27FC236}">
              <a16:creationId xmlns:a16="http://schemas.microsoft.com/office/drawing/2014/main" id="{AF1849FC-360D-4AE8-A03C-29485447A25F}"/>
            </a:ext>
          </a:extLst>
        </xdr:cNvPr>
        <xdr:cNvSpPr/>
      </xdr:nvSpPr>
      <xdr:spPr>
        <a:xfrm>
          <a:off x="1079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149678</xdr:rowOff>
    </xdr:from>
    <xdr:to>
      <xdr:col>10</xdr:col>
      <xdr:colOff>114300</xdr:colOff>
      <xdr:row>39</xdr:row>
      <xdr:rowOff>17417</xdr:rowOff>
    </xdr:to>
    <xdr:cxnSp macro="">
      <xdr:nvCxnSpPr>
        <xdr:cNvPr id="83" name="直線コネクタ 82">
          <a:extLst>
            <a:ext uri="{FF2B5EF4-FFF2-40B4-BE49-F238E27FC236}">
              <a16:creationId xmlns:a16="http://schemas.microsoft.com/office/drawing/2014/main" id="{01B4260B-7B81-473C-9B0C-35E770E9F5FE}"/>
            </a:ext>
          </a:extLst>
        </xdr:cNvPr>
        <xdr:cNvCxnSpPr/>
      </xdr:nvCxnSpPr>
      <xdr:spPr>
        <a:xfrm>
          <a:off x="1130300" y="666477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9EBDC04E-5ED6-49C8-B111-7F007D12EC61}"/>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B1B53550-D4B0-4718-A0D4-95CA41A5DD72}"/>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315A36DD-C6A3-4C4D-9007-F1AE630BB84C}"/>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a16="http://schemas.microsoft.com/office/drawing/2014/main" id="{92BFAC4C-E9BF-4F63-BCF6-54D96089A971}"/>
            </a:ext>
          </a:extLst>
        </xdr:cNvPr>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131190</xdr:rowOff>
    </xdr:from>
    <xdr:ext cx="405111" cy="259045"/>
    <xdr:sp macro="" textlink="">
      <xdr:nvSpPr>
        <xdr:cNvPr id="88" name="n_1mainValue【図書館】&#10;有形固定資産減価償却率">
          <a:extLst>
            <a:ext uri="{FF2B5EF4-FFF2-40B4-BE49-F238E27FC236}">
              <a16:creationId xmlns:a16="http://schemas.microsoft.com/office/drawing/2014/main" id="{C72F4520-853E-4DD0-8981-5DF1DD5368F1}"/>
            </a:ext>
          </a:extLst>
        </xdr:cNvPr>
        <xdr:cNvSpPr txBox="1"/>
      </xdr:nvSpPr>
      <xdr:spPr>
        <a:xfrm>
          <a:off x="35820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92001</xdr:rowOff>
    </xdr:from>
    <xdr:ext cx="405111" cy="259045"/>
    <xdr:sp macro="" textlink="">
      <xdr:nvSpPr>
        <xdr:cNvPr id="89" name="n_2mainValue【図書館】&#10;有形固定資産減価償却率">
          <a:extLst>
            <a:ext uri="{FF2B5EF4-FFF2-40B4-BE49-F238E27FC236}">
              <a16:creationId xmlns:a16="http://schemas.microsoft.com/office/drawing/2014/main" id="{0D959C34-FEC0-4C49-93AA-5725BDA989E8}"/>
            </a:ext>
          </a:extLst>
        </xdr:cNvPr>
        <xdr:cNvSpPr txBox="1"/>
      </xdr:nvSpPr>
      <xdr:spPr>
        <a:xfrm>
          <a:off x="2705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59344</xdr:rowOff>
    </xdr:from>
    <xdr:ext cx="405111" cy="259045"/>
    <xdr:sp macro="" textlink="">
      <xdr:nvSpPr>
        <xdr:cNvPr id="90" name="n_3mainValue【図書館】&#10;有形固定資産減価償却率">
          <a:extLst>
            <a:ext uri="{FF2B5EF4-FFF2-40B4-BE49-F238E27FC236}">
              <a16:creationId xmlns:a16="http://schemas.microsoft.com/office/drawing/2014/main" id="{6ADF6187-1465-4CD4-B46D-FB6900E06515}"/>
            </a:ext>
          </a:extLst>
        </xdr:cNvPr>
        <xdr:cNvSpPr txBox="1"/>
      </xdr:nvSpPr>
      <xdr:spPr>
        <a:xfrm>
          <a:off x="1816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E791E240-35AD-4F65-9757-F781D9637200}"/>
            </a:ext>
          </a:extLst>
        </xdr:cNvPr>
        <xdr:cNvSpPr txBox="1"/>
      </xdr:nvSpPr>
      <xdr:spPr>
        <a:xfrm>
          <a:off x="927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254C31A-5DF9-4377-A0FD-A1EC7ABD3F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2B31E2B-6648-406A-908A-DAA86E8D500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5340C4F-0B96-49C8-B815-069B34AC7B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6F16ED2-7849-4D66-84AC-9CD17C17821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5BCEF28-BEA0-47EA-B160-421A5CE044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058BB2D-8AF6-47A8-8CDF-BEC306BA75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3461A27-E935-4B8D-A856-B3684904B1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70AA08A-FEE8-4084-8484-8C5A80F8E5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0B50BD2-4C4A-45F4-8954-7FAAE858EFB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5E843BC-0766-4ED9-AB8C-580DA1FECD7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CD9E249-3CFE-4347-947C-1BB2C738EBD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4703B23-0C2B-4CF8-B38A-2980BD03881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D9767F2-76C0-41F2-B59F-D6B1F5BF410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8D98370-5868-4D12-A25F-B009E45B784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E68E525-6484-4027-A696-C510BEA88AE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AE37814-66A6-4A67-AC35-8829D4BEE4A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C41351F-58FE-47EB-8123-EAC7F602390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D1B08AF-1EF6-448B-9BFD-1B02299FACC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D5A9D33-EF7C-4EC3-81F1-1D1D9DED71F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26ACC8E-6FF6-4B78-B967-D2D1634CC4F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B6475D9-1230-4878-9A17-9910834030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F976A83-FAF3-4B8E-8E36-AB3966328A3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204E53B8-C8D5-48E4-BD9C-DF90B115CD2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309B55E0-43D2-48BE-B4CD-D707E7EAAC95}"/>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C0133FFC-E44D-4A41-86AC-AF449BE5DA26}"/>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57D5EA22-F589-432A-9042-43FE385B4A1B}"/>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943E1284-4AC6-4BBB-AE6B-326781156403}"/>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5643CB7C-2D21-4F36-BAF9-DFDF26A43410}"/>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930993E5-2A09-4AC5-870D-B41E71E1065A}"/>
            </a:ext>
          </a:extLst>
        </xdr:cNvPr>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5E36CE9F-8606-4085-A457-B38AC60DBA4A}"/>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10707674-262C-4C3C-846F-1141A0CF8F8C}"/>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13C96962-6885-48BC-B09E-95B595CDAC48}"/>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87700E06-00E4-4DA3-9472-E15F538881AB}"/>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5C5C1240-89B5-4672-A5FD-AF38B58C91CA}"/>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CC77475-FF7C-4220-BEF0-468AB525CC0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8D3E1AA-895D-42A2-932F-4C2B4D568AA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AA17A9-A996-4B84-BFBB-867FBB1ED7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BE14867-E114-4441-A228-138C590E51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63441DE-3BF9-45DE-B048-F1E4E1FFAF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131" name="楕円 130">
          <a:extLst>
            <a:ext uri="{FF2B5EF4-FFF2-40B4-BE49-F238E27FC236}">
              <a16:creationId xmlns:a16="http://schemas.microsoft.com/office/drawing/2014/main" id="{006314A3-E49E-4227-AD31-489B7CD3B664}"/>
            </a:ext>
          </a:extLst>
        </xdr:cNvPr>
        <xdr:cNvSpPr/>
      </xdr:nvSpPr>
      <xdr:spPr>
        <a:xfrm>
          <a:off x="10426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macro="" textlink="">
      <xdr:nvSpPr>
        <xdr:cNvPr id="132" name="【図書館】&#10;一人当たり面積該当値テキスト">
          <a:extLst>
            <a:ext uri="{FF2B5EF4-FFF2-40B4-BE49-F238E27FC236}">
              <a16:creationId xmlns:a16="http://schemas.microsoft.com/office/drawing/2014/main" id="{129B041C-F6A9-46DF-831D-F460B51D2A8D}"/>
            </a:ext>
          </a:extLst>
        </xdr:cNvPr>
        <xdr:cNvSpPr txBox="1"/>
      </xdr:nvSpPr>
      <xdr:spPr>
        <a:xfrm>
          <a:off x="10515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133" name="楕円 132">
          <a:extLst>
            <a:ext uri="{FF2B5EF4-FFF2-40B4-BE49-F238E27FC236}">
              <a16:creationId xmlns:a16="http://schemas.microsoft.com/office/drawing/2014/main" id="{EB45DE54-3000-458E-8406-ECB1EAA077EB}"/>
            </a:ext>
          </a:extLst>
        </xdr:cNvPr>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95250</xdr:rowOff>
    </xdr:to>
    <xdr:cxnSp macro="">
      <xdr:nvCxnSpPr>
        <xdr:cNvPr id="134" name="直線コネクタ 133">
          <a:extLst>
            <a:ext uri="{FF2B5EF4-FFF2-40B4-BE49-F238E27FC236}">
              <a16:creationId xmlns:a16="http://schemas.microsoft.com/office/drawing/2014/main" id="{15F801FB-598C-4DC4-94C4-456C4912F4BC}"/>
            </a:ext>
          </a:extLst>
        </xdr:cNvPr>
        <xdr:cNvCxnSpPr/>
      </xdr:nvCxnSpPr>
      <xdr:spPr>
        <a:xfrm>
          <a:off x="9639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44450</xdr:rowOff>
    </xdr:from>
    <xdr:to>
      <xdr:col>46</xdr:col>
      <xdr:colOff>38100</xdr:colOff>
      <xdr:row>41</xdr:row>
      <xdr:rowOff>146050</xdr:rowOff>
    </xdr:to>
    <xdr:sp macro="" textlink="">
      <xdr:nvSpPr>
        <xdr:cNvPr id="135" name="楕円 134">
          <a:extLst>
            <a:ext uri="{FF2B5EF4-FFF2-40B4-BE49-F238E27FC236}">
              <a16:creationId xmlns:a16="http://schemas.microsoft.com/office/drawing/2014/main" id="{E74D11AD-35FD-48A9-8FA7-9B1D9DC48F67}"/>
            </a:ext>
          </a:extLst>
        </xdr:cNvPr>
        <xdr:cNvSpPr/>
      </xdr:nvSpPr>
      <xdr:spPr>
        <a:xfrm>
          <a:off x="8699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95250</xdr:rowOff>
    </xdr:from>
    <xdr:to>
      <xdr:col>50</xdr:col>
      <xdr:colOff>114300</xdr:colOff>
      <xdr:row>41</xdr:row>
      <xdr:rowOff>95250</xdr:rowOff>
    </xdr:to>
    <xdr:cxnSp macro="">
      <xdr:nvCxnSpPr>
        <xdr:cNvPr id="136" name="直線コネクタ 135">
          <a:extLst>
            <a:ext uri="{FF2B5EF4-FFF2-40B4-BE49-F238E27FC236}">
              <a16:creationId xmlns:a16="http://schemas.microsoft.com/office/drawing/2014/main" id="{15B9812D-671C-438D-9116-05C0359AE2F4}"/>
            </a:ext>
          </a:extLst>
        </xdr:cNvPr>
        <xdr:cNvCxnSpPr/>
      </xdr:nvCxnSpPr>
      <xdr:spPr>
        <a:xfrm>
          <a:off x="8750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44450</xdr:rowOff>
    </xdr:from>
    <xdr:to>
      <xdr:col>41</xdr:col>
      <xdr:colOff>101600</xdr:colOff>
      <xdr:row>41</xdr:row>
      <xdr:rowOff>146050</xdr:rowOff>
    </xdr:to>
    <xdr:sp macro="" textlink="">
      <xdr:nvSpPr>
        <xdr:cNvPr id="137" name="楕円 136">
          <a:extLst>
            <a:ext uri="{FF2B5EF4-FFF2-40B4-BE49-F238E27FC236}">
              <a16:creationId xmlns:a16="http://schemas.microsoft.com/office/drawing/2014/main" id="{B3181FDB-C368-4A83-9B67-29DD64A960C6}"/>
            </a:ext>
          </a:extLst>
        </xdr:cNvPr>
        <xdr:cNvSpPr/>
      </xdr:nvSpPr>
      <xdr:spPr>
        <a:xfrm>
          <a:off x="7810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95250</xdr:rowOff>
    </xdr:from>
    <xdr:to>
      <xdr:col>45</xdr:col>
      <xdr:colOff>177800</xdr:colOff>
      <xdr:row>41</xdr:row>
      <xdr:rowOff>95250</xdr:rowOff>
    </xdr:to>
    <xdr:cxnSp macro="">
      <xdr:nvCxnSpPr>
        <xdr:cNvPr id="138" name="直線コネクタ 137">
          <a:extLst>
            <a:ext uri="{FF2B5EF4-FFF2-40B4-BE49-F238E27FC236}">
              <a16:creationId xmlns:a16="http://schemas.microsoft.com/office/drawing/2014/main" id="{FF38EB12-7AD2-4EA0-9AED-370DB07601B7}"/>
            </a:ext>
          </a:extLst>
        </xdr:cNvPr>
        <xdr:cNvCxnSpPr/>
      </xdr:nvCxnSpPr>
      <xdr:spPr>
        <a:xfrm>
          <a:off x="7861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40640</xdr:rowOff>
    </xdr:from>
    <xdr:to>
      <xdr:col>36</xdr:col>
      <xdr:colOff>165100</xdr:colOff>
      <xdr:row>41</xdr:row>
      <xdr:rowOff>142240</xdr:rowOff>
    </xdr:to>
    <xdr:sp macro="" textlink="">
      <xdr:nvSpPr>
        <xdr:cNvPr id="139" name="楕円 138">
          <a:extLst>
            <a:ext uri="{FF2B5EF4-FFF2-40B4-BE49-F238E27FC236}">
              <a16:creationId xmlns:a16="http://schemas.microsoft.com/office/drawing/2014/main" id="{86659FE8-490B-44C6-AF42-7AADD45C20FC}"/>
            </a:ext>
          </a:extLst>
        </xdr:cNvPr>
        <xdr:cNvSpPr/>
      </xdr:nvSpPr>
      <xdr:spPr>
        <a:xfrm>
          <a:off x="6921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91440</xdr:rowOff>
    </xdr:from>
    <xdr:to>
      <xdr:col>41</xdr:col>
      <xdr:colOff>50800</xdr:colOff>
      <xdr:row>41</xdr:row>
      <xdr:rowOff>95250</xdr:rowOff>
    </xdr:to>
    <xdr:cxnSp macro="">
      <xdr:nvCxnSpPr>
        <xdr:cNvPr id="140" name="直線コネクタ 139">
          <a:extLst>
            <a:ext uri="{FF2B5EF4-FFF2-40B4-BE49-F238E27FC236}">
              <a16:creationId xmlns:a16="http://schemas.microsoft.com/office/drawing/2014/main" id="{29754CDF-708D-4AAC-8612-B4776EBAE44C}"/>
            </a:ext>
          </a:extLst>
        </xdr:cNvPr>
        <xdr:cNvCxnSpPr/>
      </xdr:nvCxnSpPr>
      <xdr:spPr>
        <a:xfrm>
          <a:off x="6972300" y="7120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a:extLst>
            <a:ext uri="{FF2B5EF4-FFF2-40B4-BE49-F238E27FC236}">
              <a16:creationId xmlns:a16="http://schemas.microsoft.com/office/drawing/2014/main" id="{0F8F3C41-3194-41EF-BADD-DFA3822906D1}"/>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a:extLst>
            <a:ext uri="{FF2B5EF4-FFF2-40B4-BE49-F238E27FC236}">
              <a16:creationId xmlns:a16="http://schemas.microsoft.com/office/drawing/2014/main" id="{C171A5B3-059F-4548-9089-C80F280483C5}"/>
            </a:ext>
          </a:extLst>
        </xdr:cNvPr>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669D14F3-ABB5-471D-B44F-CCDFECE00079}"/>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C1C1EFE8-65A8-403D-8BD4-4B9948CCF331}"/>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145" name="n_1mainValue【図書館】&#10;一人当たり面積">
          <a:extLst>
            <a:ext uri="{FF2B5EF4-FFF2-40B4-BE49-F238E27FC236}">
              <a16:creationId xmlns:a16="http://schemas.microsoft.com/office/drawing/2014/main" id="{D8D12D96-708F-4FB4-9BC8-BA38F1F749A7}"/>
            </a:ext>
          </a:extLst>
        </xdr:cNvPr>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137177</xdr:rowOff>
    </xdr:from>
    <xdr:ext cx="469744" cy="259045"/>
    <xdr:sp macro="" textlink="">
      <xdr:nvSpPr>
        <xdr:cNvPr id="146" name="n_2mainValue【図書館】&#10;一人当たり面積">
          <a:extLst>
            <a:ext uri="{FF2B5EF4-FFF2-40B4-BE49-F238E27FC236}">
              <a16:creationId xmlns:a16="http://schemas.microsoft.com/office/drawing/2014/main" id="{A7573A8A-9521-41D5-95FB-D3514844835F}"/>
            </a:ext>
          </a:extLst>
        </xdr:cNvPr>
        <xdr:cNvSpPr txBox="1"/>
      </xdr:nvSpPr>
      <xdr:spPr>
        <a:xfrm>
          <a:off x="8515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137177</xdr:rowOff>
    </xdr:from>
    <xdr:ext cx="469744" cy="259045"/>
    <xdr:sp macro="" textlink="">
      <xdr:nvSpPr>
        <xdr:cNvPr id="147" name="n_3mainValue【図書館】&#10;一人当たり面積">
          <a:extLst>
            <a:ext uri="{FF2B5EF4-FFF2-40B4-BE49-F238E27FC236}">
              <a16:creationId xmlns:a16="http://schemas.microsoft.com/office/drawing/2014/main" id="{70AE560C-D753-4A2E-9AC9-4AB20ED88468}"/>
            </a:ext>
          </a:extLst>
        </xdr:cNvPr>
        <xdr:cNvSpPr txBox="1"/>
      </xdr:nvSpPr>
      <xdr:spPr>
        <a:xfrm>
          <a:off x="7626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133367</xdr:rowOff>
    </xdr:from>
    <xdr:ext cx="469744" cy="259045"/>
    <xdr:sp macro="" textlink="">
      <xdr:nvSpPr>
        <xdr:cNvPr id="148" name="n_4mainValue【図書館】&#10;一人当たり面積">
          <a:extLst>
            <a:ext uri="{FF2B5EF4-FFF2-40B4-BE49-F238E27FC236}">
              <a16:creationId xmlns:a16="http://schemas.microsoft.com/office/drawing/2014/main" id="{E7923B9A-5B2A-44E5-8BED-B2FF0AA79B54}"/>
            </a:ext>
          </a:extLst>
        </xdr:cNvPr>
        <xdr:cNvSpPr txBox="1"/>
      </xdr:nvSpPr>
      <xdr:spPr>
        <a:xfrm>
          <a:off x="6737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26944AC-1514-4639-BE8E-4D5D9B7A971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54CCC3D-C9DF-4664-87FC-0279585E986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3E7C7B4-EEEA-4B55-BB08-9923B84455C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EDD5B61-7448-47F7-95B5-29A4EF3CF55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1AF4958-7889-4503-A9E2-10AFE31371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0AA68A6-6305-4B86-8A19-B7D23EDF7C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25C4858-6041-4FEE-BCFE-668112A771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B21B7BD-90D7-4BAB-B13B-081D0CFBFB9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F1607E1-700A-495F-8EA4-725BDEC5ED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0B98E58-470D-4B84-8F2C-EC11AFC1E5F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0DB9541-E506-44AD-92FF-D8888B6A66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3CDC9A82-27BB-4459-BF39-0C29B6F0681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B89ED36B-D245-4C10-BE0C-B8ECF0602CB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358E880-20AA-4A02-ACB4-F11CCED9A44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99949D3-8903-4C5C-BC73-584A6D7422A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26BF673E-B28D-4179-B404-C6D8FC989B8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87E47D2-D804-4C06-A8F8-4FAA031A188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AF700CE-39DD-4CBB-B48F-77E35D58DC5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1A7E87D6-890E-4632-9B92-F89AFA1F418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BF34B7E-431E-44AB-B527-617C8636D8D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78D7F160-B944-430E-87F4-11526F198AF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75505CE-A9D6-4902-89BC-2DAE06447CF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B203A9D5-7EA8-4DEF-AE56-6184FB93739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3297EC1-6239-40F6-B2B4-5BBEB724261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30C8812-E24A-4546-B9C2-3682233FA1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1758D010-28C8-4C64-BE31-E5F759C392DF}"/>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F6A14F97-114C-4B50-B973-AFE4A4B1CC4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742AB5C0-2929-4AB9-9607-B06D148ECC8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FDB5CF85-9787-44C7-B149-C532EBDF90EE}"/>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7A9AFF6F-7A36-4DA1-B7A2-F6704829C777}"/>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BFEDA0DE-58C3-4211-A55E-BF5036C3E514}"/>
            </a:ext>
          </a:extLst>
        </xdr:cNvPr>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3DDD9F34-BE8B-4980-A6F0-EF9B3FEFA66E}"/>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AA419AD0-3A9F-4AFA-BDBA-7EAEADD8B038}"/>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E3283469-277A-4328-9BDE-E4EC7F9FB0BA}"/>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35C7530B-9215-4E2E-9C7F-ABCDBAC123BD}"/>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0B851231-A06A-41E4-8D1B-0354E261BEC6}"/>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4C5A760-E63D-4F93-8F70-5C41F9BA774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8A9B926-4AA0-43C1-98EF-108334E3679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1E5BC04-71B3-4381-B940-AB5D7A17969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02D4D0B-85F7-45E6-BC8A-D7C427233FC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14D2F90-0911-40E8-983D-2E046DA31AB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0" name="楕円 189">
          <a:extLst>
            <a:ext uri="{FF2B5EF4-FFF2-40B4-BE49-F238E27FC236}">
              <a16:creationId xmlns:a16="http://schemas.microsoft.com/office/drawing/2014/main" id="{AD2818C2-6A92-44E0-A848-D2CA329DF2B0}"/>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1" name="【体育館・プール】&#10;有形固定資産減価償却率該当値テキスト">
          <a:extLst>
            <a:ext uri="{FF2B5EF4-FFF2-40B4-BE49-F238E27FC236}">
              <a16:creationId xmlns:a16="http://schemas.microsoft.com/office/drawing/2014/main" id="{E5EDECD9-9C56-4918-9C42-3D53D844DA16}"/>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2" name="楕円 191">
          <a:extLst>
            <a:ext uri="{FF2B5EF4-FFF2-40B4-BE49-F238E27FC236}">
              <a16:creationId xmlns:a16="http://schemas.microsoft.com/office/drawing/2014/main" id="{1202653F-1939-40FC-B2A0-492683955FA7}"/>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3" name="直線コネクタ 192">
          <a:extLst>
            <a:ext uri="{FF2B5EF4-FFF2-40B4-BE49-F238E27FC236}">
              <a16:creationId xmlns:a16="http://schemas.microsoft.com/office/drawing/2014/main" id="{105532A4-FDD8-4E55-8F40-48DA332242E7}"/>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4" name="楕円 193">
          <a:extLst>
            <a:ext uri="{FF2B5EF4-FFF2-40B4-BE49-F238E27FC236}">
              <a16:creationId xmlns:a16="http://schemas.microsoft.com/office/drawing/2014/main" id="{BABD407C-DAE0-4F41-813C-FD415AF35F02}"/>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5" name="直線コネクタ 194">
          <a:extLst>
            <a:ext uri="{FF2B5EF4-FFF2-40B4-BE49-F238E27FC236}">
              <a16:creationId xmlns:a16="http://schemas.microsoft.com/office/drawing/2014/main" id="{A90397DD-8ECC-4E46-9802-DDD8CE25284D}"/>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6" name="楕円 195">
          <a:extLst>
            <a:ext uri="{FF2B5EF4-FFF2-40B4-BE49-F238E27FC236}">
              <a16:creationId xmlns:a16="http://schemas.microsoft.com/office/drawing/2014/main" id="{492A625B-B10B-4B29-83BF-96EAAFB60552}"/>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7" name="直線コネクタ 196">
          <a:extLst>
            <a:ext uri="{FF2B5EF4-FFF2-40B4-BE49-F238E27FC236}">
              <a16:creationId xmlns:a16="http://schemas.microsoft.com/office/drawing/2014/main" id="{7896D67D-EB9B-4DBA-8C5A-46B40261E0E3}"/>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8" name="楕円 197">
          <a:extLst>
            <a:ext uri="{FF2B5EF4-FFF2-40B4-BE49-F238E27FC236}">
              <a16:creationId xmlns:a16="http://schemas.microsoft.com/office/drawing/2014/main" id="{54CD47C3-9059-4DC7-AE4B-87E6A24553F8}"/>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9" name="直線コネクタ 198">
          <a:extLst>
            <a:ext uri="{FF2B5EF4-FFF2-40B4-BE49-F238E27FC236}">
              <a16:creationId xmlns:a16="http://schemas.microsoft.com/office/drawing/2014/main" id="{34DB49FA-8F4C-4D97-8AE1-C23DF74D512D}"/>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id="{67DAB197-86CA-4333-AC6D-82F03EE7C329}"/>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id="{3C9EFD7A-96CE-460C-A97F-91D0BD4F9D7B}"/>
            </a:ext>
          </a:extLst>
        </xdr:cNvPr>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a16="http://schemas.microsoft.com/office/drawing/2014/main" id="{AE41AFC2-07F0-439A-A8A1-79D7193BF50C}"/>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a:extLst>
            <a:ext uri="{FF2B5EF4-FFF2-40B4-BE49-F238E27FC236}">
              <a16:creationId xmlns:a16="http://schemas.microsoft.com/office/drawing/2014/main" id="{F991A524-2FB5-472E-8261-8748FE09C964}"/>
            </a:ext>
          </a:extLst>
        </xdr:cNvPr>
        <xdr:cNvSpPr txBox="1"/>
      </xdr:nvSpPr>
      <xdr:spPr>
        <a:xfrm>
          <a:off x="927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4" name="n_1mainValue【体育館・プール】&#10;有形固定資産減価償却率">
          <a:extLst>
            <a:ext uri="{FF2B5EF4-FFF2-40B4-BE49-F238E27FC236}">
              <a16:creationId xmlns:a16="http://schemas.microsoft.com/office/drawing/2014/main" id="{54BE4EFB-7434-4BF8-9AC7-C858E5BB20B7}"/>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5" name="n_2mainValue【体育館・プール】&#10;有形固定資産減価償却率">
          <a:extLst>
            <a:ext uri="{FF2B5EF4-FFF2-40B4-BE49-F238E27FC236}">
              <a16:creationId xmlns:a16="http://schemas.microsoft.com/office/drawing/2014/main" id="{DB4E3235-2687-417F-8568-AC462216EA09}"/>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6" name="n_3mainValue【体育館・プール】&#10;有形固定資産減価償却率">
          <a:extLst>
            <a:ext uri="{FF2B5EF4-FFF2-40B4-BE49-F238E27FC236}">
              <a16:creationId xmlns:a16="http://schemas.microsoft.com/office/drawing/2014/main" id="{105A61FA-932C-4BBA-8F48-83B76CCAE0F1}"/>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7" name="n_4mainValue【体育館・プール】&#10;有形固定資産減価償却率">
          <a:extLst>
            <a:ext uri="{FF2B5EF4-FFF2-40B4-BE49-F238E27FC236}">
              <a16:creationId xmlns:a16="http://schemas.microsoft.com/office/drawing/2014/main" id="{8DC4149C-2965-4571-9CE5-F1F7D4745A2D}"/>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109FE5A-358F-4565-AF0F-13205AF96FA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9CB91769-C679-432E-B16C-EA2FA8A0B9A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EFBDB9F-4345-4DF4-94A4-EE33A1DD734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79836DEC-3079-4481-B2A5-2370A13F60F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49AC282-822E-4A68-B4A2-7EC4A8E83AB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0FCD68E-74FE-41E7-BD0B-49532568022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9AB11BA-741D-444C-A07B-791B0592AB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EE61D2D-0E26-44B4-BFF9-106FD5F82BD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ECCF44B5-5204-4535-90AB-FC0E07912C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25FCDAF-A74C-4D8E-9D23-00609D7734F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3EF59FC4-293D-4AA2-AE06-8A979B31726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7283A29E-1D82-4390-9849-5776A50A9D8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5C08E9EE-8AB0-490A-9686-A2D61D2768E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FA414F87-EC3C-486A-AC5A-C87D615A96E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9050A198-C32C-4F40-8494-B3667E7B405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76028ACC-B553-4577-B89C-A90665773D6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FB0A40D-2052-4CB2-B3F5-CA899BF9610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6FC9C2EA-C475-4EC3-9FD2-16FCA2259EB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1DEE1B5F-AFCA-4B3E-AD5B-43E58DD4D82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2AA95BE2-A588-4503-A982-A9F8A5D833E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331FB5D-5FF6-4C69-871E-CB7197F8EEA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E8984772-1B0A-466F-8FB4-FB5CA6402AE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21172114-8F8D-458D-A4F8-2DCC6E528E0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A792C0F6-B448-4343-AB0D-1C7EDDBDDC2A}"/>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D580A602-1E42-4F5F-AFE1-4F398AAAA5F5}"/>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BB4F1A44-48AE-412B-AF7A-7C14C6D4F33A}"/>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17CE7063-0723-4A72-8357-361FC7C1BD8A}"/>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AEE31EAD-4E0E-44C5-B734-35742AAF3764}"/>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id="{38E3F492-6015-432D-84B7-B17A5CBB21BE}"/>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30BA0939-8E90-4641-ADA8-6BAE7A5A0477}"/>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99618212-2BBD-45A6-B76F-F5222F9C836A}"/>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74E259BB-C455-44FD-A317-889204A42200}"/>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41230C82-4D90-460C-984C-1EAFBF4F1271}"/>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782064FA-1831-477A-A4BD-95E36D244B56}"/>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1EB3054-AD7D-456C-8CC4-F2CB5CDEFBD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70B7320-4C31-44B9-B1F7-3C37C9E76BC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2880412-6926-40DA-AE46-96E37CDE493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D977AE4-F8BA-4843-A6C0-A5887053673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42D7C3C-5099-4357-BB98-E0ECB3C5076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158750</xdr:rowOff>
    </xdr:from>
    <xdr:to>
      <xdr:col>55</xdr:col>
      <xdr:colOff>50800</xdr:colOff>
      <xdr:row>64</xdr:row>
      <xdr:rowOff>88900</xdr:rowOff>
    </xdr:to>
    <xdr:sp macro="" textlink="">
      <xdr:nvSpPr>
        <xdr:cNvPr id="247" name="楕円 246">
          <a:extLst>
            <a:ext uri="{FF2B5EF4-FFF2-40B4-BE49-F238E27FC236}">
              <a16:creationId xmlns:a16="http://schemas.microsoft.com/office/drawing/2014/main" id="{7F4F952F-6381-409A-B162-112C44AFB538}"/>
            </a:ext>
          </a:extLst>
        </xdr:cNvPr>
        <xdr:cNvSpPr/>
      </xdr:nvSpPr>
      <xdr:spPr>
        <a:xfrm>
          <a:off x="10426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73677</xdr:rowOff>
    </xdr:from>
    <xdr:ext cx="469744" cy="259045"/>
    <xdr:sp macro="" textlink="">
      <xdr:nvSpPr>
        <xdr:cNvPr id="248" name="【体育館・プール】&#10;一人当たり面積該当値テキスト">
          <a:extLst>
            <a:ext uri="{FF2B5EF4-FFF2-40B4-BE49-F238E27FC236}">
              <a16:creationId xmlns:a16="http://schemas.microsoft.com/office/drawing/2014/main" id="{7D3EBA2D-B872-4AB2-87FE-143CA3BAAA21}"/>
            </a:ext>
          </a:extLst>
        </xdr:cNvPr>
        <xdr:cNvSpPr txBox="1"/>
      </xdr:nvSpPr>
      <xdr:spPr>
        <a:xfrm>
          <a:off x="10515600"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156845</xdr:rowOff>
    </xdr:from>
    <xdr:to>
      <xdr:col>50</xdr:col>
      <xdr:colOff>165100</xdr:colOff>
      <xdr:row>64</xdr:row>
      <xdr:rowOff>86995</xdr:rowOff>
    </xdr:to>
    <xdr:sp macro="" textlink="">
      <xdr:nvSpPr>
        <xdr:cNvPr id="249" name="楕円 248">
          <a:extLst>
            <a:ext uri="{FF2B5EF4-FFF2-40B4-BE49-F238E27FC236}">
              <a16:creationId xmlns:a16="http://schemas.microsoft.com/office/drawing/2014/main" id="{5A6B543A-72A4-4243-B990-82DAC6577540}"/>
            </a:ext>
          </a:extLst>
        </xdr:cNvPr>
        <xdr:cNvSpPr/>
      </xdr:nvSpPr>
      <xdr:spPr>
        <a:xfrm>
          <a:off x="9588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36195</xdr:rowOff>
    </xdr:from>
    <xdr:to>
      <xdr:col>55</xdr:col>
      <xdr:colOff>0</xdr:colOff>
      <xdr:row>64</xdr:row>
      <xdr:rowOff>38100</xdr:rowOff>
    </xdr:to>
    <xdr:cxnSp macro="">
      <xdr:nvCxnSpPr>
        <xdr:cNvPr id="250" name="直線コネクタ 249">
          <a:extLst>
            <a:ext uri="{FF2B5EF4-FFF2-40B4-BE49-F238E27FC236}">
              <a16:creationId xmlns:a16="http://schemas.microsoft.com/office/drawing/2014/main" id="{320CCA6B-EAAD-4935-B044-4CA62B4B958D}"/>
            </a:ext>
          </a:extLst>
        </xdr:cNvPr>
        <xdr:cNvCxnSpPr/>
      </xdr:nvCxnSpPr>
      <xdr:spPr>
        <a:xfrm>
          <a:off x="9639300" y="110089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156845</xdr:rowOff>
    </xdr:from>
    <xdr:to>
      <xdr:col>46</xdr:col>
      <xdr:colOff>38100</xdr:colOff>
      <xdr:row>64</xdr:row>
      <xdr:rowOff>86995</xdr:rowOff>
    </xdr:to>
    <xdr:sp macro="" textlink="">
      <xdr:nvSpPr>
        <xdr:cNvPr id="251" name="楕円 250">
          <a:extLst>
            <a:ext uri="{FF2B5EF4-FFF2-40B4-BE49-F238E27FC236}">
              <a16:creationId xmlns:a16="http://schemas.microsoft.com/office/drawing/2014/main" id="{89AE9349-F88B-44A9-8043-0A25E8CFA745}"/>
            </a:ext>
          </a:extLst>
        </xdr:cNvPr>
        <xdr:cNvSpPr/>
      </xdr:nvSpPr>
      <xdr:spPr>
        <a:xfrm>
          <a:off x="8699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36195</xdr:rowOff>
    </xdr:from>
    <xdr:to>
      <xdr:col>50</xdr:col>
      <xdr:colOff>114300</xdr:colOff>
      <xdr:row>64</xdr:row>
      <xdr:rowOff>36195</xdr:rowOff>
    </xdr:to>
    <xdr:cxnSp macro="">
      <xdr:nvCxnSpPr>
        <xdr:cNvPr id="252" name="直線コネクタ 251">
          <a:extLst>
            <a:ext uri="{FF2B5EF4-FFF2-40B4-BE49-F238E27FC236}">
              <a16:creationId xmlns:a16="http://schemas.microsoft.com/office/drawing/2014/main" id="{154FA079-6DB6-486C-A00F-A2A7938B9CFB}"/>
            </a:ext>
          </a:extLst>
        </xdr:cNvPr>
        <xdr:cNvCxnSpPr/>
      </xdr:nvCxnSpPr>
      <xdr:spPr>
        <a:xfrm>
          <a:off x="8750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156845</xdr:rowOff>
    </xdr:from>
    <xdr:to>
      <xdr:col>41</xdr:col>
      <xdr:colOff>101600</xdr:colOff>
      <xdr:row>64</xdr:row>
      <xdr:rowOff>86995</xdr:rowOff>
    </xdr:to>
    <xdr:sp macro="" textlink="">
      <xdr:nvSpPr>
        <xdr:cNvPr id="253" name="楕円 252">
          <a:extLst>
            <a:ext uri="{FF2B5EF4-FFF2-40B4-BE49-F238E27FC236}">
              <a16:creationId xmlns:a16="http://schemas.microsoft.com/office/drawing/2014/main" id="{62819744-D955-4E53-A618-1E2F309EB349}"/>
            </a:ext>
          </a:extLst>
        </xdr:cNvPr>
        <xdr:cNvSpPr/>
      </xdr:nvSpPr>
      <xdr:spPr>
        <a:xfrm>
          <a:off x="7810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36195</xdr:rowOff>
    </xdr:from>
    <xdr:to>
      <xdr:col>45</xdr:col>
      <xdr:colOff>177800</xdr:colOff>
      <xdr:row>64</xdr:row>
      <xdr:rowOff>36195</xdr:rowOff>
    </xdr:to>
    <xdr:cxnSp macro="">
      <xdr:nvCxnSpPr>
        <xdr:cNvPr id="254" name="直線コネクタ 253">
          <a:extLst>
            <a:ext uri="{FF2B5EF4-FFF2-40B4-BE49-F238E27FC236}">
              <a16:creationId xmlns:a16="http://schemas.microsoft.com/office/drawing/2014/main" id="{8ACB0070-F1FD-408C-AC6A-6170EA2B2F8D}"/>
            </a:ext>
          </a:extLst>
        </xdr:cNvPr>
        <xdr:cNvCxnSpPr/>
      </xdr:nvCxnSpPr>
      <xdr:spPr>
        <a:xfrm>
          <a:off x="7861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156845</xdr:rowOff>
    </xdr:from>
    <xdr:to>
      <xdr:col>36</xdr:col>
      <xdr:colOff>165100</xdr:colOff>
      <xdr:row>64</xdr:row>
      <xdr:rowOff>86995</xdr:rowOff>
    </xdr:to>
    <xdr:sp macro="" textlink="">
      <xdr:nvSpPr>
        <xdr:cNvPr id="255" name="楕円 254">
          <a:extLst>
            <a:ext uri="{FF2B5EF4-FFF2-40B4-BE49-F238E27FC236}">
              <a16:creationId xmlns:a16="http://schemas.microsoft.com/office/drawing/2014/main" id="{2CE709EF-BDED-4375-9E1E-6158F253FD1E}"/>
            </a:ext>
          </a:extLst>
        </xdr:cNvPr>
        <xdr:cNvSpPr/>
      </xdr:nvSpPr>
      <xdr:spPr>
        <a:xfrm>
          <a:off x="6921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36195</xdr:rowOff>
    </xdr:from>
    <xdr:to>
      <xdr:col>41</xdr:col>
      <xdr:colOff>50800</xdr:colOff>
      <xdr:row>64</xdr:row>
      <xdr:rowOff>36195</xdr:rowOff>
    </xdr:to>
    <xdr:cxnSp macro="">
      <xdr:nvCxnSpPr>
        <xdr:cNvPr id="256" name="直線コネクタ 255">
          <a:extLst>
            <a:ext uri="{FF2B5EF4-FFF2-40B4-BE49-F238E27FC236}">
              <a16:creationId xmlns:a16="http://schemas.microsoft.com/office/drawing/2014/main" id="{E74E051B-6D0D-4045-925A-1C2B3C620DBF}"/>
            </a:ext>
          </a:extLst>
        </xdr:cNvPr>
        <xdr:cNvCxnSpPr/>
      </xdr:nvCxnSpPr>
      <xdr:spPr>
        <a:xfrm>
          <a:off x="6972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a16="http://schemas.microsoft.com/office/drawing/2014/main" id="{BA9185FF-29F9-4A66-A80B-12AB51515C36}"/>
            </a:ext>
          </a:extLst>
        </xdr:cNvPr>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a16="http://schemas.microsoft.com/office/drawing/2014/main" id="{ACF617D7-709F-46B4-8480-3E3D107D085B}"/>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a16="http://schemas.microsoft.com/office/drawing/2014/main" id="{EE37EA4A-8F72-470F-A137-E1A00FA316E7}"/>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C9DF1E3C-D012-4188-95F1-410628DBFF7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78122</xdr:rowOff>
    </xdr:from>
    <xdr:ext cx="469744" cy="259045"/>
    <xdr:sp macro="" textlink="">
      <xdr:nvSpPr>
        <xdr:cNvPr id="261" name="n_1mainValue【体育館・プール】&#10;一人当たり面積">
          <a:extLst>
            <a:ext uri="{FF2B5EF4-FFF2-40B4-BE49-F238E27FC236}">
              <a16:creationId xmlns:a16="http://schemas.microsoft.com/office/drawing/2014/main" id="{1E6D04E7-EAA4-48E4-84E0-C96BA922BC8C}"/>
            </a:ext>
          </a:extLst>
        </xdr:cNvPr>
        <xdr:cNvSpPr txBox="1"/>
      </xdr:nvSpPr>
      <xdr:spPr>
        <a:xfrm>
          <a:off x="93917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78122</xdr:rowOff>
    </xdr:from>
    <xdr:ext cx="469744" cy="259045"/>
    <xdr:sp macro="" textlink="">
      <xdr:nvSpPr>
        <xdr:cNvPr id="262" name="n_2mainValue【体育館・プール】&#10;一人当たり面積">
          <a:extLst>
            <a:ext uri="{FF2B5EF4-FFF2-40B4-BE49-F238E27FC236}">
              <a16:creationId xmlns:a16="http://schemas.microsoft.com/office/drawing/2014/main" id="{5D8669E0-80C3-4902-A7E9-DC615F761579}"/>
            </a:ext>
          </a:extLst>
        </xdr:cNvPr>
        <xdr:cNvSpPr txBox="1"/>
      </xdr:nvSpPr>
      <xdr:spPr>
        <a:xfrm>
          <a:off x="8515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78122</xdr:rowOff>
    </xdr:from>
    <xdr:ext cx="469744" cy="259045"/>
    <xdr:sp macro="" textlink="">
      <xdr:nvSpPr>
        <xdr:cNvPr id="263" name="n_3mainValue【体育館・プール】&#10;一人当たり面積">
          <a:extLst>
            <a:ext uri="{FF2B5EF4-FFF2-40B4-BE49-F238E27FC236}">
              <a16:creationId xmlns:a16="http://schemas.microsoft.com/office/drawing/2014/main" id="{6EECC1EC-7146-4918-8A89-0E18683365FB}"/>
            </a:ext>
          </a:extLst>
        </xdr:cNvPr>
        <xdr:cNvSpPr txBox="1"/>
      </xdr:nvSpPr>
      <xdr:spPr>
        <a:xfrm>
          <a:off x="7626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78122</xdr:rowOff>
    </xdr:from>
    <xdr:ext cx="469744" cy="259045"/>
    <xdr:sp macro="" textlink="">
      <xdr:nvSpPr>
        <xdr:cNvPr id="264" name="n_4mainValue【体育館・プール】&#10;一人当たり面積">
          <a:extLst>
            <a:ext uri="{FF2B5EF4-FFF2-40B4-BE49-F238E27FC236}">
              <a16:creationId xmlns:a16="http://schemas.microsoft.com/office/drawing/2014/main" id="{80C781C2-92EE-4589-9C9D-164728447895}"/>
            </a:ext>
          </a:extLst>
        </xdr:cNvPr>
        <xdr:cNvSpPr txBox="1"/>
      </xdr:nvSpPr>
      <xdr:spPr>
        <a:xfrm>
          <a:off x="6737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39A253B-A38D-4AB7-8653-3EF675AAABB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411B8F2-2F61-4D68-84D5-4BCD42ED973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EBA0EE6-9F53-4420-B4B7-7A7FE08B9B2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CC99479A-5112-42FA-BA9E-97A62B36591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2C9F563C-84E7-46CC-BF36-075731AB6B4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89D185DB-F41A-4B26-9FFE-4702878CCC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A3EDEDE-7F77-4ACE-A387-BDD553AA360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56AB1E4C-CD1F-4DFE-9DF6-11DA68D7209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490F424E-CA78-4CB0-BDF0-C1ACD5E7EE3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255254B-9E90-4F82-AB37-B4D58E05F2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807E70EF-2537-4811-88D5-275A94F9A89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1EEAE091-5881-482D-A681-015238AF925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D9B95D84-2646-4B61-9FEB-C5C7353196C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1F47A3FA-4EF4-4F05-9603-290F4E3CA82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16C4713E-00A9-4B37-BEB7-C3FCE151546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8013F778-5713-4D83-8B21-4E6AEC3CDD8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CA28026D-FE17-4EAD-932C-3566349896D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D6716B48-D432-473C-A19B-23A956825B5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4B47F08B-3EE0-47DF-BBED-41B0D58C083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752CDD6A-E7D8-4FC3-8813-E90BD93DB2B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22110A12-079B-4D97-8A00-77425FE493D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77343B55-7E48-4408-AC1D-808E398C58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B25909C0-3FF8-4DF4-A9BF-5344F7F16E6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F2F2118F-E596-465B-8DFE-91C768D4064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216D0478-076F-4942-A948-E8507C38ED65}"/>
            </a:ext>
          </a:extLst>
        </xdr:cNvPr>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9A31B565-6D9D-4AEA-B939-B54FCE488BF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FB4F20E6-C3B7-4DF5-A08C-9B007FB6CD5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2003DA80-BA94-4396-9C31-F91CBFF9C5B7}"/>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a16="http://schemas.microsoft.com/office/drawing/2014/main" id="{9DEC9918-4DE8-4416-BFB6-6CD49AECD4C2}"/>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3C5C6FCD-D7B8-47AE-A424-E49D9341C7DE}"/>
            </a:ext>
          </a:extLst>
        </xdr:cNvPr>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a16="http://schemas.microsoft.com/office/drawing/2014/main" id="{0132E471-3BB1-4A34-8542-F4642E6DC26B}"/>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a16="http://schemas.microsoft.com/office/drawing/2014/main" id="{53300648-C4A2-4637-B9E0-441346352D50}"/>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a16="http://schemas.microsoft.com/office/drawing/2014/main" id="{69C97F19-8E3B-4786-8B77-2477BAAB4C6F}"/>
            </a:ext>
          </a:extLst>
        </xdr:cNvPr>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a16="http://schemas.microsoft.com/office/drawing/2014/main" id="{09C11533-3044-4648-86B9-38443854A06A}"/>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a16="http://schemas.microsoft.com/office/drawing/2014/main" id="{EBCFBBBE-A509-4A93-B9FA-036BB56957E3}"/>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447CAD5-6E7F-4EC7-8442-B52597E0BDB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5BB1B8E-D672-47F5-927D-E841CA6A3D5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0BDB1C3-1B42-4B7C-8145-C0FAA66BC09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E816411-C148-4DDB-ACD7-317BF13CF42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A19B2C2-7041-4027-8329-1A47262290C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305" name="楕円 304">
          <a:extLst>
            <a:ext uri="{FF2B5EF4-FFF2-40B4-BE49-F238E27FC236}">
              <a16:creationId xmlns:a16="http://schemas.microsoft.com/office/drawing/2014/main" id="{E226770D-CCC8-4E39-92A9-F9F6F5152262}"/>
            </a:ext>
          </a:extLst>
        </xdr:cNvPr>
        <xdr:cNvSpPr/>
      </xdr:nvSpPr>
      <xdr:spPr>
        <a:xfrm>
          <a:off x="4584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135907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1F60AD96-9DB8-4946-AF1B-105CBE22E71A}"/>
            </a:ext>
          </a:extLst>
        </xdr:cNvPr>
        <xdr:cNvSpPr txBox="1"/>
      </xdr:nvSpPr>
      <xdr:spPr>
        <a:xfrm>
          <a:off x="46736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67311</xdr:rowOff>
    </xdr:from>
    <xdr:to>
      <xdr:col>20</xdr:col>
      <xdr:colOff>38100</xdr:colOff>
      <xdr:row>79</xdr:row>
      <xdr:rowOff>168911</xdr:rowOff>
    </xdr:to>
    <xdr:sp macro="" textlink="">
      <xdr:nvSpPr>
        <xdr:cNvPr id="307" name="楕円 306">
          <a:extLst>
            <a:ext uri="{FF2B5EF4-FFF2-40B4-BE49-F238E27FC236}">
              <a16:creationId xmlns:a16="http://schemas.microsoft.com/office/drawing/2014/main" id="{D03CF7EF-C90B-4186-9F10-082FAEE6B2A4}"/>
            </a:ext>
          </a:extLst>
        </xdr:cNvPr>
        <xdr:cNvSpPr/>
      </xdr:nvSpPr>
      <xdr:spPr>
        <a:xfrm>
          <a:off x="3746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118111</xdr:rowOff>
    </xdr:from>
    <xdr:to>
      <xdr:col>24</xdr:col>
      <xdr:colOff>63500</xdr:colOff>
      <xdr:row>79</xdr:row>
      <xdr:rowOff>163830</xdr:rowOff>
    </xdr:to>
    <xdr:cxnSp macro="">
      <xdr:nvCxnSpPr>
        <xdr:cNvPr id="308" name="直線コネクタ 307">
          <a:extLst>
            <a:ext uri="{FF2B5EF4-FFF2-40B4-BE49-F238E27FC236}">
              <a16:creationId xmlns:a16="http://schemas.microsoft.com/office/drawing/2014/main" id="{55D3A1CD-DAC2-45C6-9ADC-2289A91A9D2F}"/>
            </a:ext>
          </a:extLst>
        </xdr:cNvPr>
        <xdr:cNvCxnSpPr/>
      </xdr:nvCxnSpPr>
      <xdr:spPr>
        <a:xfrm>
          <a:off x="3797300" y="136626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21589</xdr:rowOff>
    </xdr:from>
    <xdr:to>
      <xdr:col>15</xdr:col>
      <xdr:colOff>101600</xdr:colOff>
      <xdr:row>79</xdr:row>
      <xdr:rowOff>123189</xdr:rowOff>
    </xdr:to>
    <xdr:sp macro="" textlink="">
      <xdr:nvSpPr>
        <xdr:cNvPr id="309" name="楕円 308">
          <a:extLst>
            <a:ext uri="{FF2B5EF4-FFF2-40B4-BE49-F238E27FC236}">
              <a16:creationId xmlns:a16="http://schemas.microsoft.com/office/drawing/2014/main" id="{7978BCE1-052C-4282-8DD0-391ABF170D37}"/>
            </a:ext>
          </a:extLst>
        </xdr:cNvPr>
        <xdr:cNvSpPr/>
      </xdr:nvSpPr>
      <xdr:spPr>
        <a:xfrm>
          <a:off x="2857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72389</xdr:rowOff>
    </xdr:from>
    <xdr:to>
      <xdr:col>19</xdr:col>
      <xdr:colOff>177800</xdr:colOff>
      <xdr:row>79</xdr:row>
      <xdr:rowOff>118111</xdr:rowOff>
    </xdr:to>
    <xdr:cxnSp macro="">
      <xdr:nvCxnSpPr>
        <xdr:cNvPr id="310" name="直線コネクタ 309">
          <a:extLst>
            <a:ext uri="{FF2B5EF4-FFF2-40B4-BE49-F238E27FC236}">
              <a16:creationId xmlns:a16="http://schemas.microsoft.com/office/drawing/2014/main" id="{30ED84F9-6BF9-41F9-8C5B-42790F3CC5E1}"/>
            </a:ext>
          </a:extLst>
        </xdr:cNvPr>
        <xdr:cNvCxnSpPr/>
      </xdr:nvCxnSpPr>
      <xdr:spPr>
        <a:xfrm>
          <a:off x="2908300" y="13616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143511</xdr:rowOff>
    </xdr:from>
    <xdr:to>
      <xdr:col>10</xdr:col>
      <xdr:colOff>165100</xdr:colOff>
      <xdr:row>79</xdr:row>
      <xdr:rowOff>73661</xdr:rowOff>
    </xdr:to>
    <xdr:sp macro="" textlink="">
      <xdr:nvSpPr>
        <xdr:cNvPr id="311" name="楕円 310">
          <a:extLst>
            <a:ext uri="{FF2B5EF4-FFF2-40B4-BE49-F238E27FC236}">
              <a16:creationId xmlns:a16="http://schemas.microsoft.com/office/drawing/2014/main" id="{831C6267-439D-4F00-B572-F9BEEC4F8CD0}"/>
            </a:ext>
          </a:extLst>
        </xdr:cNvPr>
        <xdr:cNvSpPr/>
      </xdr:nvSpPr>
      <xdr:spPr>
        <a:xfrm>
          <a:off x="1968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22861</xdr:rowOff>
    </xdr:from>
    <xdr:to>
      <xdr:col>15</xdr:col>
      <xdr:colOff>50800</xdr:colOff>
      <xdr:row>79</xdr:row>
      <xdr:rowOff>72389</xdr:rowOff>
    </xdr:to>
    <xdr:cxnSp macro="">
      <xdr:nvCxnSpPr>
        <xdr:cNvPr id="312" name="直線コネクタ 311">
          <a:extLst>
            <a:ext uri="{FF2B5EF4-FFF2-40B4-BE49-F238E27FC236}">
              <a16:creationId xmlns:a16="http://schemas.microsoft.com/office/drawing/2014/main" id="{D2DA4506-3840-4251-A67F-62CE079D4C82}"/>
            </a:ext>
          </a:extLst>
        </xdr:cNvPr>
        <xdr:cNvCxnSpPr/>
      </xdr:nvCxnSpPr>
      <xdr:spPr>
        <a:xfrm>
          <a:off x="2019300" y="135674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95886</xdr:rowOff>
    </xdr:from>
    <xdr:to>
      <xdr:col>6</xdr:col>
      <xdr:colOff>38100</xdr:colOff>
      <xdr:row>79</xdr:row>
      <xdr:rowOff>26036</xdr:rowOff>
    </xdr:to>
    <xdr:sp macro="" textlink="">
      <xdr:nvSpPr>
        <xdr:cNvPr id="313" name="楕円 312">
          <a:extLst>
            <a:ext uri="{FF2B5EF4-FFF2-40B4-BE49-F238E27FC236}">
              <a16:creationId xmlns:a16="http://schemas.microsoft.com/office/drawing/2014/main" id="{76BC4CBC-9310-48A4-8750-5577C1B21A6E}"/>
            </a:ext>
          </a:extLst>
        </xdr:cNvPr>
        <xdr:cNvSpPr/>
      </xdr:nvSpPr>
      <xdr:spPr>
        <a:xfrm>
          <a:off x="10795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146686</xdr:rowOff>
    </xdr:from>
    <xdr:to>
      <xdr:col>10</xdr:col>
      <xdr:colOff>114300</xdr:colOff>
      <xdr:row>79</xdr:row>
      <xdr:rowOff>22861</xdr:rowOff>
    </xdr:to>
    <xdr:cxnSp macro="">
      <xdr:nvCxnSpPr>
        <xdr:cNvPr id="314" name="直線コネクタ 313">
          <a:extLst>
            <a:ext uri="{FF2B5EF4-FFF2-40B4-BE49-F238E27FC236}">
              <a16:creationId xmlns:a16="http://schemas.microsoft.com/office/drawing/2014/main" id="{D38A9E59-8AB5-43AA-B099-2E1E034EE59B}"/>
            </a:ext>
          </a:extLst>
        </xdr:cNvPr>
        <xdr:cNvCxnSpPr/>
      </xdr:nvCxnSpPr>
      <xdr:spPr>
        <a:xfrm>
          <a:off x="1130300" y="135197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74313</xdr:rowOff>
    </xdr:from>
    <xdr:ext cx="405111" cy="259045"/>
    <xdr:sp macro="" textlink="">
      <xdr:nvSpPr>
        <xdr:cNvPr id="315" name="n_1aveValue【福祉施設】&#10;有形固定資産減価償却率">
          <a:extLst>
            <a:ext uri="{FF2B5EF4-FFF2-40B4-BE49-F238E27FC236}">
              <a16:creationId xmlns:a16="http://schemas.microsoft.com/office/drawing/2014/main" id="{8F03AB60-2846-4A9D-80F5-45ACAC60B314}"/>
            </a:ext>
          </a:extLst>
        </xdr:cNvPr>
        <xdr:cNvSpPr txBox="1"/>
      </xdr:nvSpPr>
      <xdr:spPr>
        <a:xfrm>
          <a:off x="3582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53357</xdr:rowOff>
    </xdr:from>
    <xdr:ext cx="405111" cy="259045"/>
    <xdr:sp macro="" textlink="">
      <xdr:nvSpPr>
        <xdr:cNvPr id="316" name="n_2aveValue【福祉施設】&#10;有形固定資産減価償却率">
          <a:extLst>
            <a:ext uri="{FF2B5EF4-FFF2-40B4-BE49-F238E27FC236}">
              <a16:creationId xmlns:a16="http://schemas.microsoft.com/office/drawing/2014/main" id="{05AD96A7-97DF-4021-B23F-665CDF1682A4}"/>
            </a:ext>
          </a:extLst>
        </xdr:cNvPr>
        <xdr:cNvSpPr txBox="1"/>
      </xdr:nvSpPr>
      <xdr:spPr>
        <a:xfrm>
          <a:off x="2705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317" name="n_3aveValue【福祉施設】&#10;有形固定資産減価償却率">
          <a:extLst>
            <a:ext uri="{FF2B5EF4-FFF2-40B4-BE49-F238E27FC236}">
              <a16:creationId xmlns:a16="http://schemas.microsoft.com/office/drawing/2014/main" id="{E031E2A6-1A1D-4534-BA43-DA15C2081942}"/>
            </a:ext>
          </a:extLst>
        </xdr:cNvPr>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318" name="n_4aveValue【福祉施設】&#10;有形固定資産減価償却率">
          <a:extLst>
            <a:ext uri="{FF2B5EF4-FFF2-40B4-BE49-F238E27FC236}">
              <a16:creationId xmlns:a16="http://schemas.microsoft.com/office/drawing/2014/main" id="{F5B52A62-8694-4283-98F2-C586385745EA}"/>
            </a:ext>
          </a:extLst>
        </xdr:cNvPr>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13988</xdr:rowOff>
    </xdr:from>
    <xdr:ext cx="405111" cy="259045"/>
    <xdr:sp macro="" textlink="">
      <xdr:nvSpPr>
        <xdr:cNvPr id="319" name="n_1mainValue【福祉施設】&#10;有形固定資産減価償却率">
          <a:extLst>
            <a:ext uri="{FF2B5EF4-FFF2-40B4-BE49-F238E27FC236}">
              <a16:creationId xmlns:a16="http://schemas.microsoft.com/office/drawing/2014/main" id="{DCF67A1D-6885-4246-B0CA-F34A338A794D}"/>
            </a:ext>
          </a:extLst>
        </xdr:cNvPr>
        <xdr:cNvSpPr txBox="1"/>
      </xdr:nvSpPr>
      <xdr:spPr>
        <a:xfrm>
          <a:off x="35820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139716</xdr:rowOff>
    </xdr:from>
    <xdr:ext cx="405111" cy="259045"/>
    <xdr:sp macro="" textlink="">
      <xdr:nvSpPr>
        <xdr:cNvPr id="320" name="n_2mainValue【福祉施設】&#10;有形固定資産減価償却率">
          <a:extLst>
            <a:ext uri="{FF2B5EF4-FFF2-40B4-BE49-F238E27FC236}">
              <a16:creationId xmlns:a16="http://schemas.microsoft.com/office/drawing/2014/main" id="{5048D819-3DEC-406C-9F49-CC0E91477B61}"/>
            </a:ext>
          </a:extLst>
        </xdr:cNvPr>
        <xdr:cNvSpPr txBox="1"/>
      </xdr:nvSpPr>
      <xdr:spPr>
        <a:xfrm>
          <a:off x="2705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90188</xdr:rowOff>
    </xdr:from>
    <xdr:ext cx="405111" cy="259045"/>
    <xdr:sp macro="" textlink="">
      <xdr:nvSpPr>
        <xdr:cNvPr id="321" name="n_3mainValue【福祉施設】&#10;有形固定資産減価償却率">
          <a:extLst>
            <a:ext uri="{FF2B5EF4-FFF2-40B4-BE49-F238E27FC236}">
              <a16:creationId xmlns:a16="http://schemas.microsoft.com/office/drawing/2014/main" id="{D19A887D-23AB-4BDE-A2BB-203214178E1A}"/>
            </a:ext>
          </a:extLst>
        </xdr:cNvPr>
        <xdr:cNvSpPr txBox="1"/>
      </xdr:nvSpPr>
      <xdr:spPr>
        <a:xfrm>
          <a:off x="1816744"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42563</xdr:rowOff>
    </xdr:from>
    <xdr:ext cx="405111" cy="259045"/>
    <xdr:sp macro="" textlink="">
      <xdr:nvSpPr>
        <xdr:cNvPr id="322" name="n_4mainValue【福祉施設】&#10;有形固定資産減価償却率">
          <a:extLst>
            <a:ext uri="{FF2B5EF4-FFF2-40B4-BE49-F238E27FC236}">
              <a16:creationId xmlns:a16="http://schemas.microsoft.com/office/drawing/2014/main" id="{9089EAF6-8147-47E6-8ED0-7EA3DDEC6310}"/>
            </a:ext>
          </a:extLst>
        </xdr:cNvPr>
        <xdr:cNvSpPr txBox="1"/>
      </xdr:nvSpPr>
      <xdr:spPr>
        <a:xfrm>
          <a:off x="927744" y="1324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44046D-BD6C-4B2F-A06A-A849C65EB1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B1531E2-A940-497E-8F67-77A4C9E0196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3EEEC8B-76B3-45AE-9210-2CD82C88FE8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6331D29F-E9A0-4017-8679-BB44EFE8A90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166503A5-6079-4FC0-84B6-1EEC2386DEC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8FA5EE4-45D3-4B66-8ADE-CF7CB001B5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23B996ED-0E11-40C1-B76D-49306260787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079A9D4-1EE8-4077-8A9E-DB6AEE4C61D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1BA6C674-C40E-4070-8E9C-299D138F62C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8412B43-B602-4C6A-A8BC-7A791DD0AD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C095024-402B-4592-8463-B195A101F96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E2EB9D31-AAB2-4DA8-8EC0-D038D164AE1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7EB89525-2989-44F1-BCCF-ADFBA50500B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85222DF4-893E-4C33-875F-044B3DF4F3B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212E67D6-5821-43A0-BCB5-DDBB43BDA43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EE450AD3-28A9-45F2-92CC-530CC703014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33CF0392-F206-4679-981B-98C9ED36832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156B37F-F644-46C9-AB69-80796F2773A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7FE25776-7E1C-4BB8-B40E-F80FBCC3F43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804B04A-1565-4C97-8E39-6CBA1A5FE5E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85764DCC-D2C2-4D29-9FF4-F78591C843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B81B858F-7659-4216-9D02-C41506A10F3F}"/>
            </a:ext>
          </a:extLst>
        </xdr:cNvPr>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a16="http://schemas.microsoft.com/office/drawing/2014/main" id="{C5A12DED-4BDF-4665-BBAC-6CD62BAC8479}"/>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956BFEB5-1B15-46C0-8A04-012AF3116D09}"/>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a16="http://schemas.microsoft.com/office/drawing/2014/main" id="{C5C511EF-7907-469B-AE72-9107E0F13A56}"/>
            </a:ext>
          </a:extLst>
        </xdr:cNvPr>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a16="http://schemas.microsoft.com/office/drawing/2014/main" id="{A635A7A0-5069-403D-9D26-E0B88B842EC9}"/>
            </a:ext>
          </a:extLst>
        </xdr:cNvPr>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9" name="【福祉施設】&#10;一人当たり面積平均値テキスト">
          <a:extLst>
            <a:ext uri="{FF2B5EF4-FFF2-40B4-BE49-F238E27FC236}">
              <a16:creationId xmlns:a16="http://schemas.microsoft.com/office/drawing/2014/main" id="{678FD195-E2AA-4FF8-9F3E-228E015D81F5}"/>
            </a:ext>
          </a:extLst>
        </xdr:cNvPr>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id="{69631897-71B4-4633-8CC9-DCA89F6AADB3}"/>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a16="http://schemas.microsoft.com/office/drawing/2014/main" id="{6245B525-16A4-4C40-841F-FB98474E99D9}"/>
            </a:ext>
          </a:extLst>
        </xdr:cNvPr>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E979DAF2-4599-475D-833C-3EA7595E2ADA}"/>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a16="http://schemas.microsoft.com/office/drawing/2014/main" id="{53E7CD2E-81D0-48BC-B724-7B825AA76167}"/>
            </a:ext>
          </a:extLst>
        </xdr:cNvPr>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a16="http://schemas.microsoft.com/office/drawing/2014/main" id="{4E2D737E-8679-4E96-8987-2886EC205C58}"/>
            </a:ext>
          </a:extLst>
        </xdr:cNvPr>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5040AA6-F52F-4E83-AF9B-0A19E086BDB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7ED51A3-6AF5-40DA-88E0-8C644848CDA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37272B9-7E10-4DF7-BD90-E03AA4C6C48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3B9FAAB-F5A5-4E2E-B0C3-CE8BD511A4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5CBC6C8-E0F6-4C3F-9305-C17952AD8A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81026</xdr:rowOff>
    </xdr:from>
    <xdr:to>
      <xdr:col>55</xdr:col>
      <xdr:colOff>50800</xdr:colOff>
      <xdr:row>82</xdr:row>
      <xdr:rowOff>11176</xdr:rowOff>
    </xdr:to>
    <xdr:sp macro="" textlink="">
      <xdr:nvSpPr>
        <xdr:cNvPr id="360" name="楕円 359">
          <a:extLst>
            <a:ext uri="{FF2B5EF4-FFF2-40B4-BE49-F238E27FC236}">
              <a16:creationId xmlns:a16="http://schemas.microsoft.com/office/drawing/2014/main" id="{BCAFC5FA-CA7E-42FE-A91F-44DA8A2A4C13}"/>
            </a:ext>
          </a:extLst>
        </xdr:cNvPr>
        <xdr:cNvSpPr/>
      </xdr:nvSpPr>
      <xdr:spPr>
        <a:xfrm>
          <a:off x="104267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103903</xdr:rowOff>
    </xdr:from>
    <xdr:ext cx="469744" cy="259045"/>
    <xdr:sp macro="" textlink="">
      <xdr:nvSpPr>
        <xdr:cNvPr id="361" name="【福祉施設】&#10;一人当たり面積該当値テキスト">
          <a:extLst>
            <a:ext uri="{FF2B5EF4-FFF2-40B4-BE49-F238E27FC236}">
              <a16:creationId xmlns:a16="http://schemas.microsoft.com/office/drawing/2014/main" id="{90CCC9BC-3673-43F2-9F24-D3D675EF1B34}"/>
            </a:ext>
          </a:extLst>
        </xdr:cNvPr>
        <xdr:cNvSpPr txBox="1"/>
      </xdr:nvSpPr>
      <xdr:spPr>
        <a:xfrm>
          <a:off x="10515600"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76454</xdr:rowOff>
    </xdr:from>
    <xdr:to>
      <xdr:col>50</xdr:col>
      <xdr:colOff>165100</xdr:colOff>
      <xdr:row>82</xdr:row>
      <xdr:rowOff>6604</xdr:rowOff>
    </xdr:to>
    <xdr:sp macro="" textlink="">
      <xdr:nvSpPr>
        <xdr:cNvPr id="362" name="楕円 361">
          <a:extLst>
            <a:ext uri="{FF2B5EF4-FFF2-40B4-BE49-F238E27FC236}">
              <a16:creationId xmlns:a16="http://schemas.microsoft.com/office/drawing/2014/main" id="{B9A591F1-BBF7-4DBD-8E6F-324B90959549}"/>
            </a:ext>
          </a:extLst>
        </xdr:cNvPr>
        <xdr:cNvSpPr/>
      </xdr:nvSpPr>
      <xdr:spPr>
        <a:xfrm>
          <a:off x="9588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127254</xdr:rowOff>
    </xdr:from>
    <xdr:to>
      <xdr:col>55</xdr:col>
      <xdr:colOff>0</xdr:colOff>
      <xdr:row>81</xdr:row>
      <xdr:rowOff>131826</xdr:rowOff>
    </xdr:to>
    <xdr:cxnSp macro="">
      <xdr:nvCxnSpPr>
        <xdr:cNvPr id="363" name="直線コネクタ 362">
          <a:extLst>
            <a:ext uri="{FF2B5EF4-FFF2-40B4-BE49-F238E27FC236}">
              <a16:creationId xmlns:a16="http://schemas.microsoft.com/office/drawing/2014/main" id="{4D032EFA-E38D-4FC2-AA80-0674CC0E8911}"/>
            </a:ext>
          </a:extLst>
        </xdr:cNvPr>
        <xdr:cNvCxnSpPr/>
      </xdr:nvCxnSpPr>
      <xdr:spPr>
        <a:xfrm>
          <a:off x="9639300" y="140147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71882</xdr:rowOff>
    </xdr:from>
    <xdr:to>
      <xdr:col>46</xdr:col>
      <xdr:colOff>38100</xdr:colOff>
      <xdr:row>82</xdr:row>
      <xdr:rowOff>2032</xdr:rowOff>
    </xdr:to>
    <xdr:sp macro="" textlink="">
      <xdr:nvSpPr>
        <xdr:cNvPr id="364" name="楕円 363">
          <a:extLst>
            <a:ext uri="{FF2B5EF4-FFF2-40B4-BE49-F238E27FC236}">
              <a16:creationId xmlns:a16="http://schemas.microsoft.com/office/drawing/2014/main" id="{43A76AAE-76DC-43F0-8747-657EF8E0064E}"/>
            </a:ext>
          </a:extLst>
        </xdr:cNvPr>
        <xdr:cNvSpPr/>
      </xdr:nvSpPr>
      <xdr:spPr>
        <a:xfrm>
          <a:off x="8699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122682</xdr:rowOff>
    </xdr:from>
    <xdr:to>
      <xdr:col>50</xdr:col>
      <xdr:colOff>114300</xdr:colOff>
      <xdr:row>81</xdr:row>
      <xdr:rowOff>127254</xdr:rowOff>
    </xdr:to>
    <xdr:cxnSp macro="">
      <xdr:nvCxnSpPr>
        <xdr:cNvPr id="365" name="直線コネクタ 364">
          <a:extLst>
            <a:ext uri="{FF2B5EF4-FFF2-40B4-BE49-F238E27FC236}">
              <a16:creationId xmlns:a16="http://schemas.microsoft.com/office/drawing/2014/main" id="{DE4A112C-F912-4D54-8D29-EAEA86434DBA}"/>
            </a:ext>
          </a:extLst>
        </xdr:cNvPr>
        <xdr:cNvCxnSpPr/>
      </xdr:nvCxnSpPr>
      <xdr:spPr>
        <a:xfrm>
          <a:off x="8750300" y="140101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67311</xdr:rowOff>
    </xdr:from>
    <xdr:to>
      <xdr:col>41</xdr:col>
      <xdr:colOff>101600</xdr:colOff>
      <xdr:row>81</xdr:row>
      <xdr:rowOff>168911</xdr:rowOff>
    </xdr:to>
    <xdr:sp macro="" textlink="">
      <xdr:nvSpPr>
        <xdr:cNvPr id="366" name="楕円 365">
          <a:extLst>
            <a:ext uri="{FF2B5EF4-FFF2-40B4-BE49-F238E27FC236}">
              <a16:creationId xmlns:a16="http://schemas.microsoft.com/office/drawing/2014/main" id="{CD3BFF94-909A-41F0-820C-A31DFC3BFFE8}"/>
            </a:ext>
          </a:extLst>
        </xdr:cNvPr>
        <xdr:cNvSpPr/>
      </xdr:nvSpPr>
      <xdr:spPr>
        <a:xfrm>
          <a:off x="781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118111</xdr:rowOff>
    </xdr:from>
    <xdr:to>
      <xdr:col>45</xdr:col>
      <xdr:colOff>177800</xdr:colOff>
      <xdr:row>81</xdr:row>
      <xdr:rowOff>122682</xdr:rowOff>
    </xdr:to>
    <xdr:cxnSp macro="">
      <xdr:nvCxnSpPr>
        <xdr:cNvPr id="367" name="直線コネクタ 366">
          <a:extLst>
            <a:ext uri="{FF2B5EF4-FFF2-40B4-BE49-F238E27FC236}">
              <a16:creationId xmlns:a16="http://schemas.microsoft.com/office/drawing/2014/main" id="{90CF517F-84B7-4F1B-8FC5-B8F7BDDED52D}"/>
            </a:ext>
          </a:extLst>
        </xdr:cNvPr>
        <xdr:cNvCxnSpPr/>
      </xdr:nvCxnSpPr>
      <xdr:spPr>
        <a:xfrm>
          <a:off x="7861300" y="140055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62737</xdr:rowOff>
    </xdr:from>
    <xdr:to>
      <xdr:col>36</xdr:col>
      <xdr:colOff>165100</xdr:colOff>
      <xdr:row>81</xdr:row>
      <xdr:rowOff>164337</xdr:rowOff>
    </xdr:to>
    <xdr:sp macro="" textlink="">
      <xdr:nvSpPr>
        <xdr:cNvPr id="368" name="楕円 367">
          <a:extLst>
            <a:ext uri="{FF2B5EF4-FFF2-40B4-BE49-F238E27FC236}">
              <a16:creationId xmlns:a16="http://schemas.microsoft.com/office/drawing/2014/main" id="{9BFF6F56-F18D-4F2A-ACA9-3030292C8A89}"/>
            </a:ext>
          </a:extLst>
        </xdr:cNvPr>
        <xdr:cNvSpPr/>
      </xdr:nvSpPr>
      <xdr:spPr>
        <a:xfrm>
          <a:off x="6921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113537</xdr:rowOff>
    </xdr:from>
    <xdr:to>
      <xdr:col>41</xdr:col>
      <xdr:colOff>50800</xdr:colOff>
      <xdr:row>81</xdr:row>
      <xdr:rowOff>118111</xdr:rowOff>
    </xdr:to>
    <xdr:cxnSp macro="">
      <xdr:nvCxnSpPr>
        <xdr:cNvPr id="369" name="直線コネクタ 368">
          <a:extLst>
            <a:ext uri="{FF2B5EF4-FFF2-40B4-BE49-F238E27FC236}">
              <a16:creationId xmlns:a16="http://schemas.microsoft.com/office/drawing/2014/main" id="{4FCC13B5-FD2D-421E-AE49-45B9AA9CB95E}"/>
            </a:ext>
          </a:extLst>
        </xdr:cNvPr>
        <xdr:cNvCxnSpPr/>
      </xdr:nvCxnSpPr>
      <xdr:spPr>
        <a:xfrm>
          <a:off x="6972300" y="140009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38879</xdr:rowOff>
    </xdr:from>
    <xdr:ext cx="469744" cy="259045"/>
    <xdr:sp macro="" textlink="">
      <xdr:nvSpPr>
        <xdr:cNvPr id="370" name="n_1aveValue【福祉施設】&#10;一人当たり面積">
          <a:extLst>
            <a:ext uri="{FF2B5EF4-FFF2-40B4-BE49-F238E27FC236}">
              <a16:creationId xmlns:a16="http://schemas.microsoft.com/office/drawing/2014/main" id="{AE89D155-08EF-4D36-AF7F-A6EAD5E95B19}"/>
            </a:ext>
          </a:extLst>
        </xdr:cNvPr>
        <xdr:cNvSpPr txBox="1"/>
      </xdr:nvSpPr>
      <xdr:spPr>
        <a:xfrm>
          <a:off x="9391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29735</xdr:rowOff>
    </xdr:from>
    <xdr:ext cx="469744" cy="259045"/>
    <xdr:sp macro="" textlink="">
      <xdr:nvSpPr>
        <xdr:cNvPr id="371" name="n_2aveValue【福祉施設】&#10;一人当たり面積">
          <a:extLst>
            <a:ext uri="{FF2B5EF4-FFF2-40B4-BE49-F238E27FC236}">
              <a16:creationId xmlns:a16="http://schemas.microsoft.com/office/drawing/2014/main" id="{A99830B8-42D8-48C0-A468-2D73FCD025F1}"/>
            </a:ext>
          </a:extLst>
        </xdr:cNvPr>
        <xdr:cNvSpPr txBox="1"/>
      </xdr:nvSpPr>
      <xdr:spPr>
        <a:xfrm>
          <a:off x="8515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11447</xdr:rowOff>
    </xdr:from>
    <xdr:ext cx="469744" cy="259045"/>
    <xdr:sp macro="" textlink="">
      <xdr:nvSpPr>
        <xdr:cNvPr id="372" name="n_3aveValue【福祉施設】&#10;一人当たり面積">
          <a:extLst>
            <a:ext uri="{FF2B5EF4-FFF2-40B4-BE49-F238E27FC236}">
              <a16:creationId xmlns:a16="http://schemas.microsoft.com/office/drawing/2014/main" id="{CDBDE14B-0944-4AA4-BCDE-8F4373937582}"/>
            </a:ext>
          </a:extLst>
        </xdr:cNvPr>
        <xdr:cNvSpPr txBox="1"/>
      </xdr:nvSpPr>
      <xdr:spPr>
        <a:xfrm>
          <a:off x="7626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6875</xdr:rowOff>
    </xdr:from>
    <xdr:ext cx="469744" cy="259045"/>
    <xdr:sp macro="" textlink="">
      <xdr:nvSpPr>
        <xdr:cNvPr id="373" name="n_4aveValue【福祉施設】&#10;一人当たり面積">
          <a:extLst>
            <a:ext uri="{FF2B5EF4-FFF2-40B4-BE49-F238E27FC236}">
              <a16:creationId xmlns:a16="http://schemas.microsoft.com/office/drawing/2014/main" id="{F40CAF51-0BDC-4C53-B4C4-5103A748EA64}"/>
            </a:ext>
          </a:extLst>
        </xdr:cNvPr>
        <xdr:cNvSpPr txBox="1"/>
      </xdr:nvSpPr>
      <xdr:spPr>
        <a:xfrm>
          <a:off x="6737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23131</xdr:rowOff>
    </xdr:from>
    <xdr:ext cx="469744" cy="259045"/>
    <xdr:sp macro="" textlink="">
      <xdr:nvSpPr>
        <xdr:cNvPr id="374" name="n_1mainValue【福祉施設】&#10;一人当たり面積">
          <a:extLst>
            <a:ext uri="{FF2B5EF4-FFF2-40B4-BE49-F238E27FC236}">
              <a16:creationId xmlns:a16="http://schemas.microsoft.com/office/drawing/2014/main" id="{6B602D9F-1758-4B3C-9B8D-970412E62BF3}"/>
            </a:ext>
          </a:extLst>
        </xdr:cNvPr>
        <xdr:cNvSpPr txBox="1"/>
      </xdr:nvSpPr>
      <xdr:spPr>
        <a:xfrm>
          <a:off x="9391727" y="1373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18559</xdr:rowOff>
    </xdr:from>
    <xdr:ext cx="469744" cy="259045"/>
    <xdr:sp macro="" textlink="">
      <xdr:nvSpPr>
        <xdr:cNvPr id="375" name="n_2mainValue【福祉施設】&#10;一人当たり面積">
          <a:extLst>
            <a:ext uri="{FF2B5EF4-FFF2-40B4-BE49-F238E27FC236}">
              <a16:creationId xmlns:a16="http://schemas.microsoft.com/office/drawing/2014/main" id="{940C97D3-B7D9-4FCE-BD79-C9FE02C3A772}"/>
            </a:ext>
          </a:extLst>
        </xdr:cNvPr>
        <xdr:cNvSpPr txBox="1"/>
      </xdr:nvSpPr>
      <xdr:spPr>
        <a:xfrm>
          <a:off x="85154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13988</xdr:rowOff>
    </xdr:from>
    <xdr:ext cx="469744" cy="259045"/>
    <xdr:sp macro="" textlink="">
      <xdr:nvSpPr>
        <xdr:cNvPr id="376" name="n_3mainValue【福祉施設】&#10;一人当たり面積">
          <a:extLst>
            <a:ext uri="{FF2B5EF4-FFF2-40B4-BE49-F238E27FC236}">
              <a16:creationId xmlns:a16="http://schemas.microsoft.com/office/drawing/2014/main" id="{D5454FDD-427E-4DD8-B6FD-16707D6D1588}"/>
            </a:ext>
          </a:extLst>
        </xdr:cNvPr>
        <xdr:cNvSpPr txBox="1"/>
      </xdr:nvSpPr>
      <xdr:spPr>
        <a:xfrm>
          <a:off x="7626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9414</xdr:rowOff>
    </xdr:from>
    <xdr:ext cx="469744" cy="259045"/>
    <xdr:sp macro="" textlink="">
      <xdr:nvSpPr>
        <xdr:cNvPr id="377" name="n_4mainValue【福祉施設】&#10;一人当たり面積">
          <a:extLst>
            <a:ext uri="{FF2B5EF4-FFF2-40B4-BE49-F238E27FC236}">
              <a16:creationId xmlns:a16="http://schemas.microsoft.com/office/drawing/2014/main" id="{4FF73F9E-9C65-4B98-9540-F3D5DB6BE67E}"/>
            </a:ext>
          </a:extLst>
        </xdr:cNvPr>
        <xdr:cNvSpPr txBox="1"/>
      </xdr:nvSpPr>
      <xdr:spPr>
        <a:xfrm>
          <a:off x="6737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31C99E1-281B-4789-A45B-2F177D873E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34BB00D9-60AC-4648-9D95-7C7639AFEA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AC422F0-D9A3-486A-926C-CA196061F20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CB514C6C-684C-4AC0-ADBA-4DE82F3EEEF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A42C89A-53E4-423E-9C20-713C970EE6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D30D5C3E-1EC7-4406-B22B-D9092BD8CBE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5028A73-F234-4229-AC2D-496B5AA1E6E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D0BFDD2C-F8A0-42ED-A4A9-875410FD434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71778163-F735-4981-97F7-13042654D15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A3BAB524-3CD7-4A4B-9873-0EA3783DF5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FF903085-11AD-4285-95C9-14E9681E88C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985F1F44-4AAF-49C6-AD75-6769001DE00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C6ECE1D-3B0E-4FD9-90C7-8FD946FD39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259C8442-A014-4E11-AA41-A7C5948167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41BFD92A-1BCC-41BC-A2D8-9FA9608A7E7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81543FAF-AC50-4D09-B2F1-2B24D9D2EFD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6D1FB10-FC13-4750-9875-F21E972C3A5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6E5605D8-CF28-4B52-8B39-A94E10FB935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D23A7C4E-90CF-43D8-8FE4-65F46F94305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FCAD984F-FB09-426D-A13A-E1199B34D8B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E7D15CA1-D7BF-475C-881F-21389E1A46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2470F423-6E94-47F2-9C20-3ECFCCDA96A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276ACC88-1A00-4D9C-80D2-CB09B8D5597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C25A35BF-3ADD-4457-BF9F-8F953DD1189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2AD9E6B6-7D1D-4094-9879-E12B187BA9F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EAD2F5FB-6794-454C-8537-EBE1CBFBE7D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9FE50E69-FCC5-4E44-B088-5DC97C4687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5756FF6C-7B3F-4CC9-843A-DE461273D9D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D869BB1-80A7-4E8D-A326-B4679E869E6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ECBBD7A-2FEE-443E-8EC9-6CF2A30CD46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8222E5A0-0879-4438-8FFD-E3C2B03DDD7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5B453E86-E556-4AFB-809B-AA68B6B4C18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4E76A53E-6151-432D-A6F8-08805695D65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44EB651D-13C7-4D5D-939E-A369A97BE21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BF3A5379-609B-45C5-9F17-7E98EAE9740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BD96CA5C-FBD6-4FA3-9EA8-B943D216EC2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5DF6F780-A960-4C44-BA92-20DB5128A0F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7A2A0B8-1A78-4404-9B9C-83D25DE4B07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9F91EF30-2536-429D-95AF-EA1239B2EAD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D6FE05C-9C25-485F-840C-03A5C6DFAC4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68EFF06E-AD9A-4550-8979-1D8A84CCF30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439D5345-77C2-4B6C-8FBC-F2E45FCD006E}"/>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96CA2B8D-0DED-4105-9529-DE7685113FE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7453206B-E906-495D-8CBD-AB1A44D7943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079C36C2-8B9F-4EB5-A314-A76EB9284434}"/>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3" name="直線コネクタ 422">
          <a:extLst>
            <a:ext uri="{FF2B5EF4-FFF2-40B4-BE49-F238E27FC236}">
              <a16:creationId xmlns:a16="http://schemas.microsoft.com/office/drawing/2014/main" id="{467F5E96-7C25-47FD-A1A7-2A1E6D8DCA5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115224</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AD617069-2F47-42D8-BCBC-4A37ECD4DD14}"/>
            </a:ext>
          </a:extLst>
        </xdr:cNvPr>
        <xdr:cNvSpPr txBox="1"/>
      </xdr:nvSpPr>
      <xdr:spPr>
        <a:xfrm>
          <a:off x="16357600" y="645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25" name="フローチャート: 判断 424">
          <a:extLst>
            <a:ext uri="{FF2B5EF4-FFF2-40B4-BE49-F238E27FC236}">
              <a16:creationId xmlns:a16="http://schemas.microsoft.com/office/drawing/2014/main" id="{4A307C39-564D-47EC-91E4-A2A9D6FE1DD0}"/>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6" name="フローチャート: 判断 425">
          <a:extLst>
            <a:ext uri="{FF2B5EF4-FFF2-40B4-BE49-F238E27FC236}">
              <a16:creationId xmlns:a16="http://schemas.microsoft.com/office/drawing/2014/main" id="{3A319D4C-85F7-47EC-9DEC-217ED7C269FE}"/>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27" name="フローチャート: 判断 426">
          <a:extLst>
            <a:ext uri="{FF2B5EF4-FFF2-40B4-BE49-F238E27FC236}">
              <a16:creationId xmlns:a16="http://schemas.microsoft.com/office/drawing/2014/main" id="{2BE11ADF-167F-4E3E-8F06-EA6A4A3DE9E5}"/>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28" name="フローチャート: 判断 427">
          <a:extLst>
            <a:ext uri="{FF2B5EF4-FFF2-40B4-BE49-F238E27FC236}">
              <a16:creationId xmlns:a16="http://schemas.microsoft.com/office/drawing/2014/main" id="{1EBE9090-ABEE-4044-BA62-17F781B6471C}"/>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29" name="フローチャート: 判断 428">
          <a:extLst>
            <a:ext uri="{FF2B5EF4-FFF2-40B4-BE49-F238E27FC236}">
              <a16:creationId xmlns:a16="http://schemas.microsoft.com/office/drawing/2014/main" id="{3DE37EBB-A4DF-4FA1-B003-0540D223DECB}"/>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44505E2-8B77-4366-9EAE-449297A28D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D456DB1-53DD-4F77-BF5C-40FCC7A0A06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04A6E52-D315-4EE6-8B99-644A4BD6874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6044C90-02AC-4230-880C-A5114F962C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F926A0C-A1C4-4EC2-AD5D-C98A64195A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80917</xdr:rowOff>
    </xdr:from>
    <xdr:to>
      <xdr:col>85</xdr:col>
      <xdr:colOff>177800</xdr:colOff>
      <xdr:row>41</xdr:row>
      <xdr:rowOff>11067</xdr:rowOff>
    </xdr:to>
    <xdr:sp macro="" textlink="">
      <xdr:nvSpPr>
        <xdr:cNvPr id="435" name="楕円 434">
          <a:extLst>
            <a:ext uri="{FF2B5EF4-FFF2-40B4-BE49-F238E27FC236}">
              <a16:creationId xmlns:a16="http://schemas.microsoft.com/office/drawing/2014/main" id="{B49FD65C-8081-4B8C-AE4C-FDAEE20A4855}"/>
            </a:ext>
          </a:extLst>
        </xdr:cNvPr>
        <xdr:cNvSpPr/>
      </xdr:nvSpPr>
      <xdr:spPr>
        <a:xfrm>
          <a:off x="162687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59344</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AF529303-B940-4666-B64E-771123FA7056}"/>
            </a:ext>
          </a:extLst>
        </xdr:cNvPr>
        <xdr:cNvSpPr txBox="1"/>
      </xdr:nvSpPr>
      <xdr:spPr>
        <a:xfrm>
          <a:off x="16357600"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41728</xdr:rowOff>
    </xdr:from>
    <xdr:to>
      <xdr:col>81</xdr:col>
      <xdr:colOff>101600</xdr:colOff>
      <xdr:row>40</xdr:row>
      <xdr:rowOff>143328</xdr:rowOff>
    </xdr:to>
    <xdr:sp macro="" textlink="">
      <xdr:nvSpPr>
        <xdr:cNvPr id="437" name="楕円 436">
          <a:extLst>
            <a:ext uri="{FF2B5EF4-FFF2-40B4-BE49-F238E27FC236}">
              <a16:creationId xmlns:a16="http://schemas.microsoft.com/office/drawing/2014/main" id="{6433B194-A3F3-4C32-8D3E-A55F1CA2625D}"/>
            </a:ext>
          </a:extLst>
        </xdr:cNvPr>
        <xdr:cNvSpPr/>
      </xdr:nvSpPr>
      <xdr:spPr>
        <a:xfrm>
          <a:off x="15430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92528</xdr:rowOff>
    </xdr:from>
    <xdr:to>
      <xdr:col>85</xdr:col>
      <xdr:colOff>127000</xdr:colOff>
      <xdr:row>40</xdr:row>
      <xdr:rowOff>131717</xdr:rowOff>
    </xdr:to>
    <xdr:cxnSp macro="">
      <xdr:nvCxnSpPr>
        <xdr:cNvPr id="438" name="直線コネクタ 437">
          <a:extLst>
            <a:ext uri="{FF2B5EF4-FFF2-40B4-BE49-F238E27FC236}">
              <a16:creationId xmlns:a16="http://schemas.microsoft.com/office/drawing/2014/main" id="{A7D23AD0-D099-456A-A7D1-1A505B536F88}"/>
            </a:ext>
          </a:extLst>
        </xdr:cNvPr>
        <xdr:cNvCxnSpPr/>
      </xdr:nvCxnSpPr>
      <xdr:spPr>
        <a:xfrm>
          <a:off x="15481300" y="695052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17235</xdr:rowOff>
    </xdr:from>
    <xdr:to>
      <xdr:col>76</xdr:col>
      <xdr:colOff>165100</xdr:colOff>
      <xdr:row>40</xdr:row>
      <xdr:rowOff>118835</xdr:rowOff>
    </xdr:to>
    <xdr:sp macro="" textlink="">
      <xdr:nvSpPr>
        <xdr:cNvPr id="439" name="楕円 438">
          <a:extLst>
            <a:ext uri="{FF2B5EF4-FFF2-40B4-BE49-F238E27FC236}">
              <a16:creationId xmlns:a16="http://schemas.microsoft.com/office/drawing/2014/main" id="{B8683ACB-28F6-46D5-B064-B0344A824570}"/>
            </a:ext>
          </a:extLst>
        </xdr:cNvPr>
        <xdr:cNvSpPr/>
      </xdr:nvSpPr>
      <xdr:spPr>
        <a:xfrm>
          <a:off x="14541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68035</xdr:rowOff>
    </xdr:from>
    <xdr:to>
      <xdr:col>81</xdr:col>
      <xdr:colOff>50800</xdr:colOff>
      <xdr:row>40</xdr:row>
      <xdr:rowOff>92528</xdr:rowOff>
    </xdr:to>
    <xdr:cxnSp macro="">
      <xdr:nvCxnSpPr>
        <xdr:cNvPr id="440" name="直線コネクタ 439">
          <a:extLst>
            <a:ext uri="{FF2B5EF4-FFF2-40B4-BE49-F238E27FC236}">
              <a16:creationId xmlns:a16="http://schemas.microsoft.com/office/drawing/2014/main" id="{44CBDE0D-8FD4-45EA-94B4-C9561C7DF4F9}"/>
            </a:ext>
          </a:extLst>
        </xdr:cNvPr>
        <xdr:cNvCxnSpPr/>
      </xdr:nvCxnSpPr>
      <xdr:spPr>
        <a:xfrm>
          <a:off x="14592300" y="692603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164193</xdr:rowOff>
    </xdr:from>
    <xdr:to>
      <xdr:col>72</xdr:col>
      <xdr:colOff>38100</xdr:colOff>
      <xdr:row>40</xdr:row>
      <xdr:rowOff>94343</xdr:rowOff>
    </xdr:to>
    <xdr:sp macro="" textlink="">
      <xdr:nvSpPr>
        <xdr:cNvPr id="441" name="楕円 440">
          <a:extLst>
            <a:ext uri="{FF2B5EF4-FFF2-40B4-BE49-F238E27FC236}">
              <a16:creationId xmlns:a16="http://schemas.microsoft.com/office/drawing/2014/main" id="{0080BE30-A382-4BC4-B2EB-F56F7C541E1A}"/>
            </a:ext>
          </a:extLst>
        </xdr:cNvPr>
        <xdr:cNvSpPr/>
      </xdr:nvSpPr>
      <xdr:spPr>
        <a:xfrm>
          <a:off x="13652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43543</xdr:rowOff>
    </xdr:from>
    <xdr:to>
      <xdr:col>76</xdr:col>
      <xdr:colOff>114300</xdr:colOff>
      <xdr:row>40</xdr:row>
      <xdr:rowOff>68035</xdr:rowOff>
    </xdr:to>
    <xdr:cxnSp macro="">
      <xdr:nvCxnSpPr>
        <xdr:cNvPr id="442" name="直線コネクタ 441">
          <a:extLst>
            <a:ext uri="{FF2B5EF4-FFF2-40B4-BE49-F238E27FC236}">
              <a16:creationId xmlns:a16="http://schemas.microsoft.com/office/drawing/2014/main" id="{85CD0070-CCAB-4446-89B6-580F1DCCE329}"/>
            </a:ext>
          </a:extLst>
        </xdr:cNvPr>
        <xdr:cNvCxnSpPr/>
      </xdr:nvCxnSpPr>
      <xdr:spPr>
        <a:xfrm>
          <a:off x="13703300" y="69015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139700</xdr:rowOff>
    </xdr:from>
    <xdr:to>
      <xdr:col>67</xdr:col>
      <xdr:colOff>101600</xdr:colOff>
      <xdr:row>40</xdr:row>
      <xdr:rowOff>69850</xdr:rowOff>
    </xdr:to>
    <xdr:sp macro="" textlink="">
      <xdr:nvSpPr>
        <xdr:cNvPr id="443" name="楕円 442">
          <a:extLst>
            <a:ext uri="{FF2B5EF4-FFF2-40B4-BE49-F238E27FC236}">
              <a16:creationId xmlns:a16="http://schemas.microsoft.com/office/drawing/2014/main" id="{AEFA3EDC-7DF8-4C09-9B0D-DA019D32060B}"/>
            </a:ext>
          </a:extLst>
        </xdr:cNvPr>
        <xdr:cNvSpPr/>
      </xdr:nvSpPr>
      <xdr:spPr>
        <a:xfrm>
          <a:off x="1276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19050</xdr:rowOff>
    </xdr:from>
    <xdr:to>
      <xdr:col>71</xdr:col>
      <xdr:colOff>177800</xdr:colOff>
      <xdr:row>40</xdr:row>
      <xdr:rowOff>43543</xdr:rowOff>
    </xdr:to>
    <xdr:cxnSp macro="">
      <xdr:nvCxnSpPr>
        <xdr:cNvPr id="444" name="直線コネクタ 443">
          <a:extLst>
            <a:ext uri="{FF2B5EF4-FFF2-40B4-BE49-F238E27FC236}">
              <a16:creationId xmlns:a16="http://schemas.microsoft.com/office/drawing/2014/main" id="{E5390D98-C1F1-4EE9-8C92-057B7A8A7177}"/>
            </a:ext>
          </a:extLst>
        </xdr:cNvPr>
        <xdr:cNvCxnSpPr/>
      </xdr:nvCxnSpPr>
      <xdr:spPr>
        <a:xfrm>
          <a:off x="12814300" y="68770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754691CA-B346-4F97-B655-BA9798EE8EAB}"/>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23FCB007-7145-4FE0-81C2-23BD9B3BD2E8}"/>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729559E7-C757-4121-850A-FDB2F7D365B3}"/>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8074832B-D21F-4F59-BCCC-0DB16E42E4F4}"/>
            </a:ext>
          </a:extLst>
        </xdr:cNvPr>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134455</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FFB027F9-4FA7-46D3-8E26-7CEB894EEC67}"/>
            </a:ext>
          </a:extLst>
        </xdr:cNvPr>
        <xdr:cNvSpPr txBox="1"/>
      </xdr:nvSpPr>
      <xdr:spPr>
        <a:xfrm>
          <a:off x="15266044"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109962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A47BEDCC-FEB3-42DE-98A3-587A5F530F5E}"/>
            </a:ext>
          </a:extLst>
        </xdr:cNvPr>
        <xdr:cNvSpPr txBox="1"/>
      </xdr:nvSpPr>
      <xdr:spPr>
        <a:xfrm>
          <a:off x="14389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85470</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39DA963A-0DE1-4541-9103-E6B3FDFD64AC}"/>
            </a:ext>
          </a:extLst>
        </xdr:cNvPr>
        <xdr:cNvSpPr txBox="1"/>
      </xdr:nvSpPr>
      <xdr:spPr>
        <a:xfrm>
          <a:off x="13500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60977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8C99954C-F2DD-4A86-8BE1-CF7474F0233B}"/>
            </a:ext>
          </a:extLst>
        </xdr:cNvPr>
        <xdr:cNvSpPr txBox="1"/>
      </xdr:nvSpPr>
      <xdr:spPr>
        <a:xfrm>
          <a:off x="12611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FA3842B5-A62D-4088-B407-CC57DE7CC4B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2F6F81C-C205-459B-B52F-ADCA47CB0BE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963DDD4-7B88-41C7-98CD-C382483320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E463785C-313C-4DD6-803C-D475EAF038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58BED1BA-D90F-4EA6-A554-616858E4F77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24E8FEE-3180-483A-883F-C456630AFC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98278238-518C-477E-8EB7-16ACE7D960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51B3474F-B8FB-4F10-85B8-A3FF7B1EA34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23C7AF54-578A-4779-AAB1-9F6259C323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3C56927-FA1F-46B2-98C4-5DA19179E8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8527FBE7-D8AE-4774-9446-A4CE2A1AD70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29A358E5-538C-43A9-9159-EAF62D5EAD9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362D477B-5532-4C93-B058-BEA60C96F82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333B4A9E-5233-44F5-B077-BA8907FA37A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9DF4D2F3-25A2-4CA6-BF18-E63D4BC7DDA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C47D7EA4-7E71-4FCC-9B61-29AD3206867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54EFFEF-0713-4A3A-A409-CC2E8136703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024C19CA-246A-4F3E-A188-4665BD86156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9331AA36-735C-456A-81F4-4F7BC9FCC33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F6CD32F3-1D2C-4897-A2FA-9B48A9FFEC4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E1613F96-5D95-49E4-B62D-E4043E1DE79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474" name="直線コネクタ 473">
          <a:extLst>
            <a:ext uri="{FF2B5EF4-FFF2-40B4-BE49-F238E27FC236}">
              <a16:creationId xmlns:a16="http://schemas.microsoft.com/office/drawing/2014/main" id="{52633103-3F61-424F-A355-4ACF9208E6F7}"/>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id="{486EB639-C2B3-4561-ABD5-B8181C89A7E0}"/>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476" name="直線コネクタ 475">
          <a:extLst>
            <a:ext uri="{FF2B5EF4-FFF2-40B4-BE49-F238E27FC236}">
              <a16:creationId xmlns:a16="http://schemas.microsoft.com/office/drawing/2014/main" id="{C49F4C1E-0AA3-4C70-88A0-1C8A6C6B0A59}"/>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9A1E7B74-1DEF-4C0A-9496-55083C8BB2EC}"/>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478" name="直線コネクタ 477">
          <a:extLst>
            <a:ext uri="{FF2B5EF4-FFF2-40B4-BE49-F238E27FC236}">
              <a16:creationId xmlns:a16="http://schemas.microsoft.com/office/drawing/2014/main" id="{25BE5AE8-31FC-41C9-A03D-378B4CC11D80}"/>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B0622205-370A-40DB-B2F5-18EE4B7B6650}"/>
            </a:ext>
          </a:extLst>
        </xdr:cNvPr>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480" name="フローチャート: 判断 479">
          <a:extLst>
            <a:ext uri="{FF2B5EF4-FFF2-40B4-BE49-F238E27FC236}">
              <a16:creationId xmlns:a16="http://schemas.microsoft.com/office/drawing/2014/main" id="{2658350B-4DF7-4331-BE67-0FB7E0A69994}"/>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481" name="フローチャート: 判断 480">
          <a:extLst>
            <a:ext uri="{FF2B5EF4-FFF2-40B4-BE49-F238E27FC236}">
              <a16:creationId xmlns:a16="http://schemas.microsoft.com/office/drawing/2014/main" id="{7ABF74A7-8785-4539-BB7F-AEB0944EA6D8}"/>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482" name="フローチャート: 判断 481">
          <a:extLst>
            <a:ext uri="{FF2B5EF4-FFF2-40B4-BE49-F238E27FC236}">
              <a16:creationId xmlns:a16="http://schemas.microsoft.com/office/drawing/2014/main" id="{4D9743FC-0669-4338-9F7E-CE8A5474788F}"/>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483" name="フローチャート: 判断 482">
          <a:extLst>
            <a:ext uri="{FF2B5EF4-FFF2-40B4-BE49-F238E27FC236}">
              <a16:creationId xmlns:a16="http://schemas.microsoft.com/office/drawing/2014/main" id="{A31AFCE9-BBFF-4B04-ACB1-1C360180BB7C}"/>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484" name="フローチャート: 判断 483">
          <a:extLst>
            <a:ext uri="{FF2B5EF4-FFF2-40B4-BE49-F238E27FC236}">
              <a16:creationId xmlns:a16="http://schemas.microsoft.com/office/drawing/2014/main" id="{5D8AB424-1FAF-4201-91F8-A8193D9BD06C}"/>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53328E3-CAFE-4661-B4AA-50EAA32F57A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BFC06B1-D0D3-4964-8873-D1398F7104B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05BA498-27B5-4E4D-9C80-15CD02039CC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1B0E927-4621-4CD5-8F2D-17D4E2AE7F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9423365-1134-4217-8746-3726B1D36A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72999</xdr:rowOff>
    </xdr:from>
    <xdr:to>
      <xdr:col>116</xdr:col>
      <xdr:colOff>114300</xdr:colOff>
      <xdr:row>42</xdr:row>
      <xdr:rowOff>3149</xdr:rowOff>
    </xdr:to>
    <xdr:sp macro="" textlink="">
      <xdr:nvSpPr>
        <xdr:cNvPr id="490" name="楕円 489">
          <a:extLst>
            <a:ext uri="{FF2B5EF4-FFF2-40B4-BE49-F238E27FC236}">
              <a16:creationId xmlns:a16="http://schemas.microsoft.com/office/drawing/2014/main" id="{1F20299B-10F0-4CA3-8A3C-0C2E0E2E10A8}"/>
            </a:ext>
          </a:extLst>
        </xdr:cNvPr>
        <xdr:cNvSpPr/>
      </xdr:nvSpPr>
      <xdr:spPr>
        <a:xfrm>
          <a:off x="22110700" y="71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159376</xdr:rowOff>
    </xdr:from>
    <xdr:ext cx="469744" cy="259045"/>
    <xdr:sp macro="" textlink="">
      <xdr:nvSpPr>
        <xdr:cNvPr id="491" name="【一般廃棄物処理施設】&#10;一人当たり有形固定資産（償却資産）額該当値テキスト">
          <a:extLst>
            <a:ext uri="{FF2B5EF4-FFF2-40B4-BE49-F238E27FC236}">
              <a16:creationId xmlns:a16="http://schemas.microsoft.com/office/drawing/2014/main" id="{7BC0F905-0F84-4316-AC47-6AECAD41BED3}"/>
            </a:ext>
          </a:extLst>
        </xdr:cNvPr>
        <xdr:cNvSpPr txBox="1"/>
      </xdr:nvSpPr>
      <xdr:spPr>
        <a:xfrm>
          <a:off x="22199600" y="70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72716</xdr:rowOff>
    </xdr:from>
    <xdr:to>
      <xdr:col>112</xdr:col>
      <xdr:colOff>38100</xdr:colOff>
      <xdr:row>42</xdr:row>
      <xdr:rowOff>2866</xdr:rowOff>
    </xdr:to>
    <xdr:sp macro="" textlink="">
      <xdr:nvSpPr>
        <xdr:cNvPr id="492" name="楕円 491">
          <a:extLst>
            <a:ext uri="{FF2B5EF4-FFF2-40B4-BE49-F238E27FC236}">
              <a16:creationId xmlns:a16="http://schemas.microsoft.com/office/drawing/2014/main" id="{C50DCBE4-D9EA-4CF7-9D74-0DEA56E7459E}"/>
            </a:ext>
          </a:extLst>
        </xdr:cNvPr>
        <xdr:cNvSpPr/>
      </xdr:nvSpPr>
      <xdr:spPr>
        <a:xfrm>
          <a:off x="21272500" y="710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123516</xdr:rowOff>
    </xdr:from>
    <xdr:to>
      <xdr:col>116</xdr:col>
      <xdr:colOff>63500</xdr:colOff>
      <xdr:row>41</xdr:row>
      <xdr:rowOff>123799</xdr:rowOff>
    </xdr:to>
    <xdr:cxnSp macro="">
      <xdr:nvCxnSpPr>
        <xdr:cNvPr id="493" name="直線コネクタ 492">
          <a:extLst>
            <a:ext uri="{FF2B5EF4-FFF2-40B4-BE49-F238E27FC236}">
              <a16:creationId xmlns:a16="http://schemas.microsoft.com/office/drawing/2014/main" id="{892E0903-2948-4EF2-A405-56416EE432D7}"/>
            </a:ext>
          </a:extLst>
        </xdr:cNvPr>
        <xdr:cNvCxnSpPr/>
      </xdr:nvCxnSpPr>
      <xdr:spPr>
        <a:xfrm>
          <a:off x="21323300" y="7152966"/>
          <a:ext cx="8382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72692</xdr:rowOff>
    </xdr:from>
    <xdr:to>
      <xdr:col>107</xdr:col>
      <xdr:colOff>101600</xdr:colOff>
      <xdr:row>42</xdr:row>
      <xdr:rowOff>2842</xdr:rowOff>
    </xdr:to>
    <xdr:sp macro="" textlink="">
      <xdr:nvSpPr>
        <xdr:cNvPr id="494" name="楕円 493">
          <a:extLst>
            <a:ext uri="{FF2B5EF4-FFF2-40B4-BE49-F238E27FC236}">
              <a16:creationId xmlns:a16="http://schemas.microsoft.com/office/drawing/2014/main" id="{C868981C-5859-4538-94DD-DB6B21CD8F44}"/>
            </a:ext>
          </a:extLst>
        </xdr:cNvPr>
        <xdr:cNvSpPr/>
      </xdr:nvSpPr>
      <xdr:spPr>
        <a:xfrm>
          <a:off x="20383500" y="71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123492</xdr:rowOff>
    </xdr:from>
    <xdr:to>
      <xdr:col>111</xdr:col>
      <xdr:colOff>177800</xdr:colOff>
      <xdr:row>41</xdr:row>
      <xdr:rowOff>123516</xdr:rowOff>
    </xdr:to>
    <xdr:cxnSp macro="">
      <xdr:nvCxnSpPr>
        <xdr:cNvPr id="495" name="直線コネクタ 494">
          <a:extLst>
            <a:ext uri="{FF2B5EF4-FFF2-40B4-BE49-F238E27FC236}">
              <a16:creationId xmlns:a16="http://schemas.microsoft.com/office/drawing/2014/main" id="{DCD48CC7-9D2D-46A9-8695-21FB3BF77631}"/>
            </a:ext>
          </a:extLst>
        </xdr:cNvPr>
        <xdr:cNvCxnSpPr/>
      </xdr:nvCxnSpPr>
      <xdr:spPr>
        <a:xfrm>
          <a:off x="20434300" y="7152942"/>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72638</xdr:rowOff>
    </xdr:from>
    <xdr:to>
      <xdr:col>102</xdr:col>
      <xdr:colOff>165100</xdr:colOff>
      <xdr:row>42</xdr:row>
      <xdr:rowOff>2788</xdr:rowOff>
    </xdr:to>
    <xdr:sp macro="" textlink="">
      <xdr:nvSpPr>
        <xdr:cNvPr id="496" name="楕円 495">
          <a:extLst>
            <a:ext uri="{FF2B5EF4-FFF2-40B4-BE49-F238E27FC236}">
              <a16:creationId xmlns:a16="http://schemas.microsoft.com/office/drawing/2014/main" id="{2328177A-A820-4A45-858A-977D29F26EFB}"/>
            </a:ext>
          </a:extLst>
        </xdr:cNvPr>
        <xdr:cNvSpPr/>
      </xdr:nvSpPr>
      <xdr:spPr>
        <a:xfrm>
          <a:off x="19494500" y="71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123438</xdr:rowOff>
    </xdr:from>
    <xdr:to>
      <xdr:col>107</xdr:col>
      <xdr:colOff>50800</xdr:colOff>
      <xdr:row>41</xdr:row>
      <xdr:rowOff>123492</xdr:rowOff>
    </xdr:to>
    <xdr:cxnSp macro="">
      <xdr:nvCxnSpPr>
        <xdr:cNvPr id="497" name="直線コネクタ 496">
          <a:extLst>
            <a:ext uri="{FF2B5EF4-FFF2-40B4-BE49-F238E27FC236}">
              <a16:creationId xmlns:a16="http://schemas.microsoft.com/office/drawing/2014/main" id="{8F1824FB-B407-4DA0-ADFC-EC084E3A2B5D}"/>
            </a:ext>
          </a:extLst>
        </xdr:cNvPr>
        <xdr:cNvCxnSpPr/>
      </xdr:nvCxnSpPr>
      <xdr:spPr>
        <a:xfrm>
          <a:off x="19545300" y="7152888"/>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72583</xdr:rowOff>
    </xdr:from>
    <xdr:to>
      <xdr:col>98</xdr:col>
      <xdr:colOff>38100</xdr:colOff>
      <xdr:row>42</xdr:row>
      <xdr:rowOff>2733</xdr:rowOff>
    </xdr:to>
    <xdr:sp macro="" textlink="">
      <xdr:nvSpPr>
        <xdr:cNvPr id="498" name="楕円 497">
          <a:extLst>
            <a:ext uri="{FF2B5EF4-FFF2-40B4-BE49-F238E27FC236}">
              <a16:creationId xmlns:a16="http://schemas.microsoft.com/office/drawing/2014/main" id="{0B685449-959B-4D59-8729-AE10D94741AF}"/>
            </a:ext>
          </a:extLst>
        </xdr:cNvPr>
        <xdr:cNvSpPr/>
      </xdr:nvSpPr>
      <xdr:spPr>
        <a:xfrm>
          <a:off x="18605500" y="710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123383</xdr:rowOff>
    </xdr:from>
    <xdr:to>
      <xdr:col>102</xdr:col>
      <xdr:colOff>114300</xdr:colOff>
      <xdr:row>41</xdr:row>
      <xdr:rowOff>123438</xdr:rowOff>
    </xdr:to>
    <xdr:cxnSp macro="">
      <xdr:nvCxnSpPr>
        <xdr:cNvPr id="499" name="直線コネクタ 498">
          <a:extLst>
            <a:ext uri="{FF2B5EF4-FFF2-40B4-BE49-F238E27FC236}">
              <a16:creationId xmlns:a16="http://schemas.microsoft.com/office/drawing/2014/main" id="{A3E2F71A-197B-471F-8D28-72F288C6C78E}"/>
            </a:ext>
          </a:extLst>
        </xdr:cNvPr>
        <xdr:cNvCxnSpPr/>
      </xdr:nvCxnSpPr>
      <xdr:spPr>
        <a:xfrm>
          <a:off x="18656300" y="7152833"/>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F6E3615A-6FBD-4A16-840E-EE73B393E75A}"/>
            </a:ext>
          </a:extLst>
        </xdr:cNvPr>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B7ACF2A7-4B35-4FAA-844B-57930245DE68}"/>
            </a:ext>
          </a:extLst>
        </xdr:cNvPr>
        <xdr:cNvSpPr txBox="1"/>
      </xdr:nvSpPr>
      <xdr:spPr>
        <a:xfrm>
          <a:off x="20167111"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DF0C4244-8203-43E6-92CA-AD1BB7A4384F}"/>
            </a:ext>
          </a:extLst>
        </xdr:cNvPr>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5182CF6D-0C1C-42A0-81E6-43EC5BA68DDE}"/>
            </a:ext>
          </a:extLst>
        </xdr:cNvPr>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165443</xdr:rowOff>
    </xdr:from>
    <xdr:ext cx="469744" cy="259045"/>
    <xdr:sp macro="" textlink="">
      <xdr:nvSpPr>
        <xdr:cNvPr id="504" name="n_1mainValue【一般廃棄物処理施設】&#10;一人当たり有形固定資産（償却資産）額">
          <a:extLst>
            <a:ext uri="{FF2B5EF4-FFF2-40B4-BE49-F238E27FC236}">
              <a16:creationId xmlns:a16="http://schemas.microsoft.com/office/drawing/2014/main" id="{48CF8619-CA56-4A55-9E80-93E5C36414B8}"/>
            </a:ext>
          </a:extLst>
        </xdr:cNvPr>
        <xdr:cNvSpPr txBox="1"/>
      </xdr:nvSpPr>
      <xdr:spPr>
        <a:xfrm>
          <a:off x="21075728" y="719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165419</xdr:rowOff>
    </xdr:from>
    <xdr:ext cx="469744" cy="259045"/>
    <xdr:sp macro="" textlink="">
      <xdr:nvSpPr>
        <xdr:cNvPr id="505" name="n_2mainValue【一般廃棄物処理施設】&#10;一人当たり有形固定資産（償却資産）額">
          <a:extLst>
            <a:ext uri="{FF2B5EF4-FFF2-40B4-BE49-F238E27FC236}">
              <a16:creationId xmlns:a16="http://schemas.microsoft.com/office/drawing/2014/main" id="{0246C5B5-B4AF-4C5A-9B52-45D4873FAB1C}"/>
            </a:ext>
          </a:extLst>
        </xdr:cNvPr>
        <xdr:cNvSpPr txBox="1"/>
      </xdr:nvSpPr>
      <xdr:spPr>
        <a:xfrm>
          <a:off x="20199428" y="719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165365</xdr:rowOff>
    </xdr:from>
    <xdr:ext cx="469744" cy="259045"/>
    <xdr:sp macro="" textlink="">
      <xdr:nvSpPr>
        <xdr:cNvPr id="506" name="n_3mainValue【一般廃棄物処理施設】&#10;一人当たり有形固定資産（償却資産）額">
          <a:extLst>
            <a:ext uri="{FF2B5EF4-FFF2-40B4-BE49-F238E27FC236}">
              <a16:creationId xmlns:a16="http://schemas.microsoft.com/office/drawing/2014/main" id="{8C1E5122-62AE-4A1E-A049-06E94FC6B9E2}"/>
            </a:ext>
          </a:extLst>
        </xdr:cNvPr>
        <xdr:cNvSpPr txBox="1"/>
      </xdr:nvSpPr>
      <xdr:spPr>
        <a:xfrm>
          <a:off x="19310428" y="719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165310</xdr:rowOff>
    </xdr:from>
    <xdr:ext cx="469744" cy="259045"/>
    <xdr:sp macro="" textlink="">
      <xdr:nvSpPr>
        <xdr:cNvPr id="507" name="n_4mainValue【一般廃棄物処理施設】&#10;一人当たり有形固定資産（償却資産）額">
          <a:extLst>
            <a:ext uri="{FF2B5EF4-FFF2-40B4-BE49-F238E27FC236}">
              <a16:creationId xmlns:a16="http://schemas.microsoft.com/office/drawing/2014/main" id="{DC319CC3-A630-4C6E-BE8E-B73FA052052A}"/>
            </a:ext>
          </a:extLst>
        </xdr:cNvPr>
        <xdr:cNvSpPr txBox="1"/>
      </xdr:nvSpPr>
      <xdr:spPr>
        <a:xfrm>
          <a:off x="18421428" y="719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F6284B2C-A67B-496D-A9F9-6B6D96002B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8A44A614-A484-47C2-AA55-8539AC910E1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656A1BF-1D55-4AE5-9C1C-4DA5253DE3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98DDF47-0E8D-4776-96CE-59EF67C2102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AAA137D2-F012-4838-B4DE-A3231A5784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6500B6F1-A42D-4EB0-82CB-440D14E5DD2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EA763519-CC4A-4D1D-9447-383E075CF93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C89072AC-5532-4630-9CC2-D35B0FF3241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2849B706-117B-4FBD-8CE2-2E636F6BFF1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3205ECB1-9C0E-466D-AA5B-F6F9662E35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3D608930-B7B3-4BA2-A3AF-3A1D78D1B02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780DAB71-B2B5-40BF-8D9B-CFBB46972FE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171E90CD-21D1-43BC-90F5-68CA84CF8F7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249DFB68-976C-44F0-85BA-8BC09FF26BF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3D2A9804-0F25-429B-9411-9D56424F797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3A0C1DA1-ADFE-4073-9C18-FA18C119B51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82479D9A-56E8-499B-B42D-42ABA42AC15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B963D4DE-0BD4-42B8-B640-7AA0204AA0F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76314CC-BC12-4D4F-B722-FB09F21B79C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806D681-6603-4AEE-B329-6928FC27DA5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846BE40B-8812-437A-BDC6-4EA06024BCD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A25D3B47-4F2D-43FF-BC5C-291CE366022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CE207BEC-49E0-44DA-BDB4-E59C761B383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D81F8C35-6B13-400D-89CC-FD42FF8175A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066CE93A-4B8B-4D61-9D4C-D9F8E5C672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533" name="直線コネクタ 532">
          <a:extLst>
            <a:ext uri="{FF2B5EF4-FFF2-40B4-BE49-F238E27FC236}">
              <a16:creationId xmlns:a16="http://schemas.microsoft.com/office/drawing/2014/main" id="{77CA8730-4767-4E2A-AF2B-9F9BA6DF9F55}"/>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44EE5380-DCD2-4A72-B5F9-00827A04F854}"/>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535" name="直線コネクタ 534">
          <a:extLst>
            <a:ext uri="{FF2B5EF4-FFF2-40B4-BE49-F238E27FC236}">
              <a16:creationId xmlns:a16="http://schemas.microsoft.com/office/drawing/2014/main" id="{518F021A-E0C9-45D6-8237-136692838962}"/>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36" name="【保健センター・保健所】&#10;有形固定資産減価償却率最大値テキスト">
          <a:extLst>
            <a:ext uri="{FF2B5EF4-FFF2-40B4-BE49-F238E27FC236}">
              <a16:creationId xmlns:a16="http://schemas.microsoft.com/office/drawing/2014/main" id="{9F471749-EE55-4D86-9882-28968FDC21C7}"/>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7" name="直線コネクタ 536">
          <a:extLst>
            <a:ext uri="{FF2B5EF4-FFF2-40B4-BE49-F238E27FC236}">
              <a16:creationId xmlns:a16="http://schemas.microsoft.com/office/drawing/2014/main" id="{A353A259-6676-45AF-96AB-C779A7E28AD2}"/>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3162F309-5F79-4A2D-97C4-E8459E4F94F3}"/>
            </a:ext>
          </a:extLst>
        </xdr:cNvPr>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39" name="フローチャート: 判断 538">
          <a:extLst>
            <a:ext uri="{FF2B5EF4-FFF2-40B4-BE49-F238E27FC236}">
              <a16:creationId xmlns:a16="http://schemas.microsoft.com/office/drawing/2014/main" id="{7D5B2F2F-FFDA-45D2-B8C2-C0D6A47292FD}"/>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540" name="フローチャート: 判断 539">
          <a:extLst>
            <a:ext uri="{FF2B5EF4-FFF2-40B4-BE49-F238E27FC236}">
              <a16:creationId xmlns:a16="http://schemas.microsoft.com/office/drawing/2014/main" id="{BEA5B93C-64CA-491D-AA8D-BB524916C88B}"/>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541" name="フローチャート: 判断 540">
          <a:extLst>
            <a:ext uri="{FF2B5EF4-FFF2-40B4-BE49-F238E27FC236}">
              <a16:creationId xmlns:a16="http://schemas.microsoft.com/office/drawing/2014/main" id="{853970AD-BB82-4787-8AED-58C05819837C}"/>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42" name="フローチャート: 判断 541">
          <a:extLst>
            <a:ext uri="{FF2B5EF4-FFF2-40B4-BE49-F238E27FC236}">
              <a16:creationId xmlns:a16="http://schemas.microsoft.com/office/drawing/2014/main" id="{8F4DE112-CA19-4839-8EB4-A570216E2609}"/>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3" name="フローチャート: 判断 542">
          <a:extLst>
            <a:ext uri="{FF2B5EF4-FFF2-40B4-BE49-F238E27FC236}">
              <a16:creationId xmlns:a16="http://schemas.microsoft.com/office/drawing/2014/main" id="{3D9C0991-F7B9-48B1-88F3-7C9B61345B1B}"/>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954156A-C294-4E82-B711-F8E5EACDEF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10A628A-C032-4C12-B2E1-01DF98F1EAB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305B6E2-2752-4E4D-93C7-F917B0E3A8A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D1C444E-2BA1-4578-B70B-CE335E0CDAF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55F0ADF-0EF0-4601-A30D-070C51768FB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114119</xdr:rowOff>
    </xdr:from>
    <xdr:to>
      <xdr:col>85</xdr:col>
      <xdr:colOff>177800</xdr:colOff>
      <xdr:row>63</xdr:row>
      <xdr:rowOff>44269</xdr:rowOff>
    </xdr:to>
    <xdr:sp macro="" textlink="">
      <xdr:nvSpPr>
        <xdr:cNvPr id="549" name="楕円 548">
          <a:extLst>
            <a:ext uri="{FF2B5EF4-FFF2-40B4-BE49-F238E27FC236}">
              <a16:creationId xmlns:a16="http://schemas.microsoft.com/office/drawing/2014/main" id="{BDEB4D97-0D71-4BB8-895B-C8A2B7680D44}"/>
            </a:ext>
          </a:extLst>
        </xdr:cNvPr>
        <xdr:cNvSpPr/>
      </xdr:nvSpPr>
      <xdr:spPr>
        <a:xfrm>
          <a:off x="162687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92546</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59B5C286-2F74-4F9A-A63E-B83D5647B4FE}"/>
            </a:ext>
          </a:extLst>
        </xdr:cNvPr>
        <xdr:cNvSpPr txBox="1"/>
      </xdr:nvSpPr>
      <xdr:spPr>
        <a:xfrm>
          <a:off x="16357600"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81462</xdr:rowOff>
    </xdr:from>
    <xdr:to>
      <xdr:col>81</xdr:col>
      <xdr:colOff>101600</xdr:colOff>
      <xdr:row>63</xdr:row>
      <xdr:rowOff>11612</xdr:rowOff>
    </xdr:to>
    <xdr:sp macro="" textlink="">
      <xdr:nvSpPr>
        <xdr:cNvPr id="551" name="楕円 550">
          <a:extLst>
            <a:ext uri="{FF2B5EF4-FFF2-40B4-BE49-F238E27FC236}">
              <a16:creationId xmlns:a16="http://schemas.microsoft.com/office/drawing/2014/main" id="{E7ACCE72-32CD-43D6-8F28-8F317CC968CC}"/>
            </a:ext>
          </a:extLst>
        </xdr:cNvPr>
        <xdr:cNvSpPr/>
      </xdr:nvSpPr>
      <xdr:spPr>
        <a:xfrm>
          <a:off x="15430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132262</xdr:rowOff>
    </xdr:from>
    <xdr:to>
      <xdr:col>85</xdr:col>
      <xdr:colOff>127000</xdr:colOff>
      <xdr:row>62</xdr:row>
      <xdr:rowOff>164919</xdr:rowOff>
    </xdr:to>
    <xdr:cxnSp macro="">
      <xdr:nvCxnSpPr>
        <xdr:cNvPr id="552" name="直線コネクタ 551">
          <a:extLst>
            <a:ext uri="{FF2B5EF4-FFF2-40B4-BE49-F238E27FC236}">
              <a16:creationId xmlns:a16="http://schemas.microsoft.com/office/drawing/2014/main" id="{5F812887-9A87-47DC-960B-3FCB107989B0}"/>
            </a:ext>
          </a:extLst>
        </xdr:cNvPr>
        <xdr:cNvCxnSpPr/>
      </xdr:nvCxnSpPr>
      <xdr:spPr>
        <a:xfrm>
          <a:off x="15481300" y="107621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47172</xdr:rowOff>
    </xdr:from>
    <xdr:to>
      <xdr:col>76</xdr:col>
      <xdr:colOff>165100</xdr:colOff>
      <xdr:row>62</xdr:row>
      <xdr:rowOff>148772</xdr:rowOff>
    </xdr:to>
    <xdr:sp macro="" textlink="">
      <xdr:nvSpPr>
        <xdr:cNvPr id="553" name="楕円 552">
          <a:extLst>
            <a:ext uri="{FF2B5EF4-FFF2-40B4-BE49-F238E27FC236}">
              <a16:creationId xmlns:a16="http://schemas.microsoft.com/office/drawing/2014/main" id="{FBDCB7D0-041C-42F0-9676-702142C7A039}"/>
            </a:ext>
          </a:extLst>
        </xdr:cNvPr>
        <xdr:cNvSpPr/>
      </xdr:nvSpPr>
      <xdr:spPr>
        <a:xfrm>
          <a:off x="14541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97972</xdr:rowOff>
    </xdr:from>
    <xdr:to>
      <xdr:col>81</xdr:col>
      <xdr:colOff>50800</xdr:colOff>
      <xdr:row>62</xdr:row>
      <xdr:rowOff>132262</xdr:rowOff>
    </xdr:to>
    <xdr:cxnSp macro="">
      <xdr:nvCxnSpPr>
        <xdr:cNvPr id="554" name="直線コネクタ 553">
          <a:extLst>
            <a:ext uri="{FF2B5EF4-FFF2-40B4-BE49-F238E27FC236}">
              <a16:creationId xmlns:a16="http://schemas.microsoft.com/office/drawing/2014/main" id="{AE741D41-4266-47F0-BBC9-D045871158B4}"/>
            </a:ext>
          </a:extLst>
        </xdr:cNvPr>
        <xdr:cNvCxnSpPr/>
      </xdr:nvCxnSpPr>
      <xdr:spPr>
        <a:xfrm>
          <a:off x="14592300" y="107278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12881</xdr:rowOff>
    </xdr:from>
    <xdr:to>
      <xdr:col>72</xdr:col>
      <xdr:colOff>38100</xdr:colOff>
      <xdr:row>62</xdr:row>
      <xdr:rowOff>114481</xdr:rowOff>
    </xdr:to>
    <xdr:sp macro="" textlink="">
      <xdr:nvSpPr>
        <xdr:cNvPr id="555" name="楕円 554">
          <a:extLst>
            <a:ext uri="{FF2B5EF4-FFF2-40B4-BE49-F238E27FC236}">
              <a16:creationId xmlns:a16="http://schemas.microsoft.com/office/drawing/2014/main" id="{AE00EFB5-F6CD-4D81-9E49-13EFA2D09E9B}"/>
            </a:ext>
          </a:extLst>
        </xdr:cNvPr>
        <xdr:cNvSpPr/>
      </xdr:nvSpPr>
      <xdr:spPr>
        <a:xfrm>
          <a:off x="13652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63681</xdr:rowOff>
    </xdr:from>
    <xdr:to>
      <xdr:col>76</xdr:col>
      <xdr:colOff>114300</xdr:colOff>
      <xdr:row>62</xdr:row>
      <xdr:rowOff>97972</xdr:rowOff>
    </xdr:to>
    <xdr:cxnSp macro="">
      <xdr:nvCxnSpPr>
        <xdr:cNvPr id="556" name="直線コネクタ 555">
          <a:extLst>
            <a:ext uri="{FF2B5EF4-FFF2-40B4-BE49-F238E27FC236}">
              <a16:creationId xmlns:a16="http://schemas.microsoft.com/office/drawing/2014/main" id="{ADA23E74-8A85-4334-8C32-2933E7B0FDDD}"/>
            </a:ext>
          </a:extLst>
        </xdr:cNvPr>
        <xdr:cNvCxnSpPr/>
      </xdr:nvCxnSpPr>
      <xdr:spPr>
        <a:xfrm>
          <a:off x="13703300" y="1069358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119017</xdr:rowOff>
    </xdr:from>
    <xdr:to>
      <xdr:col>67</xdr:col>
      <xdr:colOff>101600</xdr:colOff>
      <xdr:row>62</xdr:row>
      <xdr:rowOff>49167</xdr:rowOff>
    </xdr:to>
    <xdr:sp macro="" textlink="">
      <xdr:nvSpPr>
        <xdr:cNvPr id="557" name="楕円 556">
          <a:extLst>
            <a:ext uri="{FF2B5EF4-FFF2-40B4-BE49-F238E27FC236}">
              <a16:creationId xmlns:a16="http://schemas.microsoft.com/office/drawing/2014/main" id="{DF8B5291-F804-4300-B277-D1A06F55E36E}"/>
            </a:ext>
          </a:extLst>
        </xdr:cNvPr>
        <xdr:cNvSpPr/>
      </xdr:nvSpPr>
      <xdr:spPr>
        <a:xfrm>
          <a:off x="12763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169817</xdr:rowOff>
    </xdr:from>
    <xdr:to>
      <xdr:col>71</xdr:col>
      <xdr:colOff>177800</xdr:colOff>
      <xdr:row>62</xdr:row>
      <xdr:rowOff>63681</xdr:rowOff>
    </xdr:to>
    <xdr:cxnSp macro="">
      <xdr:nvCxnSpPr>
        <xdr:cNvPr id="558" name="直線コネクタ 557">
          <a:extLst>
            <a:ext uri="{FF2B5EF4-FFF2-40B4-BE49-F238E27FC236}">
              <a16:creationId xmlns:a16="http://schemas.microsoft.com/office/drawing/2014/main" id="{255A8B3A-C7F5-4264-BD2B-DF2F4DB45A24}"/>
            </a:ext>
          </a:extLst>
        </xdr:cNvPr>
        <xdr:cNvCxnSpPr/>
      </xdr:nvCxnSpPr>
      <xdr:spPr>
        <a:xfrm>
          <a:off x="12814300" y="1062826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6316CBE1-8F27-4BEC-B550-5FB94DEB2B81}"/>
            </a:ext>
          </a:extLst>
        </xdr:cNvPr>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AB7B2CCA-687C-4B42-97DF-6436DAA5D76B}"/>
            </a:ext>
          </a:extLst>
        </xdr:cNvPr>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ABE1BD0F-6E73-4773-8EA2-3170C68A5A32}"/>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68CCAEE1-0F07-4266-87BE-21C3F698200A}"/>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2739</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C65B7630-04E3-4A04-81CF-F7035A841D1D}"/>
            </a:ext>
          </a:extLst>
        </xdr:cNvPr>
        <xdr:cNvSpPr txBox="1"/>
      </xdr:nvSpPr>
      <xdr:spPr>
        <a:xfrm>
          <a:off x="152660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139899</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813FA182-1301-40DF-871E-92DAB76781B1}"/>
            </a:ext>
          </a:extLst>
        </xdr:cNvPr>
        <xdr:cNvSpPr txBox="1"/>
      </xdr:nvSpPr>
      <xdr:spPr>
        <a:xfrm>
          <a:off x="14389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105608</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B2C4429F-9824-436F-BF4E-65F0F935F49B}"/>
            </a:ext>
          </a:extLst>
        </xdr:cNvPr>
        <xdr:cNvSpPr txBox="1"/>
      </xdr:nvSpPr>
      <xdr:spPr>
        <a:xfrm>
          <a:off x="13500744"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40294</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9B0BA833-0FE4-4C35-9239-D7ADB8B752AA}"/>
            </a:ext>
          </a:extLst>
        </xdr:cNvPr>
        <xdr:cNvSpPr txBox="1"/>
      </xdr:nvSpPr>
      <xdr:spPr>
        <a:xfrm>
          <a:off x="12611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38C64439-A089-4FC2-A132-A0416E0695B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DC414552-4BA8-4847-8388-84B6C324C93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32C5FF11-5874-46E6-ADB4-8B7E4E7EE9F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7BEAC8F8-9CBD-486B-AFE3-AF9D0E550C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DD45F6AA-B9F9-43E5-AFC7-75AD48EE51E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56711F81-DC10-4B88-800B-5C0F62A7675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2B170956-511C-44C1-9A54-B7689F4B3C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E5F41792-A42A-4F69-8D41-DB2A789331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91524B6D-795B-487F-85C1-07EB14D0F5B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767EBB28-DA28-465C-B93C-61FA974F710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509A3F94-A292-4A53-954A-BC206597EB4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94FA0AA2-25B1-44DD-BB4E-452CB914CF1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AFCC301D-A190-47CF-B779-C5BF23973A1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478C2568-329E-415A-A63F-6C271365CCD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0F48F756-7117-410D-BF04-71AAC252DA2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3B0E7B37-E489-4736-9F17-5C3D8711215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10EC8558-4EDB-46E1-85A1-5CBC9FB089D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CC5F4B53-80BA-46AB-92A0-101CEDD45F2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0F08D42B-8973-4486-A20F-86E73BCBC21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F6416CAD-F3AA-4F8C-A075-C1E8917B971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BB2B2A73-8835-450F-88E2-E77A2DEEA8B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0CD045BF-7769-410D-A26E-4EEB57A2783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6809E0D-7ECF-4261-82E1-2768896DEF0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7802FFA5-34B9-4F9F-B438-FA6F236302B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21E9DD56-1D0C-44C5-9589-EB383CB5E7F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592" name="直線コネクタ 591">
          <a:extLst>
            <a:ext uri="{FF2B5EF4-FFF2-40B4-BE49-F238E27FC236}">
              <a16:creationId xmlns:a16="http://schemas.microsoft.com/office/drawing/2014/main" id="{4FAD2248-C5B6-4B20-B6BE-DBE74D8582FA}"/>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ADF30FAA-3EFC-4C3A-9EEA-CA990CA54F69}"/>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4" name="直線コネクタ 593">
          <a:extLst>
            <a:ext uri="{FF2B5EF4-FFF2-40B4-BE49-F238E27FC236}">
              <a16:creationId xmlns:a16="http://schemas.microsoft.com/office/drawing/2014/main" id="{6CD25C9F-2C52-4395-B9A3-486CCCD0741A}"/>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E73863DD-0B58-4EB8-80A3-0981127776A6}"/>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596" name="直線コネクタ 595">
          <a:extLst>
            <a:ext uri="{FF2B5EF4-FFF2-40B4-BE49-F238E27FC236}">
              <a16:creationId xmlns:a16="http://schemas.microsoft.com/office/drawing/2014/main" id="{4362FD67-A764-444D-BAB5-02EB1541DFA4}"/>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5E1D008C-55BD-4421-89DB-705FD51A8BF3}"/>
            </a:ext>
          </a:extLst>
        </xdr:cNvPr>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98" name="フローチャート: 判断 597">
          <a:extLst>
            <a:ext uri="{FF2B5EF4-FFF2-40B4-BE49-F238E27FC236}">
              <a16:creationId xmlns:a16="http://schemas.microsoft.com/office/drawing/2014/main" id="{D4A5CFAF-E92B-43A1-8C63-B39A46120D31}"/>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9" name="フローチャート: 判断 598">
          <a:extLst>
            <a:ext uri="{FF2B5EF4-FFF2-40B4-BE49-F238E27FC236}">
              <a16:creationId xmlns:a16="http://schemas.microsoft.com/office/drawing/2014/main" id="{C85FFC35-D935-421C-A092-DE1D65413227}"/>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00" name="フローチャート: 判断 599">
          <a:extLst>
            <a:ext uri="{FF2B5EF4-FFF2-40B4-BE49-F238E27FC236}">
              <a16:creationId xmlns:a16="http://schemas.microsoft.com/office/drawing/2014/main" id="{0480F0BB-30D5-4E74-9C7A-3B14EF55C91C}"/>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601" name="フローチャート: 判断 600">
          <a:extLst>
            <a:ext uri="{FF2B5EF4-FFF2-40B4-BE49-F238E27FC236}">
              <a16:creationId xmlns:a16="http://schemas.microsoft.com/office/drawing/2014/main" id="{2052FFF5-983C-406A-A4B7-9D9634B94C1C}"/>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602" name="フローチャート: 判断 601">
          <a:extLst>
            <a:ext uri="{FF2B5EF4-FFF2-40B4-BE49-F238E27FC236}">
              <a16:creationId xmlns:a16="http://schemas.microsoft.com/office/drawing/2014/main" id="{37F34192-B481-4041-9792-62CC7FB83B27}"/>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5773D50-DFC4-4E4E-A541-CC065A0DB13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AE2638D-99B9-41D1-8510-6ACF0E6FA51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A9C2A3B-0299-49DD-8542-F72394CA173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C857CFB-7C9C-4233-908C-0FA14095912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275817D-9A0D-4A50-82B1-779F5DD50F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11249</xdr:rowOff>
    </xdr:from>
    <xdr:to>
      <xdr:col>116</xdr:col>
      <xdr:colOff>114300</xdr:colOff>
      <xdr:row>64</xdr:row>
      <xdr:rowOff>112849</xdr:rowOff>
    </xdr:to>
    <xdr:sp macro="" textlink="">
      <xdr:nvSpPr>
        <xdr:cNvPr id="608" name="楕円 607">
          <a:extLst>
            <a:ext uri="{FF2B5EF4-FFF2-40B4-BE49-F238E27FC236}">
              <a16:creationId xmlns:a16="http://schemas.microsoft.com/office/drawing/2014/main" id="{E373F6E7-7BA7-4640-A50F-A9A6FF267917}"/>
            </a:ext>
          </a:extLst>
        </xdr:cNvPr>
        <xdr:cNvSpPr/>
      </xdr:nvSpPr>
      <xdr:spPr>
        <a:xfrm>
          <a:off x="221107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97626</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60703844-635C-4D82-8A38-DAE971006A67}"/>
            </a:ext>
          </a:extLst>
        </xdr:cNvPr>
        <xdr:cNvSpPr txBox="1"/>
      </xdr:nvSpPr>
      <xdr:spPr>
        <a:xfrm>
          <a:off x="22199600" y="108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610" name="楕円 609">
          <a:extLst>
            <a:ext uri="{FF2B5EF4-FFF2-40B4-BE49-F238E27FC236}">
              <a16:creationId xmlns:a16="http://schemas.microsoft.com/office/drawing/2014/main" id="{8E34E502-7F74-4B60-87DA-0818A5FA1C9B}"/>
            </a:ext>
          </a:extLst>
        </xdr:cNvPr>
        <xdr:cNvSpPr/>
      </xdr:nvSpPr>
      <xdr:spPr>
        <a:xfrm>
          <a:off x="21272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62049</xdr:rowOff>
    </xdr:from>
    <xdr:to>
      <xdr:col>116</xdr:col>
      <xdr:colOff>63500</xdr:colOff>
      <xdr:row>64</xdr:row>
      <xdr:rowOff>62049</xdr:rowOff>
    </xdr:to>
    <xdr:cxnSp macro="">
      <xdr:nvCxnSpPr>
        <xdr:cNvPr id="611" name="直線コネクタ 610">
          <a:extLst>
            <a:ext uri="{FF2B5EF4-FFF2-40B4-BE49-F238E27FC236}">
              <a16:creationId xmlns:a16="http://schemas.microsoft.com/office/drawing/2014/main" id="{0414E77A-62D3-4EB8-9ACE-54EED4E10FA0}"/>
            </a:ext>
          </a:extLst>
        </xdr:cNvPr>
        <xdr:cNvCxnSpPr/>
      </xdr:nvCxnSpPr>
      <xdr:spPr>
        <a:xfrm>
          <a:off x="21323300" y="110348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11249</xdr:rowOff>
    </xdr:from>
    <xdr:to>
      <xdr:col>107</xdr:col>
      <xdr:colOff>101600</xdr:colOff>
      <xdr:row>64</xdr:row>
      <xdr:rowOff>112849</xdr:rowOff>
    </xdr:to>
    <xdr:sp macro="" textlink="">
      <xdr:nvSpPr>
        <xdr:cNvPr id="612" name="楕円 611">
          <a:extLst>
            <a:ext uri="{FF2B5EF4-FFF2-40B4-BE49-F238E27FC236}">
              <a16:creationId xmlns:a16="http://schemas.microsoft.com/office/drawing/2014/main" id="{9D7D5F93-8AB5-4423-9453-8240BC15742D}"/>
            </a:ext>
          </a:extLst>
        </xdr:cNvPr>
        <xdr:cNvSpPr/>
      </xdr:nvSpPr>
      <xdr:spPr>
        <a:xfrm>
          <a:off x="20383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62049</xdr:rowOff>
    </xdr:from>
    <xdr:to>
      <xdr:col>111</xdr:col>
      <xdr:colOff>177800</xdr:colOff>
      <xdr:row>64</xdr:row>
      <xdr:rowOff>62049</xdr:rowOff>
    </xdr:to>
    <xdr:cxnSp macro="">
      <xdr:nvCxnSpPr>
        <xdr:cNvPr id="613" name="直線コネクタ 612">
          <a:extLst>
            <a:ext uri="{FF2B5EF4-FFF2-40B4-BE49-F238E27FC236}">
              <a16:creationId xmlns:a16="http://schemas.microsoft.com/office/drawing/2014/main" id="{90BBAA32-4815-4C50-907A-4A2D6079807D}"/>
            </a:ext>
          </a:extLst>
        </xdr:cNvPr>
        <xdr:cNvCxnSpPr/>
      </xdr:nvCxnSpPr>
      <xdr:spPr>
        <a:xfrm>
          <a:off x="20434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11249</xdr:rowOff>
    </xdr:from>
    <xdr:to>
      <xdr:col>102</xdr:col>
      <xdr:colOff>165100</xdr:colOff>
      <xdr:row>64</xdr:row>
      <xdr:rowOff>112849</xdr:rowOff>
    </xdr:to>
    <xdr:sp macro="" textlink="">
      <xdr:nvSpPr>
        <xdr:cNvPr id="614" name="楕円 613">
          <a:extLst>
            <a:ext uri="{FF2B5EF4-FFF2-40B4-BE49-F238E27FC236}">
              <a16:creationId xmlns:a16="http://schemas.microsoft.com/office/drawing/2014/main" id="{0FC1A18F-B29E-4874-97FE-AE6309C11E9D}"/>
            </a:ext>
          </a:extLst>
        </xdr:cNvPr>
        <xdr:cNvSpPr/>
      </xdr:nvSpPr>
      <xdr:spPr>
        <a:xfrm>
          <a:off x="19494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62049</xdr:rowOff>
    </xdr:from>
    <xdr:to>
      <xdr:col>107</xdr:col>
      <xdr:colOff>50800</xdr:colOff>
      <xdr:row>64</xdr:row>
      <xdr:rowOff>62049</xdr:rowOff>
    </xdr:to>
    <xdr:cxnSp macro="">
      <xdr:nvCxnSpPr>
        <xdr:cNvPr id="615" name="直線コネクタ 614">
          <a:extLst>
            <a:ext uri="{FF2B5EF4-FFF2-40B4-BE49-F238E27FC236}">
              <a16:creationId xmlns:a16="http://schemas.microsoft.com/office/drawing/2014/main" id="{2BF13547-F75D-4DBB-B443-9235283D2422}"/>
            </a:ext>
          </a:extLst>
        </xdr:cNvPr>
        <xdr:cNvCxnSpPr/>
      </xdr:nvCxnSpPr>
      <xdr:spPr>
        <a:xfrm>
          <a:off x="19545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11249</xdr:rowOff>
    </xdr:from>
    <xdr:to>
      <xdr:col>98</xdr:col>
      <xdr:colOff>38100</xdr:colOff>
      <xdr:row>64</xdr:row>
      <xdr:rowOff>112849</xdr:rowOff>
    </xdr:to>
    <xdr:sp macro="" textlink="">
      <xdr:nvSpPr>
        <xdr:cNvPr id="616" name="楕円 615">
          <a:extLst>
            <a:ext uri="{FF2B5EF4-FFF2-40B4-BE49-F238E27FC236}">
              <a16:creationId xmlns:a16="http://schemas.microsoft.com/office/drawing/2014/main" id="{A65044B2-CB3D-4F0D-B40E-E5E7A1975A40}"/>
            </a:ext>
          </a:extLst>
        </xdr:cNvPr>
        <xdr:cNvSpPr/>
      </xdr:nvSpPr>
      <xdr:spPr>
        <a:xfrm>
          <a:off x="18605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62049</xdr:rowOff>
    </xdr:from>
    <xdr:to>
      <xdr:col>102</xdr:col>
      <xdr:colOff>114300</xdr:colOff>
      <xdr:row>64</xdr:row>
      <xdr:rowOff>62049</xdr:rowOff>
    </xdr:to>
    <xdr:cxnSp macro="">
      <xdr:nvCxnSpPr>
        <xdr:cNvPr id="617" name="直線コネクタ 616">
          <a:extLst>
            <a:ext uri="{FF2B5EF4-FFF2-40B4-BE49-F238E27FC236}">
              <a16:creationId xmlns:a16="http://schemas.microsoft.com/office/drawing/2014/main" id="{9AD7560C-1CB9-49BB-9FE0-39EC7FB08E3B}"/>
            </a:ext>
          </a:extLst>
        </xdr:cNvPr>
        <xdr:cNvCxnSpPr/>
      </xdr:nvCxnSpPr>
      <xdr:spPr>
        <a:xfrm>
          <a:off x="18656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18" name="n_1aveValue【保健センター・保健所】&#10;一人当たり面積">
          <a:extLst>
            <a:ext uri="{FF2B5EF4-FFF2-40B4-BE49-F238E27FC236}">
              <a16:creationId xmlns:a16="http://schemas.microsoft.com/office/drawing/2014/main" id="{04508FD8-6FB3-49DC-832C-F974B46769FA}"/>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19" name="n_2aveValue【保健センター・保健所】&#10;一人当たり面積">
          <a:extLst>
            <a:ext uri="{FF2B5EF4-FFF2-40B4-BE49-F238E27FC236}">
              <a16:creationId xmlns:a16="http://schemas.microsoft.com/office/drawing/2014/main" id="{A920A604-E0A6-4EBC-94B1-6CBEB1C350CD}"/>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620" name="n_3aveValue【保健センター・保健所】&#10;一人当たり面積">
          <a:extLst>
            <a:ext uri="{FF2B5EF4-FFF2-40B4-BE49-F238E27FC236}">
              <a16:creationId xmlns:a16="http://schemas.microsoft.com/office/drawing/2014/main" id="{3880D7A9-1D77-4F00-8016-4A862B2AFB33}"/>
            </a:ext>
          </a:extLst>
        </xdr:cNvPr>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621" name="n_4aveValue【保健センター・保健所】&#10;一人当たり面積">
          <a:extLst>
            <a:ext uri="{FF2B5EF4-FFF2-40B4-BE49-F238E27FC236}">
              <a16:creationId xmlns:a16="http://schemas.microsoft.com/office/drawing/2014/main" id="{090FDBA3-50CA-46A0-8AA4-65AE268DB94F}"/>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103976</xdr:rowOff>
    </xdr:from>
    <xdr:ext cx="469744" cy="259045"/>
    <xdr:sp macro="" textlink="">
      <xdr:nvSpPr>
        <xdr:cNvPr id="622" name="n_1mainValue【保健センター・保健所】&#10;一人当たり面積">
          <a:extLst>
            <a:ext uri="{FF2B5EF4-FFF2-40B4-BE49-F238E27FC236}">
              <a16:creationId xmlns:a16="http://schemas.microsoft.com/office/drawing/2014/main" id="{C2D43B92-4A1E-487B-95BD-6978EEFFC93A}"/>
            </a:ext>
          </a:extLst>
        </xdr:cNvPr>
        <xdr:cNvSpPr txBox="1"/>
      </xdr:nvSpPr>
      <xdr:spPr>
        <a:xfrm>
          <a:off x="210757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103976</xdr:rowOff>
    </xdr:from>
    <xdr:ext cx="469744" cy="259045"/>
    <xdr:sp macro="" textlink="">
      <xdr:nvSpPr>
        <xdr:cNvPr id="623" name="n_2mainValue【保健センター・保健所】&#10;一人当たり面積">
          <a:extLst>
            <a:ext uri="{FF2B5EF4-FFF2-40B4-BE49-F238E27FC236}">
              <a16:creationId xmlns:a16="http://schemas.microsoft.com/office/drawing/2014/main" id="{5E47E899-0D45-4D19-A36C-58B4A63B3255}"/>
            </a:ext>
          </a:extLst>
        </xdr:cNvPr>
        <xdr:cNvSpPr txBox="1"/>
      </xdr:nvSpPr>
      <xdr:spPr>
        <a:xfrm>
          <a:off x="20199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103976</xdr:rowOff>
    </xdr:from>
    <xdr:ext cx="469744" cy="259045"/>
    <xdr:sp macro="" textlink="">
      <xdr:nvSpPr>
        <xdr:cNvPr id="624" name="n_3mainValue【保健センター・保健所】&#10;一人当たり面積">
          <a:extLst>
            <a:ext uri="{FF2B5EF4-FFF2-40B4-BE49-F238E27FC236}">
              <a16:creationId xmlns:a16="http://schemas.microsoft.com/office/drawing/2014/main" id="{2C20E692-4D39-44C1-BA5A-FFF6F337BB00}"/>
            </a:ext>
          </a:extLst>
        </xdr:cNvPr>
        <xdr:cNvSpPr txBox="1"/>
      </xdr:nvSpPr>
      <xdr:spPr>
        <a:xfrm>
          <a:off x="19310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103976</xdr:rowOff>
    </xdr:from>
    <xdr:ext cx="469744" cy="259045"/>
    <xdr:sp macro="" textlink="">
      <xdr:nvSpPr>
        <xdr:cNvPr id="625" name="n_4mainValue【保健センター・保健所】&#10;一人当たり面積">
          <a:extLst>
            <a:ext uri="{FF2B5EF4-FFF2-40B4-BE49-F238E27FC236}">
              <a16:creationId xmlns:a16="http://schemas.microsoft.com/office/drawing/2014/main" id="{B4807B36-E795-4315-BCB3-C487C5AE2863}"/>
            </a:ext>
          </a:extLst>
        </xdr:cNvPr>
        <xdr:cNvSpPr txBox="1"/>
      </xdr:nvSpPr>
      <xdr:spPr>
        <a:xfrm>
          <a:off x="18421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B801696E-D2AA-4B8B-86CD-219C2C34C1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51072DE4-6692-4088-B593-0CBD29B172B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CA9138AF-42B4-4768-9BD0-7E9975A441D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95324C06-BB52-482A-AE3D-3E3C9D6B397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39283F79-2287-4046-A078-27941FC761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185DF1C-93A6-4B60-A86A-315FB6E001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56F2723D-02BB-42D6-9E71-5069AAF1A04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26EE1125-10D5-4948-9662-F990CABAC28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CAACE022-3A51-4BC8-ACF9-56D72CCA529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D401FADA-8896-49BB-9A8E-97CD786FC6E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330B6067-3700-49E1-AEC6-1672FD95C56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65DF72-2946-43C0-8191-BDCB76200CD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105591AF-38BC-426F-AA68-FDA55CD049E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803DDFDB-C4D3-4A1B-960B-D309F62A07A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8A6E36A4-65A6-43DF-9AFC-86C6397E11A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45AF61B7-65F2-4312-BFC4-69F4E17790B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A138B90-45FB-41A6-88FD-B3860560039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29332286-027C-4C3E-B0BC-0138D8E54F6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2DACFFB5-E494-463E-A8BA-9780DD9F08C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8B1EC046-452D-427A-9F0E-8DFE7700E4F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6A876AE8-826F-4A7A-86A1-DAEF313B122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8D41B33-CC6E-4470-B910-8CFECF2318C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E441AD29-369C-4838-9C57-3DFB88C7696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FE44D288-1B51-44D4-9419-45509D1035D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E3F429D3-EA67-4278-9A9C-FE3BCDFCD4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D8A0DFAC-5070-470C-9654-C2A80D4F3DF5}"/>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99DDFD78-289F-440D-B4FB-E974CA8DE7B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FCD1AC69-72CE-4532-9566-5E7AC282F74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468652A1-68F2-415F-B140-6DADDF92B426}"/>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655" name="直線コネクタ 654">
          <a:extLst>
            <a:ext uri="{FF2B5EF4-FFF2-40B4-BE49-F238E27FC236}">
              <a16:creationId xmlns:a16="http://schemas.microsoft.com/office/drawing/2014/main" id="{92643986-AAC4-4183-8249-8897010D69A0}"/>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B273B492-CC30-4FF7-9702-B560DB3723B6}"/>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57" name="フローチャート: 判断 656">
          <a:extLst>
            <a:ext uri="{FF2B5EF4-FFF2-40B4-BE49-F238E27FC236}">
              <a16:creationId xmlns:a16="http://schemas.microsoft.com/office/drawing/2014/main" id="{C5B643A6-7917-4AEC-9FD8-1B4256EAAD30}"/>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8" name="フローチャート: 判断 657">
          <a:extLst>
            <a:ext uri="{FF2B5EF4-FFF2-40B4-BE49-F238E27FC236}">
              <a16:creationId xmlns:a16="http://schemas.microsoft.com/office/drawing/2014/main" id="{2B9E7931-101D-45D3-8065-A7102C8DDDFB}"/>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659" name="フローチャート: 判断 658">
          <a:extLst>
            <a:ext uri="{FF2B5EF4-FFF2-40B4-BE49-F238E27FC236}">
              <a16:creationId xmlns:a16="http://schemas.microsoft.com/office/drawing/2014/main" id="{3D7D0549-A8A5-4C6F-931E-81390F9241B8}"/>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60" name="フローチャート: 判断 659">
          <a:extLst>
            <a:ext uri="{FF2B5EF4-FFF2-40B4-BE49-F238E27FC236}">
              <a16:creationId xmlns:a16="http://schemas.microsoft.com/office/drawing/2014/main" id="{CCED5569-C514-4F92-8BE3-D45415DD5CF4}"/>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61" name="フローチャート: 判断 660">
          <a:extLst>
            <a:ext uri="{FF2B5EF4-FFF2-40B4-BE49-F238E27FC236}">
              <a16:creationId xmlns:a16="http://schemas.microsoft.com/office/drawing/2014/main" id="{41E86324-F5E3-46A3-99A8-80A019B54CF0}"/>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087268F-7560-4344-A0F1-38F2D316DB2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3FF975C-1AB2-4AD3-AB32-3009CC3455D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EF35831-9564-44DF-A18E-7184659932A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0487136-BD74-4D3E-B13F-3798925D55A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B2D2E67-D005-4346-B77D-AD6CC093AB5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42818</xdr:rowOff>
    </xdr:from>
    <xdr:to>
      <xdr:col>85</xdr:col>
      <xdr:colOff>177800</xdr:colOff>
      <xdr:row>86</xdr:row>
      <xdr:rowOff>144418</xdr:rowOff>
    </xdr:to>
    <xdr:sp macro="" textlink="">
      <xdr:nvSpPr>
        <xdr:cNvPr id="667" name="楕円 666">
          <a:extLst>
            <a:ext uri="{FF2B5EF4-FFF2-40B4-BE49-F238E27FC236}">
              <a16:creationId xmlns:a16="http://schemas.microsoft.com/office/drawing/2014/main" id="{1D6B5FD0-0A05-40C5-B902-6598F798B26D}"/>
            </a:ext>
          </a:extLst>
        </xdr:cNvPr>
        <xdr:cNvSpPr/>
      </xdr:nvSpPr>
      <xdr:spPr>
        <a:xfrm>
          <a:off x="162687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129195</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D55F015C-B062-4533-812D-46C5DDC6CEF3}"/>
            </a:ext>
          </a:extLst>
        </xdr:cNvPr>
        <xdr:cNvSpPr txBox="1"/>
      </xdr:nvSpPr>
      <xdr:spPr>
        <a:xfrm>
          <a:off x="16357600" y="1470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34652</xdr:rowOff>
    </xdr:from>
    <xdr:to>
      <xdr:col>81</xdr:col>
      <xdr:colOff>101600</xdr:colOff>
      <xdr:row>86</xdr:row>
      <xdr:rowOff>136252</xdr:rowOff>
    </xdr:to>
    <xdr:sp macro="" textlink="">
      <xdr:nvSpPr>
        <xdr:cNvPr id="669" name="楕円 668">
          <a:extLst>
            <a:ext uri="{FF2B5EF4-FFF2-40B4-BE49-F238E27FC236}">
              <a16:creationId xmlns:a16="http://schemas.microsoft.com/office/drawing/2014/main" id="{12682CD5-E948-4639-B42E-48F860F3A0F8}"/>
            </a:ext>
          </a:extLst>
        </xdr:cNvPr>
        <xdr:cNvSpPr/>
      </xdr:nvSpPr>
      <xdr:spPr>
        <a:xfrm>
          <a:off x="154305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85452</xdr:rowOff>
    </xdr:from>
    <xdr:to>
      <xdr:col>85</xdr:col>
      <xdr:colOff>127000</xdr:colOff>
      <xdr:row>86</xdr:row>
      <xdr:rowOff>93618</xdr:rowOff>
    </xdr:to>
    <xdr:cxnSp macro="">
      <xdr:nvCxnSpPr>
        <xdr:cNvPr id="670" name="直線コネクタ 669">
          <a:extLst>
            <a:ext uri="{FF2B5EF4-FFF2-40B4-BE49-F238E27FC236}">
              <a16:creationId xmlns:a16="http://schemas.microsoft.com/office/drawing/2014/main" id="{2F3BA5EE-3C8B-4511-B62B-9F8E48FC68E0}"/>
            </a:ext>
          </a:extLst>
        </xdr:cNvPr>
        <xdr:cNvCxnSpPr/>
      </xdr:nvCxnSpPr>
      <xdr:spPr>
        <a:xfrm>
          <a:off x="15481300" y="1483015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29755</xdr:rowOff>
    </xdr:from>
    <xdr:to>
      <xdr:col>76</xdr:col>
      <xdr:colOff>165100</xdr:colOff>
      <xdr:row>86</xdr:row>
      <xdr:rowOff>131355</xdr:rowOff>
    </xdr:to>
    <xdr:sp macro="" textlink="">
      <xdr:nvSpPr>
        <xdr:cNvPr id="671" name="楕円 670">
          <a:extLst>
            <a:ext uri="{FF2B5EF4-FFF2-40B4-BE49-F238E27FC236}">
              <a16:creationId xmlns:a16="http://schemas.microsoft.com/office/drawing/2014/main" id="{DBFE0767-FAFD-4456-857F-9DEBAF47FDBE}"/>
            </a:ext>
          </a:extLst>
        </xdr:cNvPr>
        <xdr:cNvSpPr/>
      </xdr:nvSpPr>
      <xdr:spPr>
        <a:xfrm>
          <a:off x="14541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80555</xdr:rowOff>
    </xdr:from>
    <xdr:to>
      <xdr:col>81</xdr:col>
      <xdr:colOff>50800</xdr:colOff>
      <xdr:row>86</xdr:row>
      <xdr:rowOff>85452</xdr:rowOff>
    </xdr:to>
    <xdr:cxnSp macro="">
      <xdr:nvCxnSpPr>
        <xdr:cNvPr id="672" name="直線コネクタ 671">
          <a:extLst>
            <a:ext uri="{FF2B5EF4-FFF2-40B4-BE49-F238E27FC236}">
              <a16:creationId xmlns:a16="http://schemas.microsoft.com/office/drawing/2014/main" id="{6D6AB117-94FF-4A40-AC26-57C13A923ADF}"/>
            </a:ext>
          </a:extLst>
        </xdr:cNvPr>
        <xdr:cNvCxnSpPr/>
      </xdr:nvCxnSpPr>
      <xdr:spPr>
        <a:xfrm>
          <a:off x="14592300" y="1482525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19957</xdr:rowOff>
    </xdr:from>
    <xdr:to>
      <xdr:col>72</xdr:col>
      <xdr:colOff>38100</xdr:colOff>
      <xdr:row>86</xdr:row>
      <xdr:rowOff>121557</xdr:rowOff>
    </xdr:to>
    <xdr:sp macro="" textlink="">
      <xdr:nvSpPr>
        <xdr:cNvPr id="673" name="楕円 672">
          <a:extLst>
            <a:ext uri="{FF2B5EF4-FFF2-40B4-BE49-F238E27FC236}">
              <a16:creationId xmlns:a16="http://schemas.microsoft.com/office/drawing/2014/main" id="{165B1330-4925-4B12-A545-619FEDC09475}"/>
            </a:ext>
          </a:extLst>
        </xdr:cNvPr>
        <xdr:cNvSpPr/>
      </xdr:nvSpPr>
      <xdr:spPr>
        <a:xfrm>
          <a:off x="1365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70757</xdr:rowOff>
    </xdr:from>
    <xdr:to>
      <xdr:col>76</xdr:col>
      <xdr:colOff>114300</xdr:colOff>
      <xdr:row>86</xdr:row>
      <xdr:rowOff>80555</xdr:rowOff>
    </xdr:to>
    <xdr:cxnSp macro="">
      <xdr:nvCxnSpPr>
        <xdr:cNvPr id="674" name="直線コネクタ 673">
          <a:extLst>
            <a:ext uri="{FF2B5EF4-FFF2-40B4-BE49-F238E27FC236}">
              <a16:creationId xmlns:a16="http://schemas.microsoft.com/office/drawing/2014/main" id="{25AB0EA3-AB3F-4C7B-8B86-35CC779E25E1}"/>
            </a:ext>
          </a:extLst>
        </xdr:cNvPr>
        <xdr:cNvCxnSpPr/>
      </xdr:nvCxnSpPr>
      <xdr:spPr>
        <a:xfrm>
          <a:off x="13703300" y="148154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8527</xdr:rowOff>
    </xdr:from>
    <xdr:to>
      <xdr:col>67</xdr:col>
      <xdr:colOff>101600</xdr:colOff>
      <xdr:row>86</xdr:row>
      <xdr:rowOff>110127</xdr:rowOff>
    </xdr:to>
    <xdr:sp macro="" textlink="">
      <xdr:nvSpPr>
        <xdr:cNvPr id="675" name="楕円 674">
          <a:extLst>
            <a:ext uri="{FF2B5EF4-FFF2-40B4-BE49-F238E27FC236}">
              <a16:creationId xmlns:a16="http://schemas.microsoft.com/office/drawing/2014/main" id="{626C5ED9-C3C9-4C82-8D73-FE10713F2A51}"/>
            </a:ext>
          </a:extLst>
        </xdr:cNvPr>
        <xdr:cNvSpPr/>
      </xdr:nvSpPr>
      <xdr:spPr>
        <a:xfrm>
          <a:off x="127635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59327</xdr:rowOff>
    </xdr:from>
    <xdr:to>
      <xdr:col>71</xdr:col>
      <xdr:colOff>177800</xdr:colOff>
      <xdr:row>86</xdr:row>
      <xdr:rowOff>70757</xdr:rowOff>
    </xdr:to>
    <xdr:cxnSp macro="">
      <xdr:nvCxnSpPr>
        <xdr:cNvPr id="676" name="直線コネクタ 675">
          <a:extLst>
            <a:ext uri="{FF2B5EF4-FFF2-40B4-BE49-F238E27FC236}">
              <a16:creationId xmlns:a16="http://schemas.microsoft.com/office/drawing/2014/main" id="{FB058569-D1B6-412F-959E-A95FE8648AA6}"/>
            </a:ext>
          </a:extLst>
        </xdr:cNvPr>
        <xdr:cNvCxnSpPr/>
      </xdr:nvCxnSpPr>
      <xdr:spPr>
        <a:xfrm>
          <a:off x="12814300" y="148040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7" name="n_1aveValue【消防施設】&#10;有形固定資産減価償却率">
          <a:extLst>
            <a:ext uri="{FF2B5EF4-FFF2-40B4-BE49-F238E27FC236}">
              <a16:creationId xmlns:a16="http://schemas.microsoft.com/office/drawing/2014/main" id="{B1D78B9A-1648-4912-B3B5-60B6B88DD182}"/>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678" name="n_2aveValue【消防施設】&#10;有形固定資産減価償却率">
          <a:extLst>
            <a:ext uri="{FF2B5EF4-FFF2-40B4-BE49-F238E27FC236}">
              <a16:creationId xmlns:a16="http://schemas.microsoft.com/office/drawing/2014/main" id="{AB9C4152-8152-4306-9820-E7C843065F20}"/>
            </a:ext>
          </a:extLst>
        </xdr:cNvPr>
        <xdr:cNvSpPr txBox="1"/>
      </xdr:nvSpPr>
      <xdr:spPr>
        <a:xfrm>
          <a:off x="14389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679" name="n_3aveValue【消防施設】&#10;有形固定資産減価償却率">
          <a:extLst>
            <a:ext uri="{FF2B5EF4-FFF2-40B4-BE49-F238E27FC236}">
              <a16:creationId xmlns:a16="http://schemas.microsoft.com/office/drawing/2014/main" id="{7B4F06E1-05E9-4DDA-A051-052A9FA00079}"/>
            </a:ext>
          </a:extLst>
        </xdr:cNvPr>
        <xdr:cNvSpPr txBox="1"/>
      </xdr:nvSpPr>
      <xdr:spPr>
        <a:xfrm>
          <a:off x="13500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680" name="n_4aveValue【消防施設】&#10;有形固定資産減価償却率">
          <a:extLst>
            <a:ext uri="{FF2B5EF4-FFF2-40B4-BE49-F238E27FC236}">
              <a16:creationId xmlns:a16="http://schemas.microsoft.com/office/drawing/2014/main" id="{E29070CA-2C01-4776-8919-9D46D225AA80}"/>
            </a:ext>
          </a:extLst>
        </xdr:cNvPr>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127379</xdr:rowOff>
    </xdr:from>
    <xdr:ext cx="405111" cy="259045"/>
    <xdr:sp macro="" textlink="">
      <xdr:nvSpPr>
        <xdr:cNvPr id="681" name="n_1mainValue【消防施設】&#10;有形固定資産減価償却率">
          <a:extLst>
            <a:ext uri="{FF2B5EF4-FFF2-40B4-BE49-F238E27FC236}">
              <a16:creationId xmlns:a16="http://schemas.microsoft.com/office/drawing/2014/main" id="{BE06F110-320B-4701-947F-FC6024FCE9BA}"/>
            </a:ext>
          </a:extLst>
        </xdr:cNvPr>
        <xdr:cNvSpPr txBox="1"/>
      </xdr:nvSpPr>
      <xdr:spPr>
        <a:xfrm>
          <a:off x="15266044" y="1487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122482</xdr:rowOff>
    </xdr:from>
    <xdr:ext cx="405111" cy="259045"/>
    <xdr:sp macro="" textlink="">
      <xdr:nvSpPr>
        <xdr:cNvPr id="682" name="n_2mainValue【消防施設】&#10;有形固定資産減価償却率">
          <a:extLst>
            <a:ext uri="{FF2B5EF4-FFF2-40B4-BE49-F238E27FC236}">
              <a16:creationId xmlns:a16="http://schemas.microsoft.com/office/drawing/2014/main" id="{D4A8A642-DFC5-47B8-B272-CA0BE267C884}"/>
            </a:ext>
          </a:extLst>
        </xdr:cNvPr>
        <xdr:cNvSpPr txBox="1"/>
      </xdr:nvSpPr>
      <xdr:spPr>
        <a:xfrm>
          <a:off x="14389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112684</xdr:rowOff>
    </xdr:from>
    <xdr:ext cx="405111" cy="259045"/>
    <xdr:sp macro="" textlink="">
      <xdr:nvSpPr>
        <xdr:cNvPr id="683" name="n_3mainValue【消防施設】&#10;有形固定資産減価償却率">
          <a:extLst>
            <a:ext uri="{FF2B5EF4-FFF2-40B4-BE49-F238E27FC236}">
              <a16:creationId xmlns:a16="http://schemas.microsoft.com/office/drawing/2014/main" id="{952A6CED-C7C4-4D62-8C04-AF16BBDCB3CF}"/>
            </a:ext>
          </a:extLst>
        </xdr:cNvPr>
        <xdr:cNvSpPr txBox="1"/>
      </xdr:nvSpPr>
      <xdr:spPr>
        <a:xfrm>
          <a:off x="13500744" y="1485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101254</xdr:rowOff>
    </xdr:from>
    <xdr:ext cx="405111" cy="259045"/>
    <xdr:sp macro="" textlink="">
      <xdr:nvSpPr>
        <xdr:cNvPr id="684" name="n_4mainValue【消防施設】&#10;有形固定資産減価償却率">
          <a:extLst>
            <a:ext uri="{FF2B5EF4-FFF2-40B4-BE49-F238E27FC236}">
              <a16:creationId xmlns:a16="http://schemas.microsoft.com/office/drawing/2014/main" id="{26310B35-1C9A-46AF-B6B6-A23111F4AB2B}"/>
            </a:ext>
          </a:extLst>
        </xdr:cNvPr>
        <xdr:cNvSpPr txBox="1"/>
      </xdr:nvSpPr>
      <xdr:spPr>
        <a:xfrm>
          <a:off x="12611744" y="1484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14D8CE71-E7ED-40B4-B189-8301A5827C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AD7C2BBA-B11A-4775-9B6B-1988CAC78B3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FF43D941-9D9C-4C6C-BB5D-A543A9373B7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E6832C57-0EFA-4870-8687-74F0DD5E2FC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8A5D540A-62A6-4657-A554-D42CAC8C243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7CCD2158-5B0A-43A3-892A-FDDCE18199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68CD6126-07A9-444E-A4D1-145B9D164C9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AA93F846-4F92-4E21-9660-2057A88106F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6DFF3C2C-0225-4190-A444-A65B23BFB60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76256444-3E10-4889-B929-6F36E5EB520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BBA1710E-B19A-4CCC-A2DD-CA1DC21591B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E98F159C-BF2A-4856-9DCB-D2E564EE2AC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1C6F6071-35DC-4B27-AC7E-2B62E52F6B3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757A420D-6BA6-44D5-902E-7DC4A4C7EB5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26C8AA30-E62F-40DC-B087-0B3EE1A159C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2CBC76C8-CE74-46DB-9060-41E38E215C5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45A3505B-B0CC-4386-BE47-7BEF398984B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53F19EE7-0610-4A3B-ADC2-8C6A54EF9FF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88D94E29-5158-4815-A319-ED04BC0A9D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5D49B4B1-BB55-4EA6-9891-5DDBCE23461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E8FDFC7F-D9FB-46B5-B63C-BDA9D627EDF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id="{D042438D-F9E9-46C5-A69D-1E739822A9AD}"/>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a16="http://schemas.microsoft.com/office/drawing/2014/main" id="{CCD0617F-E1B0-4543-8551-A9D3B5518685}"/>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id="{2F78EE6B-2BF8-464C-8AF5-7B60E666E77F}"/>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709" name="【消防施設】&#10;一人当たり面積最大値テキスト">
          <a:extLst>
            <a:ext uri="{FF2B5EF4-FFF2-40B4-BE49-F238E27FC236}">
              <a16:creationId xmlns:a16="http://schemas.microsoft.com/office/drawing/2014/main" id="{AFE0B2B3-BE8D-471E-9A68-F56852A289A8}"/>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710" name="直線コネクタ 709">
          <a:extLst>
            <a:ext uri="{FF2B5EF4-FFF2-40B4-BE49-F238E27FC236}">
              <a16:creationId xmlns:a16="http://schemas.microsoft.com/office/drawing/2014/main" id="{027980C6-7052-4C5B-AC5E-9380D02E9696}"/>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1" name="【消防施設】&#10;一人当たり面積平均値テキスト">
          <a:extLst>
            <a:ext uri="{FF2B5EF4-FFF2-40B4-BE49-F238E27FC236}">
              <a16:creationId xmlns:a16="http://schemas.microsoft.com/office/drawing/2014/main" id="{3A3A10EF-600A-474E-B281-28DB2978E027}"/>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2" name="フローチャート: 判断 711">
          <a:extLst>
            <a:ext uri="{FF2B5EF4-FFF2-40B4-BE49-F238E27FC236}">
              <a16:creationId xmlns:a16="http://schemas.microsoft.com/office/drawing/2014/main" id="{57F6490C-BF11-4A95-8064-DC7E0741B772}"/>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13" name="フローチャート: 判断 712">
          <a:extLst>
            <a:ext uri="{FF2B5EF4-FFF2-40B4-BE49-F238E27FC236}">
              <a16:creationId xmlns:a16="http://schemas.microsoft.com/office/drawing/2014/main" id="{96A8A445-F64F-465A-A3B9-987C6D481951}"/>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14" name="フローチャート: 判断 713">
          <a:extLst>
            <a:ext uri="{FF2B5EF4-FFF2-40B4-BE49-F238E27FC236}">
              <a16:creationId xmlns:a16="http://schemas.microsoft.com/office/drawing/2014/main" id="{A0863DF6-3EDB-41AA-820E-327EC4241C5C}"/>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5" name="フローチャート: 判断 714">
          <a:extLst>
            <a:ext uri="{FF2B5EF4-FFF2-40B4-BE49-F238E27FC236}">
              <a16:creationId xmlns:a16="http://schemas.microsoft.com/office/drawing/2014/main" id="{0BF0A51B-F4FD-4D9A-AFB5-49B4EC2790C1}"/>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6" name="フローチャート: 判断 715">
          <a:extLst>
            <a:ext uri="{FF2B5EF4-FFF2-40B4-BE49-F238E27FC236}">
              <a16:creationId xmlns:a16="http://schemas.microsoft.com/office/drawing/2014/main" id="{AEE03F41-1BDC-43C5-A003-C281D7943250}"/>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B4982C7-2971-490F-8B5F-9589A3EE35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4021FEF-0C7F-4F8D-8871-73DE8AE76EE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62321D7-B9AE-4F35-9CFB-6647B280D35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2BB7598-AF3F-4147-A5F8-7D66D09C451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B4F4ACD-ECDD-4B4A-B254-6EC9A80CFFA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22" name="楕円 721">
          <a:extLst>
            <a:ext uri="{FF2B5EF4-FFF2-40B4-BE49-F238E27FC236}">
              <a16:creationId xmlns:a16="http://schemas.microsoft.com/office/drawing/2014/main" id="{4C3541DC-4B67-4850-8CB3-E8413340384C}"/>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723" name="【消防施設】&#10;一人当たり面積該当値テキスト">
          <a:extLst>
            <a:ext uri="{FF2B5EF4-FFF2-40B4-BE49-F238E27FC236}">
              <a16:creationId xmlns:a16="http://schemas.microsoft.com/office/drawing/2014/main" id="{9FFA82B2-D0A8-4AB3-830A-FF883EE9662B}"/>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724" name="楕円 723">
          <a:extLst>
            <a:ext uri="{FF2B5EF4-FFF2-40B4-BE49-F238E27FC236}">
              <a16:creationId xmlns:a16="http://schemas.microsoft.com/office/drawing/2014/main" id="{B16374FC-1452-4671-A41A-B0CFFC0F2B60}"/>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725" name="直線コネクタ 724">
          <a:extLst>
            <a:ext uri="{FF2B5EF4-FFF2-40B4-BE49-F238E27FC236}">
              <a16:creationId xmlns:a16="http://schemas.microsoft.com/office/drawing/2014/main" id="{AF3F45C6-2F9A-4B43-8678-76C27BEA842B}"/>
            </a:ext>
          </a:extLst>
        </xdr:cNvPr>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726" name="楕円 725">
          <a:extLst>
            <a:ext uri="{FF2B5EF4-FFF2-40B4-BE49-F238E27FC236}">
              <a16:creationId xmlns:a16="http://schemas.microsoft.com/office/drawing/2014/main" id="{83EC50A7-FF2B-4FFD-85FE-B624857C66BF}"/>
            </a:ext>
          </a:extLst>
        </xdr:cNvPr>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727" name="直線コネクタ 726">
          <a:extLst>
            <a:ext uri="{FF2B5EF4-FFF2-40B4-BE49-F238E27FC236}">
              <a16:creationId xmlns:a16="http://schemas.microsoft.com/office/drawing/2014/main" id="{AFEA3759-96AC-47AD-B497-201F20F4E3B8}"/>
            </a:ext>
          </a:extLst>
        </xdr:cNvPr>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728" name="楕円 727">
          <a:extLst>
            <a:ext uri="{FF2B5EF4-FFF2-40B4-BE49-F238E27FC236}">
              <a16:creationId xmlns:a16="http://schemas.microsoft.com/office/drawing/2014/main" id="{F618475D-9BD4-4254-963C-4E3CDA2E2563}"/>
            </a:ext>
          </a:extLst>
        </xdr:cNvPr>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85</xdr:row>
      <xdr:rowOff>168402</xdr:rowOff>
    </xdr:to>
    <xdr:cxnSp macro="">
      <xdr:nvCxnSpPr>
        <xdr:cNvPr id="729" name="直線コネクタ 728">
          <a:extLst>
            <a:ext uri="{FF2B5EF4-FFF2-40B4-BE49-F238E27FC236}">
              <a16:creationId xmlns:a16="http://schemas.microsoft.com/office/drawing/2014/main" id="{4A198F9A-F900-4485-8A71-A83F3C94D95D}"/>
            </a:ext>
          </a:extLst>
        </xdr:cNvPr>
        <xdr:cNvCxnSpPr/>
      </xdr:nvCxnSpPr>
      <xdr:spPr>
        <a:xfrm>
          <a:off x="19545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117602</xdr:rowOff>
    </xdr:from>
    <xdr:to>
      <xdr:col>98</xdr:col>
      <xdr:colOff>38100</xdr:colOff>
      <xdr:row>86</xdr:row>
      <xdr:rowOff>47752</xdr:rowOff>
    </xdr:to>
    <xdr:sp macro="" textlink="">
      <xdr:nvSpPr>
        <xdr:cNvPr id="730" name="楕円 729">
          <a:extLst>
            <a:ext uri="{FF2B5EF4-FFF2-40B4-BE49-F238E27FC236}">
              <a16:creationId xmlns:a16="http://schemas.microsoft.com/office/drawing/2014/main" id="{46CACA8E-C5E6-4E5D-B4D1-7C75F55758A4}"/>
            </a:ext>
          </a:extLst>
        </xdr:cNvPr>
        <xdr:cNvSpPr/>
      </xdr:nvSpPr>
      <xdr:spPr>
        <a:xfrm>
          <a:off x="18605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168402</xdr:rowOff>
    </xdr:from>
    <xdr:to>
      <xdr:col>102</xdr:col>
      <xdr:colOff>114300</xdr:colOff>
      <xdr:row>85</xdr:row>
      <xdr:rowOff>168402</xdr:rowOff>
    </xdr:to>
    <xdr:cxnSp macro="">
      <xdr:nvCxnSpPr>
        <xdr:cNvPr id="731" name="直線コネクタ 730">
          <a:extLst>
            <a:ext uri="{FF2B5EF4-FFF2-40B4-BE49-F238E27FC236}">
              <a16:creationId xmlns:a16="http://schemas.microsoft.com/office/drawing/2014/main" id="{FAC5B322-25E8-4545-9BB0-FC8DB8663DD4}"/>
            </a:ext>
          </a:extLst>
        </xdr:cNvPr>
        <xdr:cNvCxnSpPr/>
      </xdr:nvCxnSpPr>
      <xdr:spPr>
        <a:xfrm>
          <a:off x="18656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32" name="n_1aveValue【消防施設】&#10;一人当たり面積">
          <a:extLst>
            <a:ext uri="{FF2B5EF4-FFF2-40B4-BE49-F238E27FC236}">
              <a16:creationId xmlns:a16="http://schemas.microsoft.com/office/drawing/2014/main" id="{748C0F39-086E-45EE-87DE-C9768DF84BF0}"/>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33" name="n_2aveValue【消防施設】&#10;一人当たり面積">
          <a:extLst>
            <a:ext uri="{FF2B5EF4-FFF2-40B4-BE49-F238E27FC236}">
              <a16:creationId xmlns:a16="http://schemas.microsoft.com/office/drawing/2014/main" id="{FF57B489-AF40-42C8-B4F4-1BA4769ACBC5}"/>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4" name="n_3aveValue【消防施設】&#10;一人当たり面積">
          <a:extLst>
            <a:ext uri="{FF2B5EF4-FFF2-40B4-BE49-F238E27FC236}">
              <a16:creationId xmlns:a16="http://schemas.microsoft.com/office/drawing/2014/main" id="{F04CD385-CE0F-41E5-8439-81D4DD4E915C}"/>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5" name="n_4aveValue【消防施設】&#10;一人当たり面積">
          <a:extLst>
            <a:ext uri="{FF2B5EF4-FFF2-40B4-BE49-F238E27FC236}">
              <a16:creationId xmlns:a16="http://schemas.microsoft.com/office/drawing/2014/main" id="{782706E6-18F8-417B-B6B1-6B07FDEF6B3D}"/>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736" name="n_1mainValue【消防施設】&#10;一人当たり面積">
          <a:extLst>
            <a:ext uri="{FF2B5EF4-FFF2-40B4-BE49-F238E27FC236}">
              <a16:creationId xmlns:a16="http://schemas.microsoft.com/office/drawing/2014/main" id="{A4281AF5-0E24-4DEB-8BE9-4D3BF8E70315}"/>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737" name="n_2mainValue【消防施設】&#10;一人当たり面積">
          <a:extLst>
            <a:ext uri="{FF2B5EF4-FFF2-40B4-BE49-F238E27FC236}">
              <a16:creationId xmlns:a16="http://schemas.microsoft.com/office/drawing/2014/main" id="{1D84963B-3C65-4129-BB31-27B4317284EB}"/>
            </a:ext>
          </a:extLst>
        </xdr:cNvPr>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738" name="n_3mainValue【消防施設】&#10;一人当たり面積">
          <a:extLst>
            <a:ext uri="{FF2B5EF4-FFF2-40B4-BE49-F238E27FC236}">
              <a16:creationId xmlns:a16="http://schemas.microsoft.com/office/drawing/2014/main" id="{116677D1-30D0-46DB-9F6D-54B19010BE45}"/>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38879</xdr:rowOff>
    </xdr:from>
    <xdr:ext cx="469744" cy="259045"/>
    <xdr:sp macro="" textlink="">
      <xdr:nvSpPr>
        <xdr:cNvPr id="739" name="n_4mainValue【消防施設】&#10;一人当たり面積">
          <a:extLst>
            <a:ext uri="{FF2B5EF4-FFF2-40B4-BE49-F238E27FC236}">
              <a16:creationId xmlns:a16="http://schemas.microsoft.com/office/drawing/2014/main" id="{BC2113F8-7489-4071-BAE0-505775A6F0D6}"/>
            </a:ext>
          </a:extLst>
        </xdr:cNvPr>
        <xdr:cNvSpPr txBox="1"/>
      </xdr:nvSpPr>
      <xdr:spPr>
        <a:xfrm>
          <a:off x="18421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859D479-8D3C-4896-B20C-C06B9283ECA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1F8BBBF7-6FE8-439E-AF54-1B681CAE76E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E2129AEE-1DC1-4696-BDE1-C6255D21C8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3DAB02E7-5CC1-49AB-A223-BF8C847FDE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F97DD384-43FC-428C-8F42-501C5808A97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82A29B9C-033B-4261-89A5-3C1B2B00D6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D3C1063-2EBF-4632-A685-63CD3E8151A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64947D66-9912-4BCF-8EF8-822AF7FB98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75E8C545-150F-4818-B5AC-33158EA79D7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3016F2B3-7AD1-4173-AAC8-B654136C4A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46533BA-2360-4A65-95CD-47103B05059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BDB46886-6227-4ADE-ADB0-CA3A615D633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139EA87D-C99D-417F-A673-A76E5E71F06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CE956A10-F05E-410A-B2C4-81A99D16CFA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7221B73A-F81D-4F21-B03A-13E232A61C3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E76717DC-8353-4F8F-AD27-34ECCC87F8A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33757677-16C2-4B7C-98E5-DE7732B1CFC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F2F16396-DFC0-4C96-AC7F-A30B81C20F9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15E1538E-452F-4B56-AA55-2B78D6B59DB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AFFD462B-409B-498E-854E-D972689A5B8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a:extLst>
            <a:ext uri="{FF2B5EF4-FFF2-40B4-BE49-F238E27FC236}">
              <a16:creationId xmlns:a16="http://schemas.microsoft.com/office/drawing/2014/main" id="{0A0A7C70-7531-4014-B11A-174E5F9FF8A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E2648781-A291-4586-A600-57CFA1C893C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CFA8E009-5D96-4656-801B-EB875FB54D1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3" name="直線コネクタ 762">
          <a:extLst>
            <a:ext uri="{FF2B5EF4-FFF2-40B4-BE49-F238E27FC236}">
              <a16:creationId xmlns:a16="http://schemas.microsoft.com/office/drawing/2014/main" id="{90AA63E3-55CD-4D1C-AE17-1BEF384F4717}"/>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庁舎】&#10;有形固定資産減価償却率最小値テキスト">
          <a:extLst>
            <a:ext uri="{FF2B5EF4-FFF2-40B4-BE49-F238E27FC236}">
              <a16:creationId xmlns:a16="http://schemas.microsoft.com/office/drawing/2014/main" id="{BE494F92-42B7-4F36-8E89-993B5C02B0C2}"/>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a:extLst>
            <a:ext uri="{FF2B5EF4-FFF2-40B4-BE49-F238E27FC236}">
              <a16:creationId xmlns:a16="http://schemas.microsoft.com/office/drawing/2014/main" id="{06220F25-F0AC-4EBB-BF9F-F940529726CC}"/>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6" name="【庁舎】&#10;有形固定資産減価償却率最大値テキスト">
          <a:extLst>
            <a:ext uri="{FF2B5EF4-FFF2-40B4-BE49-F238E27FC236}">
              <a16:creationId xmlns:a16="http://schemas.microsoft.com/office/drawing/2014/main" id="{3B94371D-E4B8-4297-8C62-2C6932DD7F63}"/>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a:extLst>
            <a:ext uri="{FF2B5EF4-FFF2-40B4-BE49-F238E27FC236}">
              <a16:creationId xmlns:a16="http://schemas.microsoft.com/office/drawing/2014/main" id="{B295807D-AFD4-4A7B-B163-B11FE1643FF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768" name="【庁舎】&#10;有形固定資産減価償却率平均値テキスト">
          <a:extLst>
            <a:ext uri="{FF2B5EF4-FFF2-40B4-BE49-F238E27FC236}">
              <a16:creationId xmlns:a16="http://schemas.microsoft.com/office/drawing/2014/main" id="{8C8A8CEA-F3ED-4037-9C02-D2064F100496}"/>
            </a:ext>
          </a:extLst>
        </xdr:cNvPr>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769" name="フローチャート: 判断 768">
          <a:extLst>
            <a:ext uri="{FF2B5EF4-FFF2-40B4-BE49-F238E27FC236}">
              <a16:creationId xmlns:a16="http://schemas.microsoft.com/office/drawing/2014/main" id="{F67E70AB-2668-482C-B746-66BEBC2E25E6}"/>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770" name="フローチャート: 判断 769">
          <a:extLst>
            <a:ext uri="{FF2B5EF4-FFF2-40B4-BE49-F238E27FC236}">
              <a16:creationId xmlns:a16="http://schemas.microsoft.com/office/drawing/2014/main" id="{A55AB971-7606-4F7B-BA12-A113002BB40C}"/>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71" name="フローチャート: 判断 770">
          <a:extLst>
            <a:ext uri="{FF2B5EF4-FFF2-40B4-BE49-F238E27FC236}">
              <a16:creationId xmlns:a16="http://schemas.microsoft.com/office/drawing/2014/main" id="{4E687C31-D625-4E35-BB92-727DA6D2878C}"/>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772" name="フローチャート: 判断 771">
          <a:extLst>
            <a:ext uri="{FF2B5EF4-FFF2-40B4-BE49-F238E27FC236}">
              <a16:creationId xmlns:a16="http://schemas.microsoft.com/office/drawing/2014/main" id="{313F35C2-4808-4810-94C1-E3156EF230F4}"/>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773" name="フローチャート: 判断 772">
          <a:extLst>
            <a:ext uri="{FF2B5EF4-FFF2-40B4-BE49-F238E27FC236}">
              <a16:creationId xmlns:a16="http://schemas.microsoft.com/office/drawing/2014/main" id="{784B5CC2-3675-413C-BDC1-9371B4815871}"/>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4F394DB-7B5B-48DE-A26C-C4CA7E97017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CE20133-D939-4FFE-B927-F3028E17F5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B1C9F84-F0CF-4590-8D64-C636D4F8ED2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38ADC55-8A3E-4EBA-8E68-AC29DABDC9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DC36708-9E99-4361-8EDE-8C02181D59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33020</xdr:rowOff>
    </xdr:from>
    <xdr:to>
      <xdr:col>85</xdr:col>
      <xdr:colOff>177800</xdr:colOff>
      <xdr:row>106</xdr:row>
      <xdr:rowOff>134620</xdr:rowOff>
    </xdr:to>
    <xdr:sp macro="" textlink="">
      <xdr:nvSpPr>
        <xdr:cNvPr id="779" name="楕円 778">
          <a:extLst>
            <a:ext uri="{FF2B5EF4-FFF2-40B4-BE49-F238E27FC236}">
              <a16:creationId xmlns:a16="http://schemas.microsoft.com/office/drawing/2014/main" id="{1C141144-80C6-4C44-9A9D-13EA8C554C94}"/>
            </a:ext>
          </a:extLst>
        </xdr:cNvPr>
        <xdr:cNvSpPr/>
      </xdr:nvSpPr>
      <xdr:spPr>
        <a:xfrm>
          <a:off x="16268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11447</xdr:rowOff>
    </xdr:from>
    <xdr:ext cx="405111" cy="259045"/>
    <xdr:sp macro="" textlink="">
      <xdr:nvSpPr>
        <xdr:cNvPr id="780" name="【庁舎】&#10;有形固定資産減価償却率該当値テキスト">
          <a:extLst>
            <a:ext uri="{FF2B5EF4-FFF2-40B4-BE49-F238E27FC236}">
              <a16:creationId xmlns:a16="http://schemas.microsoft.com/office/drawing/2014/main" id="{6DEDAFF8-C929-43B6-BAF9-458A328B46FD}"/>
            </a:ext>
          </a:extLst>
        </xdr:cNvPr>
        <xdr:cNvSpPr txBox="1"/>
      </xdr:nvSpPr>
      <xdr:spPr>
        <a:xfrm>
          <a:off x="16357600"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5080</xdr:rowOff>
    </xdr:from>
    <xdr:to>
      <xdr:col>81</xdr:col>
      <xdr:colOff>101600</xdr:colOff>
      <xdr:row>106</xdr:row>
      <xdr:rowOff>106680</xdr:rowOff>
    </xdr:to>
    <xdr:sp macro="" textlink="">
      <xdr:nvSpPr>
        <xdr:cNvPr id="781" name="楕円 780">
          <a:extLst>
            <a:ext uri="{FF2B5EF4-FFF2-40B4-BE49-F238E27FC236}">
              <a16:creationId xmlns:a16="http://schemas.microsoft.com/office/drawing/2014/main" id="{4DD976C1-78CB-4DA8-93EB-C198A2033A89}"/>
            </a:ext>
          </a:extLst>
        </xdr:cNvPr>
        <xdr:cNvSpPr/>
      </xdr:nvSpPr>
      <xdr:spPr>
        <a:xfrm>
          <a:off x="154305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55880</xdr:rowOff>
    </xdr:from>
    <xdr:to>
      <xdr:col>85</xdr:col>
      <xdr:colOff>127000</xdr:colOff>
      <xdr:row>106</xdr:row>
      <xdr:rowOff>83820</xdr:rowOff>
    </xdr:to>
    <xdr:cxnSp macro="">
      <xdr:nvCxnSpPr>
        <xdr:cNvPr id="782" name="直線コネクタ 781">
          <a:extLst>
            <a:ext uri="{FF2B5EF4-FFF2-40B4-BE49-F238E27FC236}">
              <a16:creationId xmlns:a16="http://schemas.microsoft.com/office/drawing/2014/main" id="{56591211-C474-477D-8373-DB8FDAEB00C1}"/>
            </a:ext>
          </a:extLst>
        </xdr:cNvPr>
        <xdr:cNvCxnSpPr/>
      </xdr:nvCxnSpPr>
      <xdr:spPr>
        <a:xfrm>
          <a:off x="15481300" y="182295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149861</xdr:rowOff>
    </xdr:from>
    <xdr:to>
      <xdr:col>76</xdr:col>
      <xdr:colOff>165100</xdr:colOff>
      <xdr:row>106</xdr:row>
      <xdr:rowOff>80011</xdr:rowOff>
    </xdr:to>
    <xdr:sp macro="" textlink="">
      <xdr:nvSpPr>
        <xdr:cNvPr id="783" name="楕円 782">
          <a:extLst>
            <a:ext uri="{FF2B5EF4-FFF2-40B4-BE49-F238E27FC236}">
              <a16:creationId xmlns:a16="http://schemas.microsoft.com/office/drawing/2014/main" id="{6FC5EDC9-FD67-445C-A30A-E994D1E83714}"/>
            </a:ext>
          </a:extLst>
        </xdr:cNvPr>
        <xdr:cNvSpPr/>
      </xdr:nvSpPr>
      <xdr:spPr>
        <a:xfrm>
          <a:off x="14541500" y="1815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29211</xdr:rowOff>
    </xdr:from>
    <xdr:to>
      <xdr:col>81</xdr:col>
      <xdr:colOff>50800</xdr:colOff>
      <xdr:row>106</xdr:row>
      <xdr:rowOff>55880</xdr:rowOff>
    </xdr:to>
    <xdr:cxnSp macro="">
      <xdr:nvCxnSpPr>
        <xdr:cNvPr id="784" name="直線コネクタ 783">
          <a:extLst>
            <a:ext uri="{FF2B5EF4-FFF2-40B4-BE49-F238E27FC236}">
              <a16:creationId xmlns:a16="http://schemas.microsoft.com/office/drawing/2014/main" id="{5377DAEB-F654-49ED-8A3B-492E396CCF98}"/>
            </a:ext>
          </a:extLst>
        </xdr:cNvPr>
        <xdr:cNvCxnSpPr/>
      </xdr:nvCxnSpPr>
      <xdr:spPr>
        <a:xfrm>
          <a:off x="14592300" y="182029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121920</xdr:rowOff>
    </xdr:from>
    <xdr:to>
      <xdr:col>72</xdr:col>
      <xdr:colOff>38100</xdr:colOff>
      <xdr:row>106</xdr:row>
      <xdr:rowOff>52070</xdr:rowOff>
    </xdr:to>
    <xdr:sp macro="" textlink="">
      <xdr:nvSpPr>
        <xdr:cNvPr id="785" name="楕円 784">
          <a:extLst>
            <a:ext uri="{FF2B5EF4-FFF2-40B4-BE49-F238E27FC236}">
              <a16:creationId xmlns:a16="http://schemas.microsoft.com/office/drawing/2014/main" id="{7D38332E-E8A1-4CCA-94C4-E18C912F61CD}"/>
            </a:ext>
          </a:extLst>
        </xdr:cNvPr>
        <xdr:cNvSpPr/>
      </xdr:nvSpPr>
      <xdr:spPr>
        <a:xfrm>
          <a:off x="136525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1270</xdr:rowOff>
    </xdr:from>
    <xdr:to>
      <xdr:col>76</xdr:col>
      <xdr:colOff>114300</xdr:colOff>
      <xdr:row>106</xdr:row>
      <xdr:rowOff>29211</xdr:rowOff>
    </xdr:to>
    <xdr:cxnSp macro="">
      <xdr:nvCxnSpPr>
        <xdr:cNvPr id="786" name="直線コネクタ 785">
          <a:extLst>
            <a:ext uri="{FF2B5EF4-FFF2-40B4-BE49-F238E27FC236}">
              <a16:creationId xmlns:a16="http://schemas.microsoft.com/office/drawing/2014/main" id="{A05F2066-5FCD-44A8-A5D1-BC8D11EA3823}"/>
            </a:ext>
          </a:extLst>
        </xdr:cNvPr>
        <xdr:cNvCxnSpPr/>
      </xdr:nvCxnSpPr>
      <xdr:spPr>
        <a:xfrm>
          <a:off x="13703300" y="181749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787" name="楕円 786">
          <a:extLst>
            <a:ext uri="{FF2B5EF4-FFF2-40B4-BE49-F238E27FC236}">
              <a16:creationId xmlns:a16="http://schemas.microsoft.com/office/drawing/2014/main" id="{3537789A-00F4-4FCE-83F7-6EB964AA4158}"/>
            </a:ext>
          </a:extLst>
        </xdr:cNvPr>
        <xdr:cNvSpPr/>
      </xdr:nvSpPr>
      <xdr:spPr>
        <a:xfrm>
          <a:off x="1276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1270</xdr:rowOff>
    </xdr:to>
    <xdr:cxnSp macro="">
      <xdr:nvCxnSpPr>
        <xdr:cNvPr id="788" name="直線コネクタ 787">
          <a:extLst>
            <a:ext uri="{FF2B5EF4-FFF2-40B4-BE49-F238E27FC236}">
              <a16:creationId xmlns:a16="http://schemas.microsoft.com/office/drawing/2014/main" id="{01501531-F1AA-43C1-9EEA-5B55B7D703DD}"/>
            </a:ext>
          </a:extLst>
        </xdr:cNvPr>
        <xdr:cNvCxnSpPr/>
      </xdr:nvCxnSpPr>
      <xdr:spPr>
        <a:xfrm>
          <a:off x="12814300" y="181470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789" name="n_1aveValue【庁舎】&#10;有形固定資産減価償却率">
          <a:extLst>
            <a:ext uri="{FF2B5EF4-FFF2-40B4-BE49-F238E27FC236}">
              <a16:creationId xmlns:a16="http://schemas.microsoft.com/office/drawing/2014/main" id="{F7629DEF-5C76-4BA7-96FB-4EA907679D88}"/>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790" name="n_2aveValue【庁舎】&#10;有形固定資産減価償却率">
          <a:extLst>
            <a:ext uri="{FF2B5EF4-FFF2-40B4-BE49-F238E27FC236}">
              <a16:creationId xmlns:a16="http://schemas.microsoft.com/office/drawing/2014/main" id="{0C1A3899-3B98-4E5C-A54B-0016EA40015C}"/>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791" name="n_3aveValue【庁舎】&#10;有形固定資産減価償却率">
          <a:extLst>
            <a:ext uri="{FF2B5EF4-FFF2-40B4-BE49-F238E27FC236}">
              <a16:creationId xmlns:a16="http://schemas.microsoft.com/office/drawing/2014/main" id="{87344A29-4095-48BE-ABA4-0DD32A7E6F5E}"/>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792" name="n_4aveValue【庁舎】&#10;有形固定資産減価償却率">
          <a:extLst>
            <a:ext uri="{FF2B5EF4-FFF2-40B4-BE49-F238E27FC236}">
              <a16:creationId xmlns:a16="http://schemas.microsoft.com/office/drawing/2014/main" id="{1D39E151-122A-429C-95A7-D46A4E468402}"/>
            </a:ext>
          </a:extLst>
        </xdr:cNvPr>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97807</xdr:rowOff>
    </xdr:from>
    <xdr:ext cx="405111" cy="259045"/>
    <xdr:sp macro="" textlink="">
      <xdr:nvSpPr>
        <xdr:cNvPr id="793" name="n_1mainValue【庁舎】&#10;有形固定資産減価償却率">
          <a:extLst>
            <a:ext uri="{FF2B5EF4-FFF2-40B4-BE49-F238E27FC236}">
              <a16:creationId xmlns:a16="http://schemas.microsoft.com/office/drawing/2014/main" id="{D9055F2D-0506-4E61-A9BA-E2CA9F840121}"/>
            </a:ext>
          </a:extLst>
        </xdr:cNvPr>
        <xdr:cNvSpPr txBox="1"/>
      </xdr:nvSpPr>
      <xdr:spPr>
        <a:xfrm>
          <a:off x="15266044" y="1827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71138</xdr:rowOff>
    </xdr:from>
    <xdr:ext cx="405111" cy="259045"/>
    <xdr:sp macro="" textlink="">
      <xdr:nvSpPr>
        <xdr:cNvPr id="794" name="n_2mainValue【庁舎】&#10;有形固定資産減価償却率">
          <a:extLst>
            <a:ext uri="{FF2B5EF4-FFF2-40B4-BE49-F238E27FC236}">
              <a16:creationId xmlns:a16="http://schemas.microsoft.com/office/drawing/2014/main" id="{BC38B035-9164-47F8-B55C-171431EB0B78}"/>
            </a:ext>
          </a:extLst>
        </xdr:cNvPr>
        <xdr:cNvSpPr txBox="1"/>
      </xdr:nvSpPr>
      <xdr:spPr>
        <a:xfrm>
          <a:off x="14389744" y="18244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43197</xdr:rowOff>
    </xdr:from>
    <xdr:ext cx="405111" cy="259045"/>
    <xdr:sp macro="" textlink="">
      <xdr:nvSpPr>
        <xdr:cNvPr id="795" name="n_3mainValue【庁舎】&#10;有形固定資産減価償却率">
          <a:extLst>
            <a:ext uri="{FF2B5EF4-FFF2-40B4-BE49-F238E27FC236}">
              <a16:creationId xmlns:a16="http://schemas.microsoft.com/office/drawing/2014/main" id="{6E0A40E9-824D-4D8F-942F-6C27424A1857}"/>
            </a:ext>
          </a:extLst>
        </xdr:cNvPr>
        <xdr:cNvSpPr txBox="1"/>
      </xdr:nvSpPr>
      <xdr:spPr>
        <a:xfrm>
          <a:off x="13500744" y="182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796" name="n_4mainValue【庁舎】&#10;有形固定資産減価償却率">
          <a:extLst>
            <a:ext uri="{FF2B5EF4-FFF2-40B4-BE49-F238E27FC236}">
              <a16:creationId xmlns:a16="http://schemas.microsoft.com/office/drawing/2014/main" id="{C45FA9C7-9EF2-4872-805F-78DC16230134}"/>
            </a:ext>
          </a:extLst>
        </xdr:cNvPr>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5BCB839D-13AE-426E-ABCE-1D00796E79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F1EB1A27-7046-40A0-90F0-C942EA53AA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B0C00B9E-44BB-44DC-A716-BB29DE7B8D9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AA1B337F-A560-4877-B4F9-EA75DEC7821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8BF3E24F-162E-4AE9-8BDB-3EE0E033BA2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12A4AF8A-3F36-44CC-9BED-D616F5E7FB0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ED056732-9F31-470D-B3FF-2346CC9DAF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C4FA9AA3-BD7B-4783-86EC-7A59446028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F3ED8D54-9AEA-4018-A03C-E78A7AC76F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5142C7F2-65C7-4F9D-B5F3-8E18FF4CFD6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2EF02786-0494-4F81-88E0-71727D8CDEC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396D1706-8EED-4086-A1EE-D0AA1642364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784E06C5-90F1-4507-A438-8E8674F83F7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2882EEB0-DE01-4EDA-8E40-F1373E53EA0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E0AC2F2E-42CC-4205-B6F9-C6CA22EF968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F2510072-1963-42D9-AF45-E8D6B389D7C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36FA2461-147B-4EEC-9836-4413BA63E80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F922451E-EA1D-4106-86EA-9B5AB62293C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AEBAED21-A977-4FF8-8DF5-7EC4019B138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1A975509-972E-4EB6-94C4-F5F204266A1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089617A5-BCDD-4832-9CE7-6F43C5338C8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91B2C8D8-A318-4710-AF1D-7876A80E532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16C45795-5BE5-476A-B2DA-3B55ADFA3AE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5C3EA97D-C9C5-43EC-A29E-CE5FD50373A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A32EEEE7-9D44-4958-A3A7-0DA0ADE8EA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5ABF2BE2-CCD1-4F57-991B-4BDC67D8068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823" name="直線コネクタ 822">
          <a:extLst>
            <a:ext uri="{FF2B5EF4-FFF2-40B4-BE49-F238E27FC236}">
              <a16:creationId xmlns:a16="http://schemas.microsoft.com/office/drawing/2014/main" id="{46DA630C-F794-424B-AD8D-75E601FBAF42}"/>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4" name="【庁舎】&#10;一人当たり面積最小値テキスト">
          <a:extLst>
            <a:ext uri="{FF2B5EF4-FFF2-40B4-BE49-F238E27FC236}">
              <a16:creationId xmlns:a16="http://schemas.microsoft.com/office/drawing/2014/main" id="{31ACC8E2-2105-47C2-ABA4-C94F246A3E18}"/>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5" name="直線コネクタ 824">
          <a:extLst>
            <a:ext uri="{FF2B5EF4-FFF2-40B4-BE49-F238E27FC236}">
              <a16:creationId xmlns:a16="http://schemas.microsoft.com/office/drawing/2014/main" id="{F46E8123-5314-4223-965E-82FA4C45738B}"/>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826" name="【庁舎】&#10;一人当たり面積最大値テキスト">
          <a:extLst>
            <a:ext uri="{FF2B5EF4-FFF2-40B4-BE49-F238E27FC236}">
              <a16:creationId xmlns:a16="http://schemas.microsoft.com/office/drawing/2014/main" id="{9B74D382-517D-42BD-A577-D8790CB88460}"/>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827" name="直線コネクタ 826">
          <a:extLst>
            <a:ext uri="{FF2B5EF4-FFF2-40B4-BE49-F238E27FC236}">
              <a16:creationId xmlns:a16="http://schemas.microsoft.com/office/drawing/2014/main" id="{9AA6275A-7991-4C70-9C07-B307B1FA3B16}"/>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828" name="【庁舎】&#10;一人当たり面積平均値テキスト">
          <a:extLst>
            <a:ext uri="{FF2B5EF4-FFF2-40B4-BE49-F238E27FC236}">
              <a16:creationId xmlns:a16="http://schemas.microsoft.com/office/drawing/2014/main" id="{C07AEAE8-3709-4163-BB78-623A5FD4D104}"/>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29" name="フローチャート: 判断 828">
          <a:extLst>
            <a:ext uri="{FF2B5EF4-FFF2-40B4-BE49-F238E27FC236}">
              <a16:creationId xmlns:a16="http://schemas.microsoft.com/office/drawing/2014/main" id="{5BA57A58-CDF8-4EFE-97C0-E212D153BFB9}"/>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30" name="フローチャート: 判断 829">
          <a:extLst>
            <a:ext uri="{FF2B5EF4-FFF2-40B4-BE49-F238E27FC236}">
              <a16:creationId xmlns:a16="http://schemas.microsoft.com/office/drawing/2014/main" id="{47ED4938-AD84-47FA-8D49-D90040A8A9AC}"/>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AC5B75AE-0863-4583-881A-B088E5DC3B8A}"/>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2" name="フローチャート: 判断 831">
          <a:extLst>
            <a:ext uri="{FF2B5EF4-FFF2-40B4-BE49-F238E27FC236}">
              <a16:creationId xmlns:a16="http://schemas.microsoft.com/office/drawing/2014/main" id="{F0426ED0-799A-4473-A78F-3103203F25D2}"/>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33" name="フローチャート: 判断 832">
          <a:extLst>
            <a:ext uri="{FF2B5EF4-FFF2-40B4-BE49-F238E27FC236}">
              <a16:creationId xmlns:a16="http://schemas.microsoft.com/office/drawing/2014/main" id="{04E1FD69-201A-4234-8108-9516B05453F3}"/>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AD7F00F-5594-455A-9BC7-A94E5B3BFFC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19B317E-328E-4E07-9106-E232676C54F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4A5F9779-06C3-412A-A8D4-AF870B33C6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CB8B283-E418-4D1E-8307-64EE1615EF9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AEF0139-FFED-493D-9994-6765C040E9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87449</xdr:rowOff>
    </xdr:from>
    <xdr:to>
      <xdr:col>116</xdr:col>
      <xdr:colOff>114300</xdr:colOff>
      <xdr:row>109</xdr:row>
      <xdr:rowOff>17599</xdr:rowOff>
    </xdr:to>
    <xdr:sp macro="" textlink="">
      <xdr:nvSpPr>
        <xdr:cNvPr id="839" name="楕円 838">
          <a:extLst>
            <a:ext uri="{FF2B5EF4-FFF2-40B4-BE49-F238E27FC236}">
              <a16:creationId xmlns:a16="http://schemas.microsoft.com/office/drawing/2014/main" id="{62C94229-7CDB-4935-88A0-40B91DC63EF6}"/>
            </a:ext>
          </a:extLst>
        </xdr:cNvPr>
        <xdr:cNvSpPr/>
      </xdr:nvSpPr>
      <xdr:spPr>
        <a:xfrm>
          <a:off x="221107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2376</xdr:rowOff>
    </xdr:from>
    <xdr:ext cx="469744" cy="259045"/>
    <xdr:sp macro="" textlink="">
      <xdr:nvSpPr>
        <xdr:cNvPr id="840" name="【庁舎】&#10;一人当たり面積該当値テキスト">
          <a:extLst>
            <a:ext uri="{FF2B5EF4-FFF2-40B4-BE49-F238E27FC236}">
              <a16:creationId xmlns:a16="http://schemas.microsoft.com/office/drawing/2014/main" id="{608DFE3D-26F9-4B09-88E5-B3263B850387}"/>
            </a:ext>
          </a:extLst>
        </xdr:cNvPr>
        <xdr:cNvSpPr txBox="1"/>
      </xdr:nvSpPr>
      <xdr:spPr>
        <a:xfrm>
          <a:off x="22199600" y="1851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84182</xdr:rowOff>
    </xdr:from>
    <xdr:to>
      <xdr:col>112</xdr:col>
      <xdr:colOff>38100</xdr:colOff>
      <xdr:row>109</xdr:row>
      <xdr:rowOff>14332</xdr:rowOff>
    </xdr:to>
    <xdr:sp macro="" textlink="">
      <xdr:nvSpPr>
        <xdr:cNvPr id="841" name="楕円 840">
          <a:extLst>
            <a:ext uri="{FF2B5EF4-FFF2-40B4-BE49-F238E27FC236}">
              <a16:creationId xmlns:a16="http://schemas.microsoft.com/office/drawing/2014/main" id="{297ABEF7-0C9E-40D5-8422-78C6AE05FC51}"/>
            </a:ext>
          </a:extLst>
        </xdr:cNvPr>
        <xdr:cNvSpPr/>
      </xdr:nvSpPr>
      <xdr:spPr>
        <a:xfrm>
          <a:off x="21272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134982</xdr:rowOff>
    </xdr:from>
    <xdr:to>
      <xdr:col>116</xdr:col>
      <xdr:colOff>63500</xdr:colOff>
      <xdr:row>108</xdr:row>
      <xdr:rowOff>138249</xdr:rowOff>
    </xdr:to>
    <xdr:cxnSp macro="">
      <xdr:nvCxnSpPr>
        <xdr:cNvPr id="842" name="直線コネクタ 841">
          <a:extLst>
            <a:ext uri="{FF2B5EF4-FFF2-40B4-BE49-F238E27FC236}">
              <a16:creationId xmlns:a16="http://schemas.microsoft.com/office/drawing/2014/main" id="{84C3191D-1B98-4DF6-BE93-0DBD6F536B40}"/>
            </a:ext>
          </a:extLst>
        </xdr:cNvPr>
        <xdr:cNvCxnSpPr/>
      </xdr:nvCxnSpPr>
      <xdr:spPr>
        <a:xfrm>
          <a:off x="21323300" y="186515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80918</xdr:rowOff>
    </xdr:from>
    <xdr:to>
      <xdr:col>107</xdr:col>
      <xdr:colOff>101600</xdr:colOff>
      <xdr:row>109</xdr:row>
      <xdr:rowOff>11068</xdr:rowOff>
    </xdr:to>
    <xdr:sp macro="" textlink="">
      <xdr:nvSpPr>
        <xdr:cNvPr id="843" name="楕円 842">
          <a:extLst>
            <a:ext uri="{FF2B5EF4-FFF2-40B4-BE49-F238E27FC236}">
              <a16:creationId xmlns:a16="http://schemas.microsoft.com/office/drawing/2014/main" id="{C67DBCD6-6699-4A71-8809-D17CC19D989B}"/>
            </a:ext>
          </a:extLst>
        </xdr:cNvPr>
        <xdr:cNvSpPr/>
      </xdr:nvSpPr>
      <xdr:spPr>
        <a:xfrm>
          <a:off x="20383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131718</xdr:rowOff>
    </xdr:from>
    <xdr:to>
      <xdr:col>111</xdr:col>
      <xdr:colOff>177800</xdr:colOff>
      <xdr:row>108</xdr:row>
      <xdr:rowOff>134982</xdr:rowOff>
    </xdr:to>
    <xdr:cxnSp macro="">
      <xdr:nvCxnSpPr>
        <xdr:cNvPr id="844" name="直線コネクタ 843">
          <a:extLst>
            <a:ext uri="{FF2B5EF4-FFF2-40B4-BE49-F238E27FC236}">
              <a16:creationId xmlns:a16="http://schemas.microsoft.com/office/drawing/2014/main" id="{F40CF6F2-88C0-4EDE-95B6-E4646A918A32}"/>
            </a:ext>
          </a:extLst>
        </xdr:cNvPr>
        <xdr:cNvCxnSpPr/>
      </xdr:nvCxnSpPr>
      <xdr:spPr>
        <a:xfrm>
          <a:off x="20434300" y="186483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80918</xdr:rowOff>
    </xdr:from>
    <xdr:to>
      <xdr:col>102</xdr:col>
      <xdr:colOff>165100</xdr:colOff>
      <xdr:row>109</xdr:row>
      <xdr:rowOff>11068</xdr:rowOff>
    </xdr:to>
    <xdr:sp macro="" textlink="">
      <xdr:nvSpPr>
        <xdr:cNvPr id="845" name="楕円 844">
          <a:extLst>
            <a:ext uri="{FF2B5EF4-FFF2-40B4-BE49-F238E27FC236}">
              <a16:creationId xmlns:a16="http://schemas.microsoft.com/office/drawing/2014/main" id="{AB691AC7-3974-4A47-8B62-E0DF1E2095D4}"/>
            </a:ext>
          </a:extLst>
        </xdr:cNvPr>
        <xdr:cNvSpPr/>
      </xdr:nvSpPr>
      <xdr:spPr>
        <a:xfrm>
          <a:off x="19494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131718</xdr:rowOff>
    </xdr:from>
    <xdr:to>
      <xdr:col>107</xdr:col>
      <xdr:colOff>50800</xdr:colOff>
      <xdr:row>108</xdr:row>
      <xdr:rowOff>131718</xdr:rowOff>
    </xdr:to>
    <xdr:cxnSp macro="">
      <xdr:nvCxnSpPr>
        <xdr:cNvPr id="846" name="直線コネクタ 845">
          <a:extLst>
            <a:ext uri="{FF2B5EF4-FFF2-40B4-BE49-F238E27FC236}">
              <a16:creationId xmlns:a16="http://schemas.microsoft.com/office/drawing/2014/main" id="{9D171055-7614-448D-8F2D-7D98A444795A}"/>
            </a:ext>
          </a:extLst>
        </xdr:cNvPr>
        <xdr:cNvCxnSpPr/>
      </xdr:nvCxnSpPr>
      <xdr:spPr>
        <a:xfrm>
          <a:off x="19545300" y="1864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77651</xdr:rowOff>
    </xdr:from>
    <xdr:to>
      <xdr:col>98</xdr:col>
      <xdr:colOff>38100</xdr:colOff>
      <xdr:row>109</xdr:row>
      <xdr:rowOff>7801</xdr:rowOff>
    </xdr:to>
    <xdr:sp macro="" textlink="">
      <xdr:nvSpPr>
        <xdr:cNvPr id="847" name="楕円 846">
          <a:extLst>
            <a:ext uri="{FF2B5EF4-FFF2-40B4-BE49-F238E27FC236}">
              <a16:creationId xmlns:a16="http://schemas.microsoft.com/office/drawing/2014/main" id="{60771F80-5A43-4924-80A3-B08F91772D71}"/>
            </a:ext>
          </a:extLst>
        </xdr:cNvPr>
        <xdr:cNvSpPr/>
      </xdr:nvSpPr>
      <xdr:spPr>
        <a:xfrm>
          <a:off x="18605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128451</xdr:rowOff>
    </xdr:from>
    <xdr:to>
      <xdr:col>102</xdr:col>
      <xdr:colOff>114300</xdr:colOff>
      <xdr:row>108</xdr:row>
      <xdr:rowOff>131718</xdr:rowOff>
    </xdr:to>
    <xdr:cxnSp macro="">
      <xdr:nvCxnSpPr>
        <xdr:cNvPr id="848" name="直線コネクタ 847">
          <a:extLst>
            <a:ext uri="{FF2B5EF4-FFF2-40B4-BE49-F238E27FC236}">
              <a16:creationId xmlns:a16="http://schemas.microsoft.com/office/drawing/2014/main" id="{F7C6816E-E29C-4CAA-913B-D18EBED01D56}"/>
            </a:ext>
          </a:extLst>
        </xdr:cNvPr>
        <xdr:cNvCxnSpPr/>
      </xdr:nvCxnSpPr>
      <xdr:spPr>
        <a:xfrm>
          <a:off x="18656300" y="186450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849" name="n_1aveValue【庁舎】&#10;一人当たり面積">
          <a:extLst>
            <a:ext uri="{FF2B5EF4-FFF2-40B4-BE49-F238E27FC236}">
              <a16:creationId xmlns:a16="http://schemas.microsoft.com/office/drawing/2014/main" id="{8DE20795-710B-4F68-BED3-80F40C99C817}"/>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庁舎】&#10;一人当たり面積">
          <a:extLst>
            <a:ext uri="{FF2B5EF4-FFF2-40B4-BE49-F238E27FC236}">
              <a16:creationId xmlns:a16="http://schemas.microsoft.com/office/drawing/2014/main" id="{73867809-2046-4E69-A94D-959758699BFF}"/>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1" name="n_3aveValue【庁舎】&#10;一人当たり面積">
          <a:extLst>
            <a:ext uri="{FF2B5EF4-FFF2-40B4-BE49-F238E27FC236}">
              <a16:creationId xmlns:a16="http://schemas.microsoft.com/office/drawing/2014/main" id="{FD6B3824-9583-4F0D-83E7-F5C35C633788}"/>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852" name="n_4aveValue【庁舎】&#10;一人当たり面積">
          <a:extLst>
            <a:ext uri="{FF2B5EF4-FFF2-40B4-BE49-F238E27FC236}">
              <a16:creationId xmlns:a16="http://schemas.microsoft.com/office/drawing/2014/main" id="{B07305F5-DFB1-4A64-B4D3-9A8ED6052B60}"/>
            </a:ext>
          </a:extLst>
        </xdr:cNvPr>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5459</xdr:rowOff>
    </xdr:from>
    <xdr:ext cx="469744" cy="259045"/>
    <xdr:sp macro="" textlink="">
      <xdr:nvSpPr>
        <xdr:cNvPr id="853" name="n_1mainValue【庁舎】&#10;一人当たり面積">
          <a:extLst>
            <a:ext uri="{FF2B5EF4-FFF2-40B4-BE49-F238E27FC236}">
              <a16:creationId xmlns:a16="http://schemas.microsoft.com/office/drawing/2014/main" id="{09A71A5E-B47A-4127-BD59-C66A3EBFC20F}"/>
            </a:ext>
          </a:extLst>
        </xdr:cNvPr>
        <xdr:cNvSpPr txBox="1"/>
      </xdr:nvSpPr>
      <xdr:spPr>
        <a:xfrm>
          <a:off x="210757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2195</xdr:rowOff>
    </xdr:from>
    <xdr:ext cx="469744" cy="259045"/>
    <xdr:sp macro="" textlink="">
      <xdr:nvSpPr>
        <xdr:cNvPr id="854" name="n_2mainValue【庁舎】&#10;一人当たり面積">
          <a:extLst>
            <a:ext uri="{FF2B5EF4-FFF2-40B4-BE49-F238E27FC236}">
              <a16:creationId xmlns:a16="http://schemas.microsoft.com/office/drawing/2014/main" id="{8C2735E2-FC5A-45AC-AF2E-98295F87CEE5}"/>
            </a:ext>
          </a:extLst>
        </xdr:cNvPr>
        <xdr:cNvSpPr txBox="1"/>
      </xdr:nvSpPr>
      <xdr:spPr>
        <a:xfrm>
          <a:off x="20199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2195</xdr:rowOff>
    </xdr:from>
    <xdr:ext cx="469744" cy="259045"/>
    <xdr:sp macro="" textlink="">
      <xdr:nvSpPr>
        <xdr:cNvPr id="855" name="n_3mainValue【庁舎】&#10;一人当たり面積">
          <a:extLst>
            <a:ext uri="{FF2B5EF4-FFF2-40B4-BE49-F238E27FC236}">
              <a16:creationId xmlns:a16="http://schemas.microsoft.com/office/drawing/2014/main" id="{BF33713A-6459-4939-BDD3-DE93F894F26F}"/>
            </a:ext>
          </a:extLst>
        </xdr:cNvPr>
        <xdr:cNvSpPr txBox="1"/>
      </xdr:nvSpPr>
      <xdr:spPr>
        <a:xfrm>
          <a:off x="19310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170378</xdr:rowOff>
    </xdr:from>
    <xdr:ext cx="469744" cy="259045"/>
    <xdr:sp macro="" textlink="">
      <xdr:nvSpPr>
        <xdr:cNvPr id="856" name="n_4mainValue【庁舎】&#10;一人当たり面積">
          <a:extLst>
            <a:ext uri="{FF2B5EF4-FFF2-40B4-BE49-F238E27FC236}">
              <a16:creationId xmlns:a16="http://schemas.microsoft.com/office/drawing/2014/main" id="{25B406F7-0430-4D19-8DEF-5B2D039CA4CD}"/>
            </a:ext>
          </a:extLst>
        </xdr:cNvPr>
        <xdr:cNvSpPr txBox="1"/>
      </xdr:nvSpPr>
      <xdr:spPr>
        <a:xfrm>
          <a:off x="18421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C82B71BF-770E-4CA7-8B88-89FD8372C1B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77405B85-BC2F-4AA1-919C-82887F267B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42E9521-C0A9-4B7D-8AB6-686AE520FE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・類似団体と比較して特に有形固定資産減価償却率が高くなっている施設は，図書館，体育館，一般廃棄物処理施設，保健センター，消防施設，庁舎である。</a:t>
          </a:r>
        </a:p>
        <a:p>
          <a:r>
            <a:rPr kumimoji="1" lang="ja-JP" altLang="en-US" sz="1300">
              <a:latin typeface="ＭＳ Ｐゴシック" panose="020B0600070205080204" pitchFamily="50" charset="-128"/>
              <a:ea typeface="ＭＳ Ｐゴシック" panose="020B0600070205080204" pitchFamily="50" charset="-128"/>
            </a:rPr>
            <a:t>・庁舎については，令和５年度に新庁舎を整備することとしており，保健センターについても新庁舎に機能を統合することとしている。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今後も，維持管理にかかる経費の増加に留意しつつ，公共施設等総合管理計画や個別施設計画等により適切に修繕や改修等を行い，老朽化対策に取り組んでいく。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・類似団体と比較して特に有形固定資産減価償却率が低くなっている施設は，福祉施設である。</a:t>
          </a:r>
        </a:p>
        <a:p>
          <a:r>
            <a:rPr kumimoji="1" lang="ja-JP" altLang="en-US" sz="1300">
              <a:latin typeface="ＭＳ Ｐゴシック" panose="020B0600070205080204" pitchFamily="50" charset="-128"/>
              <a:ea typeface="ＭＳ Ｐゴシック" panose="020B0600070205080204" pitchFamily="50" charset="-128"/>
            </a:rPr>
            <a:t>・福祉施設については，福祉センターが平成１７年度供用開始と比較的新しい施設であるため，類似団体平均を下回っている。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FA77225-9A7A-44C7-807E-F7CA9A7C08D5}"/>
            </a:ext>
          </a:extLst>
        </xdr:cNvPr>
        <xdr:cNvSpPr/>
      </xdr:nvSpPr>
      <xdr:spPr>
        <a:xfrm>
          <a:off x="739140" y="426720"/>
          <a:ext cx="1292669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A60DBD7-FD77-4C3B-8CDB-60BCB06EBCD4}"/>
            </a:ext>
          </a:extLst>
        </xdr:cNvPr>
        <xdr:cNvSpPr/>
      </xdr:nvSpPr>
      <xdr:spPr>
        <a:xfrm>
          <a:off x="20558760" y="415925"/>
          <a:ext cx="4004945" cy="5702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2B72A82-D2CC-431F-8C13-83F8557FBF9C}"/>
            </a:ext>
          </a:extLst>
        </xdr:cNvPr>
        <xdr:cNvSpPr/>
      </xdr:nvSpPr>
      <xdr:spPr>
        <a:xfrm>
          <a:off x="20586065" y="437515"/>
          <a:ext cx="3954780" cy="5194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C95B263-1A2E-4411-B83F-9EF61897FAA8}"/>
            </a:ext>
          </a:extLst>
        </xdr:cNvPr>
        <xdr:cNvSpPr/>
      </xdr:nvSpPr>
      <xdr:spPr>
        <a:xfrm>
          <a:off x="20607655" y="464820"/>
          <a:ext cx="3901440" cy="4724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48638C6-DFAC-446B-8AAD-065FF3D209BA}"/>
            </a:ext>
          </a:extLst>
        </xdr:cNvPr>
        <xdr:cNvSpPr/>
      </xdr:nvSpPr>
      <xdr:spPr>
        <a:xfrm>
          <a:off x="17713325" y="415925"/>
          <a:ext cx="2708275" cy="5702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784928EC-A237-49A3-B111-1E3421AFF168}"/>
            </a:ext>
          </a:extLst>
        </xdr:cNvPr>
        <xdr:cNvSpPr/>
      </xdr:nvSpPr>
      <xdr:spPr>
        <a:xfrm>
          <a:off x="17742535" y="437515"/>
          <a:ext cx="2663825" cy="5194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8C47E18-9634-474B-BD16-A7A28ECF51AD}"/>
            </a:ext>
          </a:extLst>
        </xdr:cNvPr>
        <xdr:cNvSpPr/>
      </xdr:nvSpPr>
      <xdr:spPr>
        <a:xfrm>
          <a:off x="17769840" y="464820"/>
          <a:ext cx="2602865" cy="4724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5989238-7517-4B33-B264-B6834B11CCAA}"/>
            </a:ext>
          </a:extLst>
        </xdr:cNvPr>
        <xdr:cNvSpPr/>
      </xdr:nvSpPr>
      <xdr:spPr>
        <a:xfrm>
          <a:off x="835025" y="1231265"/>
          <a:ext cx="9832975" cy="17970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B2073C5-0197-4291-AC97-4F506B81848D}"/>
            </a:ext>
          </a:extLst>
        </xdr:cNvPr>
        <xdr:cNvSpPr/>
      </xdr:nvSpPr>
      <xdr:spPr>
        <a:xfrm>
          <a:off x="967740" y="1264920"/>
          <a:ext cx="1421765"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19E5760-8AE0-41A6-999B-F510CD4DC869}"/>
            </a:ext>
          </a:extLst>
        </xdr:cNvPr>
        <xdr:cNvSpPr/>
      </xdr:nvSpPr>
      <xdr:spPr>
        <a:xfrm>
          <a:off x="2324100" y="1264920"/>
          <a:ext cx="1290955"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30,639
29,764
13.79
14,799,654
13,957,021
614,428
6,983,343
10,394,700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DE35DB0-15F9-4C4C-93D2-0971B3909FAC}"/>
            </a:ext>
          </a:extLst>
        </xdr:cNvPr>
        <xdr:cNvSpPr/>
      </xdr:nvSpPr>
      <xdr:spPr>
        <a:xfrm>
          <a:off x="3688080" y="1264920"/>
          <a:ext cx="154686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1C14EDF-8CB2-4C5F-984D-86D79D31141C}"/>
            </a:ext>
          </a:extLst>
        </xdr:cNvPr>
        <xdr:cNvSpPr/>
      </xdr:nvSpPr>
      <xdr:spPr>
        <a:xfrm>
          <a:off x="5234940" y="1287780"/>
          <a:ext cx="2068195" cy="1033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83FEF3-2CE2-4B96-9DA5-B6D38E409B1D}"/>
            </a:ext>
          </a:extLst>
        </xdr:cNvPr>
        <xdr:cNvSpPr/>
      </xdr:nvSpPr>
      <xdr:spPr>
        <a:xfrm>
          <a:off x="7303135" y="1287780"/>
          <a:ext cx="1296670" cy="1033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A85C1F0F-CDBD-4716-A79A-500F358DB31B}"/>
            </a:ext>
          </a:extLst>
        </xdr:cNvPr>
        <xdr:cNvSpPr/>
      </xdr:nvSpPr>
      <xdr:spPr>
        <a:xfrm>
          <a:off x="8659495" y="1287780"/>
          <a:ext cx="652145" cy="1033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8DC3DBB-A0FC-4F5A-A714-4BD5F64EEC4F}"/>
            </a:ext>
          </a:extLst>
        </xdr:cNvPr>
        <xdr:cNvSpPr/>
      </xdr:nvSpPr>
      <xdr:spPr>
        <a:xfrm>
          <a:off x="5234940" y="2141220"/>
          <a:ext cx="2068195"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99FE4DA-9CE9-402B-84D5-FE4664E1D308}"/>
            </a:ext>
          </a:extLst>
        </xdr:cNvPr>
        <xdr:cNvSpPr/>
      </xdr:nvSpPr>
      <xdr:spPr>
        <a:xfrm>
          <a:off x="7368540" y="2141220"/>
          <a:ext cx="348996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B4B808D-5083-427D-9270-835DC48CD66C}"/>
            </a:ext>
          </a:extLst>
        </xdr:cNvPr>
        <xdr:cNvSpPr/>
      </xdr:nvSpPr>
      <xdr:spPr>
        <a:xfrm>
          <a:off x="10915015" y="1231265"/>
          <a:ext cx="1459865" cy="116586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A057771-B6BB-407E-BADC-1D1D565AA92B}"/>
            </a:ext>
          </a:extLst>
        </xdr:cNvPr>
        <xdr:cNvSpPr/>
      </xdr:nvSpPr>
      <xdr:spPr>
        <a:xfrm>
          <a:off x="11155680" y="1298575"/>
          <a:ext cx="129095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D605074-26BD-4B49-8198-747A6F0DDCAC}"/>
            </a:ext>
          </a:extLst>
        </xdr:cNvPr>
        <xdr:cNvSpPr/>
      </xdr:nvSpPr>
      <xdr:spPr>
        <a:xfrm>
          <a:off x="11155680" y="156527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0901CAE-64C0-4478-A7D3-FB1B9217D9A4}"/>
            </a:ext>
          </a:extLst>
        </xdr:cNvPr>
        <xdr:cNvSpPr/>
      </xdr:nvSpPr>
      <xdr:spPr>
        <a:xfrm>
          <a:off x="11155680" y="1905000"/>
          <a:ext cx="129095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45FFE8B-8455-4C0E-BC7C-6A5D7B63885B}"/>
            </a:ext>
          </a:extLst>
        </xdr:cNvPr>
        <xdr:cNvCxnSpPr/>
      </xdr:nvCxnSpPr>
      <xdr:spPr>
        <a:xfrm>
          <a:off x="10991215" y="1383665"/>
          <a:ext cx="1752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AEC7FDF-7257-4149-8C89-B30FD7A68F60}"/>
            </a:ext>
          </a:extLst>
        </xdr:cNvPr>
        <xdr:cNvCxnSpPr/>
      </xdr:nvCxnSpPr>
      <xdr:spPr>
        <a:xfrm>
          <a:off x="11071860" y="1877695"/>
          <a:ext cx="0" cy="1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05726EB-C80C-4385-965D-FBB3F5D757E9}"/>
            </a:ext>
          </a:extLst>
        </xdr:cNvPr>
        <xdr:cNvCxnSpPr/>
      </xdr:nvCxnSpPr>
      <xdr:spPr>
        <a:xfrm>
          <a:off x="10991215" y="1877695"/>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584DC27-BC44-48A0-B2A7-E9B0DAEDB6AD}"/>
            </a:ext>
          </a:extLst>
        </xdr:cNvPr>
        <xdr:cNvCxnSpPr/>
      </xdr:nvCxnSpPr>
      <xdr:spPr>
        <a:xfrm flipV="1">
          <a:off x="11071860" y="2129155"/>
          <a:ext cx="0" cy="13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3162188-8F7B-40CF-BDD6-C34E931C6CF3}"/>
            </a:ext>
          </a:extLst>
        </xdr:cNvPr>
        <xdr:cNvCxnSpPr/>
      </xdr:nvCxnSpPr>
      <xdr:spPr>
        <a:xfrm>
          <a:off x="10991215" y="2266315"/>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2901408-B4E6-4C61-9E16-60E065FFECB6}"/>
            </a:ext>
          </a:extLst>
        </xdr:cNvPr>
        <xdr:cNvSpPr/>
      </xdr:nvSpPr>
      <xdr:spPr>
        <a:xfrm>
          <a:off x="11026140" y="133667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2943048-14FA-4308-9368-1CFFDD13DB09}"/>
            </a:ext>
          </a:extLst>
        </xdr:cNvPr>
        <xdr:cNvSpPr/>
      </xdr:nvSpPr>
      <xdr:spPr>
        <a:xfrm>
          <a:off x="11026140" y="161099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16758BF-5A83-4272-82D6-AA0275DB7516}"/>
            </a:ext>
          </a:extLst>
        </xdr:cNvPr>
        <xdr:cNvSpPr txBox="1"/>
      </xdr:nvSpPr>
      <xdr:spPr>
        <a:xfrm>
          <a:off x="777240" y="307848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7439EA1-1859-4880-BA0A-F387BC2E88E1}"/>
            </a:ext>
          </a:extLst>
        </xdr:cNvPr>
        <xdr:cNvSpPr txBox="1"/>
      </xdr:nvSpPr>
      <xdr:spPr>
        <a:xfrm>
          <a:off x="777240" y="333438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948A9111-6282-4AEA-B8FD-1A6D0F47CDE3}"/>
            </a:ext>
          </a:extLst>
        </xdr:cNvPr>
        <xdr:cNvSpPr txBox="1"/>
      </xdr:nvSpPr>
      <xdr:spPr>
        <a:xfrm>
          <a:off x="777240" y="359219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127FF74-2BC9-41F4-9A32-2FDDA799BFB5}"/>
            </a:ext>
          </a:extLst>
        </xdr:cNvPr>
        <xdr:cNvSpPr txBox="1"/>
      </xdr:nvSpPr>
      <xdr:spPr>
        <a:xfrm>
          <a:off x="777240" y="385572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AA255E71-4B69-4639-A160-9D794890008C}"/>
            </a:ext>
          </a:extLst>
        </xdr:cNvPr>
        <xdr:cNvSpPr txBox="1"/>
      </xdr:nvSpPr>
      <xdr:spPr>
        <a:xfrm>
          <a:off x="777240" y="411162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91B93B8B-31EC-4D32-8B5E-85BB292C9E61}"/>
            </a:ext>
          </a:extLst>
        </xdr:cNvPr>
        <xdr:cNvSpPr txBox="1"/>
      </xdr:nvSpPr>
      <xdr:spPr>
        <a:xfrm>
          <a:off x="777240" y="436943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A9857820-FBB5-4F56-A18B-E11FE7E53CBB}"/>
            </a:ext>
          </a:extLst>
        </xdr:cNvPr>
        <xdr:cNvSpPr txBox="1"/>
      </xdr:nvSpPr>
      <xdr:spPr>
        <a:xfrm>
          <a:off x="777240" y="46329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F026167-93D6-4416-AA30-5BF93EC3B501}"/>
            </a:ext>
          </a:extLst>
        </xdr:cNvPr>
        <xdr:cNvSpPr/>
      </xdr:nvSpPr>
      <xdr:spPr>
        <a:xfrm>
          <a:off x="777240" y="5125085"/>
          <a:ext cx="5169535" cy="3308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2EFFB88-3159-487A-8678-045A8ABC84B1}"/>
            </a:ext>
          </a:extLst>
        </xdr:cNvPr>
        <xdr:cNvSpPr txBox="1"/>
      </xdr:nvSpPr>
      <xdr:spPr>
        <a:xfrm>
          <a:off x="1809272" y="5498465"/>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5B7E7EA-B3CD-442A-8D3D-B70201BC36C6}"/>
            </a:ext>
          </a:extLst>
        </xdr:cNvPr>
        <xdr:cNvSpPr txBox="1"/>
      </xdr:nvSpPr>
      <xdr:spPr>
        <a:xfrm>
          <a:off x="3235169" y="54711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9A849960-536B-4DBC-B62C-620855DAE259}"/>
            </a:ext>
          </a:extLst>
        </xdr:cNvPr>
        <xdr:cNvSpPr/>
      </xdr:nvSpPr>
      <xdr:spPr>
        <a:xfrm>
          <a:off x="6012180" y="538289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5CD45AE-6F59-462D-9BAA-F4FC4D9B021E}"/>
            </a:ext>
          </a:extLst>
        </xdr:cNvPr>
        <xdr:cNvSpPr/>
      </xdr:nvSpPr>
      <xdr:spPr>
        <a:xfrm>
          <a:off x="6012180" y="558101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940C46B-8473-4499-81BB-DE15ACFB2074}"/>
            </a:ext>
          </a:extLst>
        </xdr:cNvPr>
        <xdr:cNvSpPr/>
      </xdr:nvSpPr>
      <xdr:spPr>
        <a:xfrm>
          <a:off x="7691755" y="538289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DD498AF6-CCBA-4973-AF4A-19C0FE75E203}"/>
            </a:ext>
          </a:extLst>
        </xdr:cNvPr>
        <xdr:cNvSpPr/>
      </xdr:nvSpPr>
      <xdr:spPr>
        <a:xfrm>
          <a:off x="7691755" y="558101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ECD7F4D-39D9-4F7A-ADB9-F268C82D455C}"/>
            </a:ext>
          </a:extLst>
        </xdr:cNvPr>
        <xdr:cNvSpPr/>
      </xdr:nvSpPr>
      <xdr:spPr>
        <a:xfrm>
          <a:off x="9178925" y="5382895"/>
          <a:ext cx="129857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3C3B37C-400C-4AFE-A59F-90136C2F4CAB}"/>
            </a:ext>
          </a:extLst>
        </xdr:cNvPr>
        <xdr:cNvSpPr/>
      </xdr:nvSpPr>
      <xdr:spPr>
        <a:xfrm>
          <a:off x="9178925" y="5581015"/>
          <a:ext cx="129857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983CBDE-6344-4C62-8776-C9F114E8A6F1}"/>
            </a:ext>
          </a:extLst>
        </xdr:cNvPr>
        <xdr:cNvSpPr/>
      </xdr:nvSpPr>
      <xdr:spPr>
        <a:xfrm>
          <a:off x="777240" y="5902325"/>
          <a:ext cx="5169535" cy="247205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BB48079-FAD1-4B71-94A4-41F0FD54858D}"/>
            </a:ext>
          </a:extLst>
        </xdr:cNvPr>
        <xdr:cNvSpPr/>
      </xdr:nvSpPr>
      <xdr:spPr>
        <a:xfrm>
          <a:off x="6137275" y="5902325"/>
          <a:ext cx="6142990" cy="24720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E009BCF-8F8C-4CF3-9725-B9BEA04A539D}"/>
            </a:ext>
          </a:extLst>
        </xdr:cNvPr>
        <xdr:cNvSpPr/>
      </xdr:nvSpPr>
      <xdr:spPr>
        <a:xfrm>
          <a:off x="6137275" y="5902325"/>
          <a:ext cx="387858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3AED3E69-29A3-4388-9B52-3359995461A7}"/>
            </a:ext>
          </a:extLst>
        </xdr:cNvPr>
        <xdr:cNvSpPr txBox="1"/>
      </xdr:nvSpPr>
      <xdr:spPr>
        <a:xfrm>
          <a:off x="6268085" y="6233160"/>
          <a:ext cx="5881370"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類似団体平均より良好であり，令和４年度決算での自主財源比率は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％，うち町税分は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％となっています。今後も税収の徴収率向上を中心とする歳入確保に努めます。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7A9F255-71C4-4B17-ACA9-87ADDA6741FE}"/>
            </a:ext>
          </a:extLst>
        </xdr:cNvPr>
        <xdr:cNvCxnSpPr/>
      </xdr:nvCxnSpPr>
      <xdr:spPr>
        <a:xfrm>
          <a:off x="777240" y="8374380"/>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C464CB1-9FBC-47B1-B1E4-98E413797775}"/>
            </a:ext>
          </a:extLst>
        </xdr:cNvPr>
        <xdr:cNvSpPr txBox="1"/>
      </xdr:nvSpPr>
      <xdr:spPr>
        <a:xfrm>
          <a:off x="0" y="822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88707238-D6BF-474A-B6FB-D248D755DCB9}"/>
            </a:ext>
          </a:extLst>
        </xdr:cNvPr>
        <xdr:cNvCxnSpPr/>
      </xdr:nvCxnSpPr>
      <xdr:spPr>
        <a:xfrm>
          <a:off x="777240" y="7960783"/>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78DFF5A8-84BA-48B0-ACBA-654391B84257}"/>
            </a:ext>
          </a:extLst>
        </xdr:cNvPr>
        <xdr:cNvSpPr txBox="1"/>
      </xdr:nvSpPr>
      <xdr:spPr>
        <a:xfrm>
          <a:off x="0" y="78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17C64E90-9713-4B22-AF07-90D01450AD47}"/>
            </a:ext>
          </a:extLst>
        </xdr:cNvPr>
        <xdr:cNvCxnSpPr/>
      </xdr:nvCxnSpPr>
      <xdr:spPr>
        <a:xfrm>
          <a:off x="777240" y="7554807"/>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CB0BF2EB-010D-4FB2-B01E-61BD145E23C1}"/>
            </a:ext>
          </a:extLst>
        </xdr:cNvPr>
        <xdr:cNvSpPr txBox="1"/>
      </xdr:nvSpPr>
      <xdr:spPr>
        <a:xfrm>
          <a:off x="0" y="740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4DD5783-ED9D-4371-BADD-98EB307CAB65}"/>
            </a:ext>
          </a:extLst>
        </xdr:cNvPr>
        <xdr:cNvCxnSpPr/>
      </xdr:nvCxnSpPr>
      <xdr:spPr>
        <a:xfrm>
          <a:off x="777240" y="713549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3A37CAD6-691F-401F-8383-39F16A52DE01}"/>
            </a:ext>
          </a:extLst>
        </xdr:cNvPr>
        <xdr:cNvSpPr txBox="1"/>
      </xdr:nvSpPr>
      <xdr:spPr>
        <a:xfrm>
          <a:off x="0" y="699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4415410B-B5B5-43DF-87DA-F9DCD03F03AC}"/>
            </a:ext>
          </a:extLst>
        </xdr:cNvPr>
        <xdr:cNvCxnSpPr/>
      </xdr:nvCxnSpPr>
      <xdr:spPr>
        <a:xfrm>
          <a:off x="777240" y="6729518"/>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AF7092B4-4967-4FF9-B4B9-FC472E34768A}"/>
            </a:ext>
          </a:extLst>
        </xdr:cNvPr>
        <xdr:cNvSpPr txBox="1"/>
      </xdr:nvSpPr>
      <xdr:spPr>
        <a:xfrm>
          <a:off x="0" y="658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7236FC7A-95D1-4E2B-98B2-472A6D219AED}"/>
            </a:ext>
          </a:extLst>
        </xdr:cNvPr>
        <xdr:cNvCxnSpPr/>
      </xdr:nvCxnSpPr>
      <xdr:spPr>
        <a:xfrm>
          <a:off x="777240" y="6315922"/>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AA29D378-0D02-4467-8CCF-4AE38717E356}"/>
            </a:ext>
          </a:extLst>
        </xdr:cNvPr>
        <xdr:cNvSpPr txBox="1"/>
      </xdr:nvSpPr>
      <xdr:spPr>
        <a:xfrm>
          <a:off x="0" y="617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F71D508D-43E3-45D4-B4E6-CD47B6B0E21A}"/>
            </a:ext>
          </a:extLst>
        </xdr:cNvPr>
        <xdr:cNvCxnSpPr/>
      </xdr:nvCxnSpPr>
      <xdr:spPr>
        <a:xfrm>
          <a:off x="777240" y="590232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D439171-CE25-461B-BEE5-68F15E50A665}"/>
            </a:ext>
          </a:extLst>
        </xdr:cNvPr>
        <xdr:cNvSpPr txBox="1"/>
      </xdr:nvSpPr>
      <xdr:spPr>
        <a:xfrm>
          <a:off x="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CA3A62D-D953-439F-9DC5-8E0AE8B4AE56}"/>
            </a:ext>
          </a:extLst>
        </xdr:cNvPr>
        <xdr:cNvSpPr/>
      </xdr:nvSpPr>
      <xdr:spPr>
        <a:xfrm>
          <a:off x="777240" y="5902325"/>
          <a:ext cx="5169535" cy="247205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F84A757E-3CE5-4BB8-BC08-6B522E7C2348}"/>
            </a:ext>
          </a:extLst>
        </xdr:cNvPr>
        <xdr:cNvCxnSpPr/>
      </xdr:nvCxnSpPr>
      <xdr:spPr>
        <a:xfrm flipV="1">
          <a:off x="5044440" y="6511220"/>
          <a:ext cx="0" cy="1489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5BAED034-F5E3-4F7C-9368-36CCBF6C2FC4}"/>
            </a:ext>
          </a:extLst>
        </xdr:cNvPr>
        <xdr:cNvSpPr txBox="1"/>
      </xdr:nvSpPr>
      <xdr:spPr>
        <a:xfrm>
          <a:off x="5131435" y="797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5FDA487C-7EEF-4993-B00B-CD16FFA8300F}"/>
            </a:ext>
          </a:extLst>
        </xdr:cNvPr>
        <xdr:cNvCxnSpPr/>
      </xdr:nvCxnSpPr>
      <xdr:spPr>
        <a:xfrm>
          <a:off x="4949825" y="8001000"/>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9B272829-7CE8-402A-9344-660CD305E32E}"/>
            </a:ext>
          </a:extLst>
        </xdr:cNvPr>
        <xdr:cNvSpPr txBox="1"/>
      </xdr:nvSpPr>
      <xdr:spPr>
        <a:xfrm>
          <a:off x="5131435" y="624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37B450F6-FA7E-4193-B5FE-6D989FDF0283}"/>
            </a:ext>
          </a:extLst>
        </xdr:cNvPr>
        <xdr:cNvCxnSpPr/>
      </xdr:nvCxnSpPr>
      <xdr:spPr>
        <a:xfrm>
          <a:off x="4949825" y="6511220"/>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103011</xdr:rowOff>
    </xdr:to>
    <xdr:cxnSp macro="">
      <xdr:nvCxnSpPr>
        <xdr:cNvPr id="69" name="直線コネクタ 68">
          <a:extLst>
            <a:ext uri="{FF2B5EF4-FFF2-40B4-BE49-F238E27FC236}">
              <a16:creationId xmlns:a16="http://schemas.microsoft.com/office/drawing/2014/main" id="{18C8CA55-756A-4B9B-912E-0A3763665A06}"/>
            </a:ext>
          </a:extLst>
        </xdr:cNvPr>
        <xdr:cNvCxnSpPr/>
      </xdr:nvCxnSpPr>
      <xdr:spPr>
        <a:xfrm>
          <a:off x="4191000" y="7290576"/>
          <a:ext cx="8534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B585E571-4193-40C2-B360-9A2753CE210E}"/>
            </a:ext>
          </a:extLst>
        </xdr:cNvPr>
        <xdr:cNvSpPr txBox="1"/>
      </xdr:nvSpPr>
      <xdr:spPr>
        <a:xfrm>
          <a:off x="5131435" y="7389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51A03645-CDAB-4608-9372-266D81D92AA3}"/>
            </a:ext>
          </a:extLst>
        </xdr:cNvPr>
        <xdr:cNvSpPr/>
      </xdr:nvSpPr>
      <xdr:spPr>
        <a:xfrm>
          <a:off x="4987925" y="7419763"/>
          <a:ext cx="10541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103011</xdr:rowOff>
    </xdr:to>
    <xdr:cxnSp macro="">
      <xdr:nvCxnSpPr>
        <xdr:cNvPr id="72" name="直線コネクタ 71">
          <a:extLst>
            <a:ext uri="{FF2B5EF4-FFF2-40B4-BE49-F238E27FC236}">
              <a16:creationId xmlns:a16="http://schemas.microsoft.com/office/drawing/2014/main" id="{9D5E44F7-6D69-4C77-B181-0462D96E52B6}"/>
            </a:ext>
          </a:extLst>
        </xdr:cNvPr>
        <xdr:cNvCxnSpPr/>
      </xdr:nvCxnSpPr>
      <xdr:spPr>
        <a:xfrm>
          <a:off x="3281045" y="7273360"/>
          <a:ext cx="909955" cy="1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FB8EE12F-BF96-458C-AC82-DB962339F141}"/>
            </a:ext>
          </a:extLst>
        </xdr:cNvPr>
        <xdr:cNvSpPr/>
      </xdr:nvSpPr>
      <xdr:spPr>
        <a:xfrm>
          <a:off x="4134485" y="7391047"/>
          <a:ext cx="10541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2E0F9A0D-EBDD-4955-AB36-5B9AF6B50732}"/>
            </a:ext>
          </a:extLst>
        </xdr:cNvPr>
        <xdr:cNvSpPr txBox="1"/>
      </xdr:nvSpPr>
      <xdr:spPr>
        <a:xfrm>
          <a:off x="3802380" y="7475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103011</xdr:rowOff>
    </xdr:to>
    <xdr:cxnSp macro="">
      <xdr:nvCxnSpPr>
        <xdr:cNvPr id="75" name="直線コネクタ 74">
          <a:extLst>
            <a:ext uri="{FF2B5EF4-FFF2-40B4-BE49-F238E27FC236}">
              <a16:creationId xmlns:a16="http://schemas.microsoft.com/office/drawing/2014/main" id="{5A78AAFB-76CA-4C0F-A96D-B1A50758CDC5}"/>
            </a:ext>
          </a:extLst>
        </xdr:cNvPr>
        <xdr:cNvCxnSpPr/>
      </xdr:nvCxnSpPr>
      <xdr:spPr>
        <a:xfrm flipV="1">
          <a:off x="2380615" y="7273360"/>
          <a:ext cx="900430" cy="1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A83EE84A-1F4A-439A-A87D-6246F867EB60}"/>
            </a:ext>
          </a:extLst>
        </xdr:cNvPr>
        <xdr:cNvSpPr/>
      </xdr:nvSpPr>
      <xdr:spPr>
        <a:xfrm>
          <a:off x="3234055" y="7379547"/>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F984B1A6-8287-4B2D-91CC-AF1073E1EE62}"/>
            </a:ext>
          </a:extLst>
        </xdr:cNvPr>
        <xdr:cNvSpPr txBox="1"/>
      </xdr:nvSpPr>
      <xdr:spPr>
        <a:xfrm>
          <a:off x="2892425" y="746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B16A9FE3-257B-4561-B5FF-8F45A950C4DC}"/>
            </a:ext>
          </a:extLst>
        </xdr:cNvPr>
        <xdr:cNvCxnSpPr/>
      </xdr:nvCxnSpPr>
      <xdr:spPr>
        <a:xfrm>
          <a:off x="1470660" y="7290576"/>
          <a:ext cx="90995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1954A5E9-F832-499C-BBBF-DA0C27F09279}"/>
            </a:ext>
          </a:extLst>
        </xdr:cNvPr>
        <xdr:cNvSpPr/>
      </xdr:nvSpPr>
      <xdr:spPr>
        <a:xfrm>
          <a:off x="2324100" y="740254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BEFC1E4F-B6BD-438A-8851-085EE7AF5E1A}"/>
            </a:ext>
          </a:extLst>
        </xdr:cNvPr>
        <xdr:cNvSpPr txBox="1"/>
      </xdr:nvSpPr>
      <xdr:spPr>
        <a:xfrm>
          <a:off x="1991995" y="748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9A27CEC6-EA9B-418A-99B0-6570ED6920F7}"/>
            </a:ext>
          </a:extLst>
        </xdr:cNvPr>
        <xdr:cNvSpPr/>
      </xdr:nvSpPr>
      <xdr:spPr>
        <a:xfrm>
          <a:off x="1421765" y="7402548"/>
          <a:ext cx="10541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640FEEB-4E26-49C3-9BDD-4496D0D8536F}"/>
            </a:ext>
          </a:extLst>
        </xdr:cNvPr>
        <xdr:cNvSpPr txBox="1"/>
      </xdr:nvSpPr>
      <xdr:spPr>
        <a:xfrm>
          <a:off x="1089660" y="748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6701BA5-C378-45B8-9405-EB53D45B1985}"/>
            </a:ext>
          </a:extLst>
        </xdr:cNvPr>
        <xdr:cNvSpPr txBox="1"/>
      </xdr:nvSpPr>
      <xdr:spPr>
        <a:xfrm>
          <a:off x="4819015"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E64CE0EB-CE1C-4602-BFAA-15576D535541}"/>
            </a:ext>
          </a:extLst>
        </xdr:cNvPr>
        <xdr:cNvSpPr txBox="1"/>
      </xdr:nvSpPr>
      <xdr:spPr>
        <a:xfrm>
          <a:off x="3965575"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BC90712-FDC0-452E-A95D-C4EAE25C497A}"/>
            </a:ext>
          </a:extLst>
        </xdr:cNvPr>
        <xdr:cNvSpPr txBox="1"/>
      </xdr:nvSpPr>
      <xdr:spPr>
        <a:xfrm>
          <a:off x="3063240"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42C59A0-5C8E-4D03-A0A5-49B38F7D0E3B}"/>
            </a:ext>
          </a:extLst>
        </xdr:cNvPr>
        <xdr:cNvSpPr txBox="1"/>
      </xdr:nvSpPr>
      <xdr:spPr>
        <a:xfrm>
          <a:off x="2160905"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65D9814-0916-4CD9-A558-6670A607E232}"/>
            </a:ext>
          </a:extLst>
        </xdr:cNvPr>
        <xdr:cNvSpPr txBox="1"/>
      </xdr:nvSpPr>
      <xdr:spPr>
        <a:xfrm>
          <a:off x="1252855"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a:extLst>
            <a:ext uri="{FF2B5EF4-FFF2-40B4-BE49-F238E27FC236}">
              <a16:creationId xmlns:a16="http://schemas.microsoft.com/office/drawing/2014/main" id="{2D8B43CB-E2E5-4135-95D7-69DC94BCEA2D}"/>
            </a:ext>
          </a:extLst>
        </xdr:cNvPr>
        <xdr:cNvSpPr/>
      </xdr:nvSpPr>
      <xdr:spPr>
        <a:xfrm>
          <a:off x="4987925" y="7235966"/>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a:extLst>
            <a:ext uri="{FF2B5EF4-FFF2-40B4-BE49-F238E27FC236}">
              <a16:creationId xmlns:a16="http://schemas.microsoft.com/office/drawing/2014/main" id="{BA9EC0D3-CB4D-4F8C-ACED-0D89F9915460}"/>
            </a:ext>
          </a:extLst>
        </xdr:cNvPr>
        <xdr:cNvSpPr txBox="1"/>
      </xdr:nvSpPr>
      <xdr:spPr>
        <a:xfrm>
          <a:off x="5131435" y="708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a:extLst>
            <a:ext uri="{FF2B5EF4-FFF2-40B4-BE49-F238E27FC236}">
              <a16:creationId xmlns:a16="http://schemas.microsoft.com/office/drawing/2014/main" id="{AC8932C8-CCD1-4AA3-8988-B7A3AD2ECCD9}"/>
            </a:ext>
          </a:extLst>
        </xdr:cNvPr>
        <xdr:cNvSpPr/>
      </xdr:nvSpPr>
      <xdr:spPr>
        <a:xfrm>
          <a:off x="4134485" y="7235966"/>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a:extLst>
            <a:ext uri="{FF2B5EF4-FFF2-40B4-BE49-F238E27FC236}">
              <a16:creationId xmlns:a16="http://schemas.microsoft.com/office/drawing/2014/main" id="{BFC8B0CC-754D-4315-83C1-DC1F796ADB77}"/>
            </a:ext>
          </a:extLst>
        </xdr:cNvPr>
        <xdr:cNvSpPr txBox="1"/>
      </xdr:nvSpPr>
      <xdr:spPr>
        <a:xfrm>
          <a:off x="3802380" y="6997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a:extLst>
            <a:ext uri="{FF2B5EF4-FFF2-40B4-BE49-F238E27FC236}">
              <a16:creationId xmlns:a16="http://schemas.microsoft.com/office/drawing/2014/main" id="{0805D46A-CE75-4A14-9EFB-1654501F03D5}"/>
            </a:ext>
          </a:extLst>
        </xdr:cNvPr>
        <xdr:cNvSpPr/>
      </xdr:nvSpPr>
      <xdr:spPr>
        <a:xfrm>
          <a:off x="3234055" y="722446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a:extLst>
            <a:ext uri="{FF2B5EF4-FFF2-40B4-BE49-F238E27FC236}">
              <a16:creationId xmlns:a16="http://schemas.microsoft.com/office/drawing/2014/main" id="{BB35804E-3387-4A52-ACF2-8845C8DAEC95}"/>
            </a:ext>
          </a:extLst>
        </xdr:cNvPr>
        <xdr:cNvSpPr txBox="1"/>
      </xdr:nvSpPr>
      <xdr:spPr>
        <a:xfrm>
          <a:off x="2892425" y="698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436C6FFE-372A-40D6-BA7E-67C063730CC0}"/>
            </a:ext>
          </a:extLst>
        </xdr:cNvPr>
        <xdr:cNvSpPr/>
      </xdr:nvSpPr>
      <xdr:spPr>
        <a:xfrm>
          <a:off x="2324100" y="723596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C6966B3-4006-4737-9691-E54DCF45602A}"/>
            </a:ext>
          </a:extLst>
        </xdr:cNvPr>
        <xdr:cNvSpPr txBox="1"/>
      </xdr:nvSpPr>
      <xdr:spPr>
        <a:xfrm>
          <a:off x="1991995" y="699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a:extLst>
            <a:ext uri="{FF2B5EF4-FFF2-40B4-BE49-F238E27FC236}">
              <a16:creationId xmlns:a16="http://schemas.microsoft.com/office/drawing/2014/main" id="{1D8A14FD-62D5-4718-A366-AE9B46C1E797}"/>
            </a:ext>
          </a:extLst>
        </xdr:cNvPr>
        <xdr:cNvSpPr/>
      </xdr:nvSpPr>
      <xdr:spPr>
        <a:xfrm>
          <a:off x="1421765" y="7235966"/>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a:extLst>
            <a:ext uri="{FF2B5EF4-FFF2-40B4-BE49-F238E27FC236}">
              <a16:creationId xmlns:a16="http://schemas.microsoft.com/office/drawing/2014/main" id="{BFC0A5E5-BEF8-49C1-A786-2FAC2C55594D}"/>
            </a:ext>
          </a:extLst>
        </xdr:cNvPr>
        <xdr:cNvSpPr txBox="1"/>
      </xdr:nvSpPr>
      <xdr:spPr>
        <a:xfrm>
          <a:off x="1089660" y="699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DD69840E-4692-4E7F-8FC4-76E7BE6C0ADE}"/>
            </a:ext>
          </a:extLst>
        </xdr:cNvPr>
        <xdr:cNvSpPr/>
      </xdr:nvSpPr>
      <xdr:spPr>
        <a:xfrm>
          <a:off x="777240" y="9018905"/>
          <a:ext cx="5169535" cy="3308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AFCF36A7-05BA-4533-8143-6C30590503CF}"/>
            </a:ext>
          </a:extLst>
        </xdr:cNvPr>
        <xdr:cNvSpPr txBox="1"/>
      </xdr:nvSpPr>
      <xdr:spPr>
        <a:xfrm>
          <a:off x="1727820" y="939228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7D041CFF-23BF-4D7B-B5AF-F45B731C1647}"/>
            </a:ext>
          </a:extLst>
        </xdr:cNvPr>
        <xdr:cNvSpPr txBox="1"/>
      </xdr:nvSpPr>
      <xdr:spPr>
        <a:xfrm>
          <a:off x="3316620" y="936498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B4E18BC1-7869-4618-A4B9-47561CB59768}"/>
            </a:ext>
          </a:extLst>
        </xdr:cNvPr>
        <xdr:cNvSpPr/>
      </xdr:nvSpPr>
      <xdr:spPr>
        <a:xfrm>
          <a:off x="6012180" y="927671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CCA2D4B6-70A3-4A94-9DC6-D361675B3745}"/>
            </a:ext>
          </a:extLst>
        </xdr:cNvPr>
        <xdr:cNvSpPr/>
      </xdr:nvSpPr>
      <xdr:spPr>
        <a:xfrm>
          <a:off x="6012180" y="947483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C0743974-7115-4076-AFA7-E9E05C24C05B}"/>
            </a:ext>
          </a:extLst>
        </xdr:cNvPr>
        <xdr:cNvSpPr/>
      </xdr:nvSpPr>
      <xdr:spPr>
        <a:xfrm>
          <a:off x="7691755" y="927671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6704142C-BA72-4E82-8B40-CBBB7DDD6AC4}"/>
            </a:ext>
          </a:extLst>
        </xdr:cNvPr>
        <xdr:cNvSpPr/>
      </xdr:nvSpPr>
      <xdr:spPr>
        <a:xfrm>
          <a:off x="7691755" y="947483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46C3FE84-4B65-4362-AE47-9EFD3B665427}"/>
            </a:ext>
          </a:extLst>
        </xdr:cNvPr>
        <xdr:cNvSpPr/>
      </xdr:nvSpPr>
      <xdr:spPr>
        <a:xfrm>
          <a:off x="9178925" y="9276715"/>
          <a:ext cx="129857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4755B5C3-C9E7-4611-8E81-AE38DE97F355}"/>
            </a:ext>
          </a:extLst>
        </xdr:cNvPr>
        <xdr:cNvSpPr/>
      </xdr:nvSpPr>
      <xdr:spPr>
        <a:xfrm>
          <a:off x="9178925" y="9474835"/>
          <a:ext cx="129857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97114CD3-D715-4E80-8A6B-8194FC720F4D}"/>
            </a:ext>
          </a:extLst>
        </xdr:cNvPr>
        <xdr:cNvSpPr/>
      </xdr:nvSpPr>
      <xdr:spPr>
        <a:xfrm>
          <a:off x="777240" y="9796145"/>
          <a:ext cx="5169535" cy="247205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108A5169-2604-466C-85F6-E331EF08A14B}"/>
            </a:ext>
          </a:extLst>
        </xdr:cNvPr>
        <xdr:cNvSpPr/>
      </xdr:nvSpPr>
      <xdr:spPr>
        <a:xfrm>
          <a:off x="6137275" y="9796145"/>
          <a:ext cx="6142990" cy="24720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102B7018-13CA-4893-A399-DE3C1932E393}"/>
            </a:ext>
          </a:extLst>
        </xdr:cNvPr>
        <xdr:cNvSpPr/>
      </xdr:nvSpPr>
      <xdr:spPr>
        <a:xfrm>
          <a:off x="6137275" y="9796145"/>
          <a:ext cx="387858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51F6F2EB-C408-4BA5-8584-2BBDDFAE677B}"/>
            </a:ext>
          </a:extLst>
        </xdr:cNvPr>
        <xdr:cNvSpPr txBox="1"/>
      </xdr:nvSpPr>
      <xdr:spPr>
        <a:xfrm>
          <a:off x="6268085" y="10126980"/>
          <a:ext cx="5881370"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類似団体平均より良好であり，令和３年度に比べ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ポイント増加しています。増加した要因は，再算定等に伴う普通交付税の減により，経常一般財源総額が減少したことによるものです。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72AB4462-8C49-40A4-8784-8E296F2C1CF9}"/>
            </a:ext>
          </a:extLst>
        </xdr:cNvPr>
        <xdr:cNvSpPr txBox="1"/>
      </xdr:nvSpPr>
      <xdr:spPr>
        <a:xfrm>
          <a:off x="739140" y="960564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BF0FDF06-CC06-4B7D-AC63-BF2818E889C0}"/>
            </a:ext>
          </a:extLst>
        </xdr:cNvPr>
        <xdr:cNvCxnSpPr/>
      </xdr:nvCxnSpPr>
      <xdr:spPr>
        <a:xfrm>
          <a:off x="777240" y="12268200"/>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422912E3-F4DE-412E-BA28-80E92EE265B2}"/>
            </a:ext>
          </a:extLst>
        </xdr:cNvPr>
        <xdr:cNvSpPr txBox="1"/>
      </xdr:nvSpPr>
      <xdr:spPr>
        <a:xfrm>
          <a:off x="0" y="1212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8DA73E95-1B62-4A7F-AF6E-D229A461FAA4}"/>
            </a:ext>
          </a:extLst>
        </xdr:cNvPr>
        <xdr:cNvCxnSpPr/>
      </xdr:nvCxnSpPr>
      <xdr:spPr>
        <a:xfrm>
          <a:off x="777240" y="1177607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61D8EE45-7332-4823-A38C-06DC10462B14}"/>
            </a:ext>
          </a:extLst>
        </xdr:cNvPr>
        <xdr:cNvSpPr txBox="1"/>
      </xdr:nvSpPr>
      <xdr:spPr>
        <a:xfrm>
          <a:off x="0" y="1163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899D4371-1224-4D26-BC14-D56B660FE962}"/>
            </a:ext>
          </a:extLst>
        </xdr:cNvPr>
        <xdr:cNvCxnSpPr/>
      </xdr:nvCxnSpPr>
      <xdr:spPr>
        <a:xfrm>
          <a:off x="777240" y="1128204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AB510E5F-012C-49D7-A796-B0A16079D3F2}"/>
            </a:ext>
          </a:extLst>
        </xdr:cNvPr>
        <xdr:cNvSpPr txBox="1"/>
      </xdr:nvSpPr>
      <xdr:spPr>
        <a:xfrm>
          <a:off x="0" y="1113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7150426-F6BE-4F22-ADB5-7858CDA29EF6}"/>
            </a:ext>
          </a:extLst>
        </xdr:cNvPr>
        <xdr:cNvCxnSpPr/>
      </xdr:nvCxnSpPr>
      <xdr:spPr>
        <a:xfrm>
          <a:off x="777240" y="10789920"/>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DB4C0970-E8B5-4743-9AD0-1A85EC34E278}"/>
            </a:ext>
          </a:extLst>
        </xdr:cNvPr>
        <xdr:cNvSpPr txBox="1"/>
      </xdr:nvSpPr>
      <xdr:spPr>
        <a:xfrm>
          <a:off x="0" y="1063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148BE3F4-C846-46C3-A65C-0469419973AA}"/>
            </a:ext>
          </a:extLst>
        </xdr:cNvPr>
        <xdr:cNvCxnSpPr/>
      </xdr:nvCxnSpPr>
      <xdr:spPr>
        <a:xfrm>
          <a:off x="777240" y="1029017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4AE90337-B572-4398-BFCB-15F0572D3290}"/>
            </a:ext>
          </a:extLst>
        </xdr:cNvPr>
        <xdr:cNvSpPr txBox="1"/>
      </xdr:nvSpPr>
      <xdr:spPr>
        <a:xfrm>
          <a:off x="0" y="1014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5CAB059A-5778-4B29-80AF-7D12F554AF9E}"/>
            </a:ext>
          </a:extLst>
        </xdr:cNvPr>
        <xdr:cNvCxnSpPr/>
      </xdr:nvCxnSpPr>
      <xdr:spPr>
        <a:xfrm>
          <a:off x="777240" y="979614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1C8D9FAD-0C21-4031-B06E-6C13D250C103}"/>
            </a:ext>
          </a:extLst>
        </xdr:cNvPr>
        <xdr:cNvSpPr txBox="1"/>
      </xdr:nvSpPr>
      <xdr:spPr>
        <a:xfrm>
          <a:off x="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820CCD12-C34D-4E0B-B40F-80C59C414435}"/>
            </a:ext>
          </a:extLst>
        </xdr:cNvPr>
        <xdr:cNvSpPr/>
      </xdr:nvSpPr>
      <xdr:spPr>
        <a:xfrm>
          <a:off x="777240" y="9796145"/>
          <a:ext cx="5169535" cy="247205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A75CB472-3D6A-440B-97FF-0AB25EB4DFA7}"/>
            </a:ext>
          </a:extLst>
        </xdr:cNvPr>
        <xdr:cNvCxnSpPr/>
      </xdr:nvCxnSpPr>
      <xdr:spPr>
        <a:xfrm flipV="1">
          <a:off x="5044440" y="10558399"/>
          <a:ext cx="0" cy="125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DD7E67CF-805A-45A5-9BE2-DBFD98963ACF}"/>
            </a:ext>
          </a:extLst>
        </xdr:cNvPr>
        <xdr:cNvSpPr txBox="1"/>
      </xdr:nvSpPr>
      <xdr:spPr>
        <a:xfrm>
          <a:off x="5131435" y="1178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5075070-B9CB-47AF-9B3E-8C6CC56330A0}"/>
            </a:ext>
          </a:extLst>
        </xdr:cNvPr>
        <xdr:cNvCxnSpPr/>
      </xdr:nvCxnSpPr>
      <xdr:spPr>
        <a:xfrm>
          <a:off x="4949825" y="11814683"/>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CE8E3445-67E3-4DD8-9E9E-3B699AAB96DF}"/>
            </a:ext>
          </a:extLst>
        </xdr:cNvPr>
        <xdr:cNvSpPr txBox="1"/>
      </xdr:nvSpPr>
      <xdr:spPr>
        <a:xfrm>
          <a:off x="5131435" y="1029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3255DF0C-3C70-4BA3-B0A2-FFB659C71652}"/>
            </a:ext>
          </a:extLst>
        </xdr:cNvPr>
        <xdr:cNvCxnSpPr/>
      </xdr:nvCxnSpPr>
      <xdr:spPr>
        <a:xfrm>
          <a:off x="4949825" y="10558399"/>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5842</xdr:rowOff>
    </xdr:from>
    <xdr:to>
      <xdr:col>23</xdr:col>
      <xdr:colOff>133350</xdr:colOff>
      <xdr:row>62</xdr:row>
      <xdr:rowOff>97536</xdr:rowOff>
    </xdr:to>
    <xdr:cxnSp macro="">
      <xdr:nvCxnSpPr>
        <xdr:cNvPr id="130" name="直線コネクタ 129">
          <a:extLst>
            <a:ext uri="{FF2B5EF4-FFF2-40B4-BE49-F238E27FC236}">
              <a16:creationId xmlns:a16="http://schemas.microsoft.com/office/drawing/2014/main" id="{C6490A50-C5FE-4037-A329-616B616DEB5D}"/>
            </a:ext>
          </a:extLst>
        </xdr:cNvPr>
        <xdr:cNvCxnSpPr/>
      </xdr:nvCxnSpPr>
      <xdr:spPr>
        <a:xfrm>
          <a:off x="4191000" y="10870057"/>
          <a:ext cx="853440" cy="9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B4BC7E1A-DC3D-4A95-A9BA-69C8AFACC3D6}"/>
            </a:ext>
          </a:extLst>
        </xdr:cNvPr>
        <xdr:cNvSpPr txBox="1"/>
      </xdr:nvSpPr>
      <xdr:spPr>
        <a:xfrm>
          <a:off x="5131435" y="11161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8ECDA75-D82A-4B41-9FE6-B27012C35055}"/>
            </a:ext>
          </a:extLst>
        </xdr:cNvPr>
        <xdr:cNvSpPr/>
      </xdr:nvSpPr>
      <xdr:spPr>
        <a:xfrm>
          <a:off x="4987925" y="11191748"/>
          <a:ext cx="10541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5842</xdr:rowOff>
    </xdr:from>
    <xdr:to>
      <xdr:col>19</xdr:col>
      <xdr:colOff>133350</xdr:colOff>
      <xdr:row>63</xdr:row>
      <xdr:rowOff>22606</xdr:rowOff>
    </xdr:to>
    <xdr:cxnSp macro="">
      <xdr:nvCxnSpPr>
        <xdr:cNvPr id="133" name="直線コネクタ 132">
          <a:extLst>
            <a:ext uri="{FF2B5EF4-FFF2-40B4-BE49-F238E27FC236}">
              <a16:creationId xmlns:a16="http://schemas.microsoft.com/office/drawing/2014/main" id="{902EB1E6-9CAC-42F4-A8AA-FD76552415C7}"/>
            </a:ext>
          </a:extLst>
        </xdr:cNvPr>
        <xdr:cNvCxnSpPr/>
      </xdr:nvCxnSpPr>
      <xdr:spPr>
        <a:xfrm flipV="1">
          <a:off x="3281045" y="10870057"/>
          <a:ext cx="909955"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D25E8C35-B014-4DC7-BAAE-D941E0E360C6}"/>
            </a:ext>
          </a:extLst>
        </xdr:cNvPr>
        <xdr:cNvSpPr/>
      </xdr:nvSpPr>
      <xdr:spPr>
        <a:xfrm>
          <a:off x="4134485" y="10998708"/>
          <a:ext cx="10541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662250FD-BA8B-4FF2-9D3C-695D6BDA4CAF}"/>
            </a:ext>
          </a:extLst>
        </xdr:cNvPr>
        <xdr:cNvSpPr txBox="1"/>
      </xdr:nvSpPr>
      <xdr:spPr>
        <a:xfrm>
          <a:off x="3802380" y="11083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70866</xdr:rowOff>
    </xdr:to>
    <xdr:cxnSp macro="">
      <xdr:nvCxnSpPr>
        <xdr:cNvPr id="136" name="直線コネクタ 135">
          <a:extLst>
            <a:ext uri="{FF2B5EF4-FFF2-40B4-BE49-F238E27FC236}">
              <a16:creationId xmlns:a16="http://schemas.microsoft.com/office/drawing/2014/main" id="{B3B3ADA2-5FAD-4D99-9FB3-84466623B8A9}"/>
            </a:ext>
          </a:extLst>
        </xdr:cNvPr>
        <xdr:cNvCxnSpPr/>
      </xdr:nvCxnSpPr>
      <xdr:spPr>
        <a:xfrm flipV="1">
          <a:off x="2380615" y="11067796"/>
          <a:ext cx="90043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FA1B743E-60C6-44CE-90CC-38E49DA5AFAA}"/>
            </a:ext>
          </a:extLst>
        </xdr:cNvPr>
        <xdr:cNvSpPr/>
      </xdr:nvSpPr>
      <xdr:spPr>
        <a:xfrm>
          <a:off x="3234055" y="1125829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ED3E545C-5FB7-4277-BBDC-27CDF15056E7}"/>
            </a:ext>
          </a:extLst>
        </xdr:cNvPr>
        <xdr:cNvSpPr txBox="1"/>
      </xdr:nvSpPr>
      <xdr:spPr>
        <a:xfrm>
          <a:off x="2892425" y="1134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63</xdr:row>
      <xdr:rowOff>90170</xdr:rowOff>
    </xdr:to>
    <xdr:cxnSp macro="">
      <xdr:nvCxnSpPr>
        <xdr:cNvPr id="139" name="直線コネクタ 138">
          <a:extLst>
            <a:ext uri="{FF2B5EF4-FFF2-40B4-BE49-F238E27FC236}">
              <a16:creationId xmlns:a16="http://schemas.microsoft.com/office/drawing/2014/main" id="{9AB06427-3173-455C-92C1-82D33CD5D28D}"/>
            </a:ext>
          </a:extLst>
        </xdr:cNvPr>
        <xdr:cNvCxnSpPr/>
      </xdr:nvCxnSpPr>
      <xdr:spPr>
        <a:xfrm flipV="1">
          <a:off x="1470660" y="11114151"/>
          <a:ext cx="909955"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E06937A9-60C0-48FC-B8E2-C1644A189A50}"/>
            </a:ext>
          </a:extLst>
        </xdr:cNvPr>
        <xdr:cNvSpPr/>
      </xdr:nvSpPr>
      <xdr:spPr>
        <a:xfrm>
          <a:off x="2324100" y="1129982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84C40F37-B5BD-47C5-A472-2C03701ADDD6}"/>
            </a:ext>
          </a:extLst>
        </xdr:cNvPr>
        <xdr:cNvSpPr txBox="1"/>
      </xdr:nvSpPr>
      <xdr:spPr>
        <a:xfrm>
          <a:off x="1991995" y="1139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C6FC200F-D0C1-421C-AEF8-DFA4AB77A66D}"/>
            </a:ext>
          </a:extLst>
        </xdr:cNvPr>
        <xdr:cNvSpPr/>
      </xdr:nvSpPr>
      <xdr:spPr>
        <a:xfrm>
          <a:off x="1421765" y="11284331"/>
          <a:ext cx="10541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723D1B80-BDAA-4326-8EA9-573C54C6FCDE}"/>
            </a:ext>
          </a:extLst>
        </xdr:cNvPr>
        <xdr:cNvSpPr txBox="1"/>
      </xdr:nvSpPr>
      <xdr:spPr>
        <a:xfrm>
          <a:off x="1089660" y="1136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DD081804-8CF4-4580-A70B-760E1E2D55F5}"/>
            </a:ext>
          </a:extLst>
        </xdr:cNvPr>
        <xdr:cNvSpPr txBox="1"/>
      </xdr:nvSpPr>
      <xdr:spPr>
        <a:xfrm>
          <a:off x="4819015"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EF128F7-AAE9-40C3-ADFD-AFC85FC65C5D}"/>
            </a:ext>
          </a:extLst>
        </xdr:cNvPr>
        <xdr:cNvSpPr txBox="1"/>
      </xdr:nvSpPr>
      <xdr:spPr>
        <a:xfrm>
          <a:off x="3965575"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A968D5D0-4EB1-483D-92F8-94C2821463DF}"/>
            </a:ext>
          </a:extLst>
        </xdr:cNvPr>
        <xdr:cNvSpPr txBox="1"/>
      </xdr:nvSpPr>
      <xdr:spPr>
        <a:xfrm>
          <a:off x="306324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4EC3614-D44A-44B5-AB0E-445190B2E6AF}"/>
            </a:ext>
          </a:extLst>
        </xdr:cNvPr>
        <xdr:cNvSpPr txBox="1"/>
      </xdr:nvSpPr>
      <xdr:spPr>
        <a:xfrm>
          <a:off x="2160905"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988B451F-1E95-4C09-AB03-5B2123BF17D2}"/>
            </a:ext>
          </a:extLst>
        </xdr:cNvPr>
        <xdr:cNvSpPr txBox="1"/>
      </xdr:nvSpPr>
      <xdr:spPr>
        <a:xfrm>
          <a:off x="1252855"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49" name="楕円 148">
          <a:extLst>
            <a:ext uri="{FF2B5EF4-FFF2-40B4-BE49-F238E27FC236}">
              <a16:creationId xmlns:a16="http://schemas.microsoft.com/office/drawing/2014/main" id="{5F75C233-B4BC-423F-B1E8-65CDEDF4C78A}"/>
            </a:ext>
          </a:extLst>
        </xdr:cNvPr>
        <xdr:cNvSpPr/>
      </xdr:nvSpPr>
      <xdr:spPr>
        <a:xfrm>
          <a:off x="4987925" y="10910951"/>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63263</xdr:rowOff>
    </xdr:from>
    <xdr:ext cx="762000" cy="259045"/>
    <xdr:sp macro="" textlink="">
      <xdr:nvSpPr>
        <xdr:cNvPr id="150" name="財政構造の弾力性該当値テキスト">
          <a:extLst>
            <a:ext uri="{FF2B5EF4-FFF2-40B4-BE49-F238E27FC236}">
              <a16:creationId xmlns:a16="http://schemas.microsoft.com/office/drawing/2014/main" id="{0BD98CA9-BD7E-4394-8A32-FBD3F6BAA6AD}"/>
            </a:ext>
          </a:extLst>
        </xdr:cNvPr>
        <xdr:cNvSpPr txBox="1"/>
      </xdr:nvSpPr>
      <xdr:spPr>
        <a:xfrm>
          <a:off x="5131435" y="1075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126492</xdr:rowOff>
    </xdr:from>
    <xdr:to>
      <xdr:col>19</xdr:col>
      <xdr:colOff>184150</xdr:colOff>
      <xdr:row>62</xdr:row>
      <xdr:rowOff>56642</xdr:rowOff>
    </xdr:to>
    <xdr:sp macro="" textlink="">
      <xdr:nvSpPr>
        <xdr:cNvPr id="151" name="楕円 150">
          <a:extLst>
            <a:ext uri="{FF2B5EF4-FFF2-40B4-BE49-F238E27FC236}">
              <a16:creationId xmlns:a16="http://schemas.microsoft.com/office/drawing/2014/main" id="{EF510FED-9DFB-408E-A325-A6190F777B11}"/>
            </a:ext>
          </a:extLst>
        </xdr:cNvPr>
        <xdr:cNvSpPr/>
      </xdr:nvSpPr>
      <xdr:spPr>
        <a:xfrm>
          <a:off x="4134485" y="10815447"/>
          <a:ext cx="10541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52" name="テキスト ボックス 151">
          <a:extLst>
            <a:ext uri="{FF2B5EF4-FFF2-40B4-BE49-F238E27FC236}">
              <a16:creationId xmlns:a16="http://schemas.microsoft.com/office/drawing/2014/main" id="{D9B08140-7A72-47B4-928F-F718783355E2}"/>
            </a:ext>
          </a:extLst>
        </xdr:cNvPr>
        <xdr:cNvSpPr txBox="1"/>
      </xdr:nvSpPr>
      <xdr:spPr>
        <a:xfrm>
          <a:off x="3802380" y="10584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3" name="楕円 152">
          <a:extLst>
            <a:ext uri="{FF2B5EF4-FFF2-40B4-BE49-F238E27FC236}">
              <a16:creationId xmlns:a16="http://schemas.microsoft.com/office/drawing/2014/main" id="{265D393E-85FC-4C81-A6B9-5D28D0F2F79B}"/>
            </a:ext>
          </a:extLst>
        </xdr:cNvPr>
        <xdr:cNvSpPr/>
      </xdr:nvSpPr>
      <xdr:spPr>
        <a:xfrm>
          <a:off x="3234055" y="11011281"/>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83583</xdr:rowOff>
    </xdr:from>
    <xdr:ext cx="762000" cy="259045"/>
    <xdr:sp macro="" textlink="">
      <xdr:nvSpPr>
        <xdr:cNvPr id="154" name="テキスト ボックス 153">
          <a:extLst>
            <a:ext uri="{FF2B5EF4-FFF2-40B4-BE49-F238E27FC236}">
              <a16:creationId xmlns:a16="http://schemas.microsoft.com/office/drawing/2014/main" id="{A09ECE2D-B4F6-434E-9B12-01AE18BFC476}"/>
            </a:ext>
          </a:extLst>
        </xdr:cNvPr>
        <xdr:cNvSpPr txBox="1"/>
      </xdr:nvSpPr>
      <xdr:spPr>
        <a:xfrm>
          <a:off x="2892425" y="1077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5" name="楕円 154">
          <a:extLst>
            <a:ext uri="{FF2B5EF4-FFF2-40B4-BE49-F238E27FC236}">
              <a16:creationId xmlns:a16="http://schemas.microsoft.com/office/drawing/2014/main" id="{40BE8466-D803-4D18-86CA-9F14B41F3CC3}"/>
            </a:ext>
          </a:extLst>
        </xdr:cNvPr>
        <xdr:cNvSpPr/>
      </xdr:nvSpPr>
      <xdr:spPr>
        <a:xfrm>
          <a:off x="2324100" y="11065256"/>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131843</xdr:rowOff>
    </xdr:from>
    <xdr:ext cx="762000" cy="259045"/>
    <xdr:sp macro="" textlink="">
      <xdr:nvSpPr>
        <xdr:cNvPr id="156" name="テキスト ボックス 155">
          <a:extLst>
            <a:ext uri="{FF2B5EF4-FFF2-40B4-BE49-F238E27FC236}">
              <a16:creationId xmlns:a16="http://schemas.microsoft.com/office/drawing/2014/main" id="{23547AE3-BD4A-455B-880A-2AD177A41F3A}"/>
            </a:ext>
          </a:extLst>
        </xdr:cNvPr>
        <xdr:cNvSpPr txBox="1"/>
      </xdr:nvSpPr>
      <xdr:spPr>
        <a:xfrm>
          <a:off x="1991995" y="108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7" name="楕円 156">
          <a:extLst>
            <a:ext uri="{FF2B5EF4-FFF2-40B4-BE49-F238E27FC236}">
              <a16:creationId xmlns:a16="http://schemas.microsoft.com/office/drawing/2014/main" id="{1A977929-F992-494A-9267-F9EE57977312}"/>
            </a:ext>
          </a:extLst>
        </xdr:cNvPr>
        <xdr:cNvSpPr/>
      </xdr:nvSpPr>
      <xdr:spPr>
        <a:xfrm>
          <a:off x="1421765" y="11080750"/>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8" name="テキスト ボックス 157">
          <a:extLst>
            <a:ext uri="{FF2B5EF4-FFF2-40B4-BE49-F238E27FC236}">
              <a16:creationId xmlns:a16="http://schemas.microsoft.com/office/drawing/2014/main" id="{B42E21E0-7781-4BA2-9A8D-66CCD13149E5}"/>
            </a:ext>
          </a:extLst>
        </xdr:cNvPr>
        <xdr:cNvSpPr txBox="1"/>
      </xdr:nvSpPr>
      <xdr:spPr>
        <a:xfrm>
          <a:off x="1089660" y="1084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9C753000-2A4C-42E3-A424-4764F074CFB2}"/>
            </a:ext>
          </a:extLst>
        </xdr:cNvPr>
        <xdr:cNvSpPr/>
      </xdr:nvSpPr>
      <xdr:spPr>
        <a:xfrm>
          <a:off x="777240" y="12912725"/>
          <a:ext cx="5169535" cy="3308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D5F48AA-1E04-463A-A4D4-65B9B29622EB}"/>
            </a:ext>
          </a:extLst>
        </xdr:cNvPr>
        <xdr:cNvSpPr txBox="1"/>
      </xdr:nvSpPr>
      <xdr:spPr>
        <a:xfrm>
          <a:off x="818943" y="13286105"/>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652CE7C-1C99-42FF-A316-4A375B5C2D33}"/>
            </a:ext>
          </a:extLst>
        </xdr:cNvPr>
        <xdr:cNvSpPr txBox="1"/>
      </xdr:nvSpPr>
      <xdr:spPr>
        <a:xfrm>
          <a:off x="4225497" y="13258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80407EA8-46C0-4108-9025-18B9F674B140}"/>
            </a:ext>
          </a:extLst>
        </xdr:cNvPr>
        <xdr:cNvSpPr/>
      </xdr:nvSpPr>
      <xdr:spPr>
        <a:xfrm>
          <a:off x="6012180" y="13178155"/>
          <a:ext cx="15544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98F57869-980D-4F6C-9C1C-782D0B30B889}"/>
            </a:ext>
          </a:extLst>
        </xdr:cNvPr>
        <xdr:cNvSpPr/>
      </xdr:nvSpPr>
      <xdr:spPr>
        <a:xfrm>
          <a:off x="6012180" y="1336865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824D1F8A-289C-4CEA-8FEA-7E3DDAC4C416}"/>
            </a:ext>
          </a:extLst>
        </xdr:cNvPr>
        <xdr:cNvSpPr/>
      </xdr:nvSpPr>
      <xdr:spPr>
        <a:xfrm>
          <a:off x="7691755" y="13178155"/>
          <a:ext cx="129667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53B70D7E-0F74-4B71-BEEC-B71E60477C26}"/>
            </a:ext>
          </a:extLst>
        </xdr:cNvPr>
        <xdr:cNvSpPr/>
      </xdr:nvSpPr>
      <xdr:spPr>
        <a:xfrm>
          <a:off x="7691755" y="1336865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6F7C8A6B-34DA-4965-AEF1-7D3D83CFCDDB}"/>
            </a:ext>
          </a:extLst>
        </xdr:cNvPr>
        <xdr:cNvSpPr/>
      </xdr:nvSpPr>
      <xdr:spPr>
        <a:xfrm>
          <a:off x="9178925" y="13178155"/>
          <a:ext cx="129857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A61CDF8F-86C8-4042-BB93-EBA6E48860FC}"/>
            </a:ext>
          </a:extLst>
        </xdr:cNvPr>
        <xdr:cNvSpPr/>
      </xdr:nvSpPr>
      <xdr:spPr>
        <a:xfrm>
          <a:off x="9178925" y="13368655"/>
          <a:ext cx="129857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AFA9BA2D-B3F8-44F8-9E75-CD6F43B1B827}"/>
            </a:ext>
          </a:extLst>
        </xdr:cNvPr>
        <xdr:cNvSpPr/>
      </xdr:nvSpPr>
      <xdr:spPr>
        <a:xfrm>
          <a:off x="777240" y="13697585"/>
          <a:ext cx="5169535" cy="246443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8963BC3B-9C5D-490D-8230-D52BAB0BCD89}"/>
            </a:ext>
          </a:extLst>
        </xdr:cNvPr>
        <xdr:cNvSpPr/>
      </xdr:nvSpPr>
      <xdr:spPr>
        <a:xfrm>
          <a:off x="6137275" y="13697585"/>
          <a:ext cx="6142990" cy="2464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CC18AE73-74AC-4903-9B47-B06A947A673E}"/>
            </a:ext>
          </a:extLst>
        </xdr:cNvPr>
        <xdr:cNvSpPr/>
      </xdr:nvSpPr>
      <xdr:spPr>
        <a:xfrm>
          <a:off x="6137275" y="13697585"/>
          <a:ext cx="387858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E86B6392-9EAD-4DA6-A821-E4D6E00A1940}"/>
            </a:ext>
          </a:extLst>
        </xdr:cNvPr>
        <xdr:cNvSpPr txBox="1"/>
      </xdr:nvSpPr>
      <xdr:spPr>
        <a:xfrm>
          <a:off x="6268085" y="14020800"/>
          <a:ext cx="5881370"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類似団体平均を下回っています。令和３年度に比べ増加している要因は，学校給食費の公会計化による賄材料費の増や原油価格の高騰による光熱水費の増などによるものです。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CE08EB9F-49E5-414F-AEF2-12A9E9E9C73E}"/>
            </a:ext>
          </a:extLst>
        </xdr:cNvPr>
        <xdr:cNvSpPr txBox="1"/>
      </xdr:nvSpPr>
      <xdr:spPr>
        <a:xfrm>
          <a:off x="739140" y="134994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F1C92826-520E-4004-8478-CEEBE2DB0991}"/>
            </a:ext>
          </a:extLst>
        </xdr:cNvPr>
        <xdr:cNvCxnSpPr/>
      </xdr:nvCxnSpPr>
      <xdr:spPr>
        <a:xfrm>
          <a:off x="777240" y="16162020"/>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19FC21AC-E8F2-4B8F-A625-939776F4BB9A}"/>
            </a:ext>
          </a:extLst>
        </xdr:cNvPr>
        <xdr:cNvSpPr txBox="1"/>
      </xdr:nvSpPr>
      <xdr:spPr>
        <a:xfrm>
          <a:off x="0" y="1601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EA676DE7-12CD-4782-AD43-AD5447ADA575}"/>
            </a:ext>
          </a:extLst>
        </xdr:cNvPr>
        <xdr:cNvCxnSpPr/>
      </xdr:nvCxnSpPr>
      <xdr:spPr>
        <a:xfrm>
          <a:off x="777240" y="1554162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5AD031AE-54AC-4568-BDBE-D98FA13DFCB2}"/>
            </a:ext>
          </a:extLst>
        </xdr:cNvPr>
        <xdr:cNvSpPr txBox="1"/>
      </xdr:nvSpPr>
      <xdr:spPr>
        <a:xfrm>
          <a:off x="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5EA00A72-A883-487A-93A4-7C980ED7DA1E}"/>
            </a:ext>
          </a:extLst>
        </xdr:cNvPr>
        <xdr:cNvCxnSpPr/>
      </xdr:nvCxnSpPr>
      <xdr:spPr>
        <a:xfrm>
          <a:off x="777240" y="1493075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3F7CB98F-063A-41DF-9D88-CD3BDE724AC0}"/>
            </a:ext>
          </a:extLst>
        </xdr:cNvPr>
        <xdr:cNvSpPr txBox="1"/>
      </xdr:nvSpPr>
      <xdr:spPr>
        <a:xfrm>
          <a:off x="0" y="1478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1264F3CA-367D-4053-BEC6-E23EF3281703}"/>
            </a:ext>
          </a:extLst>
        </xdr:cNvPr>
        <xdr:cNvCxnSpPr/>
      </xdr:nvCxnSpPr>
      <xdr:spPr>
        <a:xfrm>
          <a:off x="777240" y="14310360"/>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8635A727-18C0-4F0A-9D53-5B29A2A3EB96}"/>
            </a:ext>
          </a:extLst>
        </xdr:cNvPr>
        <xdr:cNvSpPr txBox="1"/>
      </xdr:nvSpPr>
      <xdr:spPr>
        <a:xfrm>
          <a:off x="0" y="1416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9E223992-E2D1-48D7-B6A3-B18830B877B2}"/>
            </a:ext>
          </a:extLst>
        </xdr:cNvPr>
        <xdr:cNvCxnSpPr/>
      </xdr:nvCxnSpPr>
      <xdr:spPr>
        <a:xfrm>
          <a:off x="777240" y="13697585"/>
          <a:ext cx="516953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D256D469-F318-46BB-84B6-ABF0720C5500}"/>
            </a:ext>
          </a:extLst>
        </xdr:cNvPr>
        <xdr:cNvSpPr txBox="1"/>
      </xdr:nvSpPr>
      <xdr:spPr>
        <a:xfrm>
          <a:off x="0" y="1355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595FA006-FB9B-421F-8937-4CF44368325E}"/>
            </a:ext>
          </a:extLst>
        </xdr:cNvPr>
        <xdr:cNvSpPr/>
      </xdr:nvSpPr>
      <xdr:spPr>
        <a:xfrm>
          <a:off x="777240" y="13697585"/>
          <a:ext cx="5169535" cy="24644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F16C1DB3-2200-4347-9C70-2A93E77B402A}"/>
            </a:ext>
          </a:extLst>
        </xdr:cNvPr>
        <xdr:cNvCxnSpPr/>
      </xdr:nvCxnSpPr>
      <xdr:spPr>
        <a:xfrm flipV="1">
          <a:off x="5044440" y="14265947"/>
          <a:ext cx="0" cy="14024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D1B87AE5-F81A-4702-A585-455B3C1555C4}"/>
            </a:ext>
          </a:extLst>
        </xdr:cNvPr>
        <xdr:cNvSpPr txBox="1"/>
      </xdr:nvSpPr>
      <xdr:spPr>
        <a:xfrm>
          <a:off x="5131435" y="1563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6489056A-6D74-4C78-A990-358637C2A8AB}"/>
            </a:ext>
          </a:extLst>
        </xdr:cNvPr>
        <xdr:cNvCxnSpPr/>
      </xdr:nvCxnSpPr>
      <xdr:spPr>
        <a:xfrm>
          <a:off x="4949825" y="15668393"/>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5B222A2E-9690-4856-AF94-3F9A6CA44F90}"/>
            </a:ext>
          </a:extLst>
        </xdr:cNvPr>
        <xdr:cNvSpPr txBox="1"/>
      </xdr:nvSpPr>
      <xdr:spPr>
        <a:xfrm>
          <a:off x="5131435" y="1399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BDD3FCB8-573A-4222-8CC7-807783B43B16}"/>
            </a:ext>
          </a:extLst>
        </xdr:cNvPr>
        <xdr:cNvCxnSpPr/>
      </xdr:nvCxnSpPr>
      <xdr:spPr>
        <a:xfrm>
          <a:off x="4949825" y="14265947"/>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15838</xdr:rowOff>
    </xdr:from>
    <xdr:to>
      <xdr:col>23</xdr:col>
      <xdr:colOff>133350</xdr:colOff>
      <xdr:row>82</xdr:row>
      <xdr:rowOff>93410</xdr:rowOff>
    </xdr:to>
    <xdr:cxnSp macro="">
      <xdr:nvCxnSpPr>
        <xdr:cNvPr id="189" name="直線コネクタ 188">
          <a:extLst>
            <a:ext uri="{FF2B5EF4-FFF2-40B4-BE49-F238E27FC236}">
              <a16:creationId xmlns:a16="http://schemas.microsoft.com/office/drawing/2014/main" id="{1495F2AC-1806-4D5D-9CCC-931524B7456F}"/>
            </a:ext>
          </a:extLst>
        </xdr:cNvPr>
        <xdr:cNvCxnSpPr/>
      </xdr:nvCxnSpPr>
      <xdr:spPr>
        <a:xfrm>
          <a:off x="4191000" y="14390968"/>
          <a:ext cx="85344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F4B0DFD0-D1A3-4C48-8D04-69BF85935438}"/>
            </a:ext>
          </a:extLst>
        </xdr:cNvPr>
        <xdr:cNvSpPr txBox="1"/>
      </xdr:nvSpPr>
      <xdr:spPr>
        <a:xfrm>
          <a:off x="5131435" y="144816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86F6E04E-092F-4520-8014-ED7C8F21ACB2}"/>
            </a:ext>
          </a:extLst>
        </xdr:cNvPr>
        <xdr:cNvSpPr/>
      </xdr:nvSpPr>
      <xdr:spPr>
        <a:xfrm>
          <a:off x="4987925" y="14511478"/>
          <a:ext cx="10541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168363</xdr:rowOff>
    </xdr:from>
    <xdr:to>
      <xdr:col>19</xdr:col>
      <xdr:colOff>133350</xdr:colOff>
      <xdr:row>82</xdr:row>
      <xdr:rowOff>15838</xdr:rowOff>
    </xdr:to>
    <xdr:cxnSp macro="">
      <xdr:nvCxnSpPr>
        <xdr:cNvPr id="192" name="直線コネクタ 191">
          <a:extLst>
            <a:ext uri="{FF2B5EF4-FFF2-40B4-BE49-F238E27FC236}">
              <a16:creationId xmlns:a16="http://schemas.microsoft.com/office/drawing/2014/main" id="{C1CD5D0D-1AB9-4A0A-95F7-EF4906BD09B4}"/>
            </a:ext>
          </a:extLst>
        </xdr:cNvPr>
        <xdr:cNvCxnSpPr/>
      </xdr:nvCxnSpPr>
      <xdr:spPr>
        <a:xfrm>
          <a:off x="3281045" y="14368233"/>
          <a:ext cx="909955" cy="2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14CE223F-5430-46F8-9639-BEA3758F4118}"/>
            </a:ext>
          </a:extLst>
        </xdr:cNvPr>
        <xdr:cNvSpPr/>
      </xdr:nvSpPr>
      <xdr:spPr>
        <a:xfrm>
          <a:off x="4134485" y="14476515"/>
          <a:ext cx="10541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2A8F2DB2-172F-4BC8-A704-22CE164DD1E4}"/>
            </a:ext>
          </a:extLst>
        </xdr:cNvPr>
        <xdr:cNvSpPr txBox="1"/>
      </xdr:nvSpPr>
      <xdr:spPr>
        <a:xfrm>
          <a:off x="3802380" y="145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104249</xdr:rowOff>
    </xdr:from>
    <xdr:to>
      <xdr:col>15</xdr:col>
      <xdr:colOff>82550</xdr:colOff>
      <xdr:row>81</xdr:row>
      <xdr:rowOff>168363</xdr:rowOff>
    </xdr:to>
    <xdr:cxnSp macro="">
      <xdr:nvCxnSpPr>
        <xdr:cNvPr id="195" name="直線コネクタ 194">
          <a:extLst>
            <a:ext uri="{FF2B5EF4-FFF2-40B4-BE49-F238E27FC236}">
              <a16:creationId xmlns:a16="http://schemas.microsoft.com/office/drawing/2014/main" id="{EF15757A-6166-40CE-9E87-5B620DB375B8}"/>
            </a:ext>
          </a:extLst>
        </xdr:cNvPr>
        <xdr:cNvCxnSpPr/>
      </xdr:nvCxnSpPr>
      <xdr:spPr>
        <a:xfrm>
          <a:off x="2380615" y="14302214"/>
          <a:ext cx="90043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D41CD2C7-F418-42D8-9AD9-4C32B091489B}"/>
            </a:ext>
          </a:extLst>
        </xdr:cNvPr>
        <xdr:cNvSpPr/>
      </xdr:nvSpPr>
      <xdr:spPr>
        <a:xfrm>
          <a:off x="3234055" y="14435523"/>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8128DB49-2063-414C-8F71-96FF86D0B97A}"/>
            </a:ext>
          </a:extLst>
        </xdr:cNvPr>
        <xdr:cNvSpPr txBox="1"/>
      </xdr:nvSpPr>
      <xdr:spPr>
        <a:xfrm>
          <a:off x="2892425" y="1451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104249</xdr:rowOff>
    </xdr:from>
    <xdr:to>
      <xdr:col>11</xdr:col>
      <xdr:colOff>31750</xdr:colOff>
      <xdr:row>81</xdr:row>
      <xdr:rowOff>105445</xdr:rowOff>
    </xdr:to>
    <xdr:cxnSp macro="">
      <xdr:nvCxnSpPr>
        <xdr:cNvPr id="198" name="直線コネクタ 197">
          <a:extLst>
            <a:ext uri="{FF2B5EF4-FFF2-40B4-BE49-F238E27FC236}">
              <a16:creationId xmlns:a16="http://schemas.microsoft.com/office/drawing/2014/main" id="{8926F9A5-FDAF-444F-B84B-E697557F6557}"/>
            </a:ext>
          </a:extLst>
        </xdr:cNvPr>
        <xdr:cNvCxnSpPr/>
      </xdr:nvCxnSpPr>
      <xdr:spPr>
        <a:xfrm flipV="1">
          <a:off x="1470660" y="14302214"/>
          <a:ext cx="909955"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3EDA594F-73CE-4B4B-A1B8-3D6BB7437196}"/>
            </a:ext>
          </a:extLst>
        </xdr:cNvPr>
        <xdr:cNvSpPr/>
      </xdr:nvSpPr>
      <xdr:spPr>
        <a:xfrm>
          <a:off x="2324100" y="14371411"/>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F2D383C6-2652-438F-B613-063F2407A705}"/>
            </a:ext>
          </a:extLst>
        </xdr:cNvPr>
        <xdr:cNvSpPr txBox="1"/>
      </xdr:nvSpPr>
      <xdr:spPr>
        <a:xfrm>
          <a:off x="1991995" y="1445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2C51814E-8A5F-4847-82CA-30ED1FFEF83A}"/>
            </a:ext>
          </a:extLst>
        </xdr:cNvPr>
        <xdr:cNvSpPr/>
      </xdr:nvSpPr>
      <xdr:spPr>
        <a:xfrm>
          <a:off x="1421765" y="14371660"/>
          <a:ext cx="10541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550AC629-0959-41BF-B7DD-BB904D618BD8}"/>
            </a:ext>
          </a:extLst>
        </xdr:cNvPr>
        <xdr:cNvSpPr txBox="1"/>
      </xdr:nvSpPr>
      <xdr:spPr>
        <a:xfrm>
          <a:off x="1089660" y="1445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A08AB46B-F70C-44A5-8E69-E1F2F1E4B118}"/>
            </a:ext>
          </a:extLst>
        </xdr:cNvPr>
        <xdr:cNvSpPr txBox="1"/>
      </xdr:nvSpPr>
      <xdr:spPr>
        <a:xfrm>
          <a:off x="4819015"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AA7325C4-BB1B-42FD-A213-504C06A37AC8}"/>
            </a:ext>
          </a:extLst>
        </xdr:cNvPr>
        <xdr:cNvSpPr txBox="1"/>
      </xdr:nvSpPr>
      <xdr:spPr>
        <a:xfrm>
          <a:off x="3965575"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D96FCB9A-B97D-4AD7-A465-C7ED6D22D31D}"/>
            </a:ext>
          </a:extLst>
        </xdr:cNvPr>
        <xdr:cNvSpPr txBox="1"/>
      </xdr:nvSpPr>
      <xdr:spPr>
        <a:xfrm>
          <a:off x="3063240"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E78AFA03-AA3A-4957-A0C9-90976FAFF957}"/>
            </a:ext>
          </a:extLst>
        </xdr:cNvPr>
        <xdr:cNvSpPr txBox="1"/>
      </xdr:nvSpPr>
      <xdr:spPr>
        <a:xfrm>
          <a:off x="2160905"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F105933-6F6C-4590-AD63-E7ED17A40566}"/>
            </a:ext>
          </a:extLst>
        </xdr:cNvPr>
        <xdr:cNvSpPr txBox="1"/>
      </xdr:nvSpPr>
      <xdr:spPr>
        <a:xfrm>
          <a:off x="1252855"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42610</xdr:rowOff>
    </xdr:from>
    <xdr:to>
      <xdr:col>23</xdr:col>
      <xdr:colOff>184150</xdr:colOff>
      <xdr:row>82</xdr:row>
      <xdr:rowOff>144210</xdr:rowOff>
    </xdr:to>
    <xdr:sp macro="" textlink="">
      <xdr:nvSpPr>
        <xdr:cNvPr id="208" name="楕円 207">
          <a:extLst>
            <a:ext uri="{FF2B5EF4-FFF2-40B4-BE49-F238E27FC236}">
              <a16:creationId xmlns:a16="http://schemas.microsoft.com/office/drawing/2014/main" id="{71CC0FB2-74EC-455B-866D-EFB6EDA5C4F9}"/>
            </a:ext>
          </a:extLst>
        </xdr:cNvPr>
        <xdr:cNvSpPr/>
      </xdr:nvSpPr>
      <xdr:spPr>
        <a:xfrm>
          <a:off x="4987925" y="14413930"/>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59137</xdr:rowOff>
    </xdr:from>
    <xdr:ext cx="762000" cy="259045"/>
    <xdr:sp macro="" textlink="">
      <xdr:nvSpPr>
        <xdr:cNvPr id="209" name="人件費・物件費等の状況該当値テキスト">
          <a:extLst>
            <a:ext uri="{FF2B5EF4-FFF2-40B4-BE49-F238E27FC236}">
              <a16:creationId xmlns:a16="http://schemas.microsoft.com/office/drawing/2014/main" id="{C2B6A41F-05B1-47A4-96C8-FC7E7AA5E29C}"/>
            </a:ext>
          </a:extLst>
        </xdr:cNvPr>
        <xdr:cNvSpPr txBox="1"/>
      </xdr:nvSpPr>
      <xdr:spPr>
        <a:xfrm>
          <a:off x="5131435" y="1425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136488</xdr:rowOff>
    </xdr:from>
    <xdr:to>
      <xdr:col>19</xdr:col>
      <xdr:colOff>184150</xdr:colOff>
      <xdr:row>82</xdr:row>
      <xdr:rowOff>66638</xdr:rowOff>
    </xdr:to>
    <xdr:sp macro="" textlink="">
      <xdr:nvSpPr>
        <xdr:cNvPr id="210" name="楕円 209">
          <a:extLst>
            <a:ext uri="{FF2B5EF4-FFF2-40B4-BE49-F238E27FC236}">
              <a16:creationId xmlns:a16="http://schemas.microsoft.com/office/drawing/2014/main" id="{75E56D12-3AFB-450C-A26F-3F9B1A3285BD}"/>
            </a:ext>
          </a:extLst>
        </xdr:cNvPr>
        <xdr:cNvSpPr/>
      </xdr:nvSpPr>
      <xdr:spPr>
        <a:xfrm>
          <a:off x="4134485" y="14336358"/>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76815</xdr:rowOff>
    </xdr:from>
    <xdr:ext cx="736600" cy="259045"/>
    <xdr:sp macro="" textlink="">
      <xdr:nvSpPr>
        <xdr:cNvPr id="211" name="テキスト ボックス 210">
          <a:extLst>
            <a:ext uri="{FF2B5EF4-FFF2-40B4-BE49-F238E27FC236}">
              <a16:creationId xmlns:a16="http://schemas.microsoft.com/office/drawing/2014/main" id="{B1E0B3F0-5061-4412-9759-BE98D8307FF4}"/>
            </a:ext>
          </a:extLst>
        </xdr:cNvPr>
        <xdr:cNvSpPr txBox="1"/>
      </xdr:nvSpPr>
      <xdr:spPr>
        <a:xfrm>
          <a:off x="3802380" y="1409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117563</xdr:rowOff>
    </xdr:from>
    <xdr:to>
      <xdr:col>15</xdr:col>
      <xdr:colOff>133350</xdr:colOff>
      <xdr:row>82</xdr:row>
      <xdr:rowOff>47713</xdr:rowOff>
    </xdr:to>
    <xdr:sp macro="" textlink="">
      <xdr:nvSpPr>
        <xdr:cNvPr id="212" name="楕円 211">
          <a:extLst>
            <a:ext uri="{FF2B5EF4-FFF2-40B4-BE49-F238E27FC236}">
              <a16:creationId xmlns:a16="http://schemas.microsoft.com/office/drawing/2014/main" id="{48D0CC3A-8FFA-44DA-BFB7-4186083AE293}"/>
            </a:ext>
          </a:extLst>
        </xdr:cNvPr>
        <xdr:cNvSpPr/>
      </xdr:nvSpPr>
      <xdr:spPr>
        <a:xfrm>
          <a:off x="3234055" y="1431362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57890</xdr:rowOff>
    </xdr:from>
    <xdr:ext cx="762000" cy="259045"/>
    <xdr:sp macro="" textlink="">
      <xdr:nvSpPr>
        <xdr:cNvPr id="213" name="テキスト ボックス 212">
          <a:extLst>
            <a:ext uri="{FF2B5EF4-FFF2-40B4-BE49-F238E27FC236}">
              <a16:creationId xmlns:a16="http://schemas.microsoft.com/office/drawing/2014/main" id="{C1E8E32E-6083-48F2-8C7E-D9910FBAA735}"/>
            </a:ext>
          </a:extLst>
        </xdr:cNvPr>
        <xdr:cNvSpPr txBox="1"/>
      </xdr:nvSpPr>
      <xdr:spPr>
        <a:xfrm>
          <a:off x="2892425" y="1408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53449</xdr:rowOff>
    </xdr:from>
    <xdr:to>
      <xdr:col>11</xdr:col>
      <xdr:colOff>82550</xdr:colOff>
      <xdr:row>81</xdr:row>
      <xdr:rowOff>155049</xdr:rowOff>
    </xdr:to>
    <xdr:sp macro="" textlink="">
      <xdr:nvSpPr>
        <xdr:cNvPr id="214" name="楕円 213">
          <a:extLst>
            <a:ext uri="{FF2B5EF4-FFF2-40B4-BE49-F238E27FC236}">
              <a16:creationId xmlns:a16="http://schemas.microsoft.com/office/drawing/2014/main" id="{216CEAF8-2BB8-4473-BD08-7F7A1EBECD40}"/>
            </a:ext>
          </a:extLst>
        </xdr:cNvPr>
        <xdr:cNvSpPr/>
      </xdr:nvSpPr>
      <xdr:spPr>
        <a:xfrm>
          <a:off x="2324100" y="14253319"/>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165226</xdr:rowOff>
    </xdr:from>
    <xdr:ext cx="762000" cy="259045"/>
    <xdr:sp macro="" textlink="">
      <xdr:nvSpPr>
        <xdr:cNvPr id="215" name="テキスト ボックス 214">
          <a:extLst>
            <a:ext uri="{FF2B5EF4-FFF2-40B4-BE49-F238E27FC236}">
              <a16:creationId xmlns:a16="http://schemas.microsoft.com/office/drawing/2014/main" id="{79684928-8F1B-4079-BA55-F5731951C87B}"/>
            </a:ext>
          </a:extLst>
        </xdr:cNvPr>
        <xdr:cNvSpPr txBox="1"/>
      </xdr:nvSpPr>
      <xdr:spPr>
        <a:xfrm>
          <a:off x="1991995" y="1400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54645</xdr:rowOff>
    </xdr:from>
    <xdr:to>
      <xdr:col>7</xdr:col>
      <xdr:colOff>31750</xdr:colOff>
      <xdr:row>81</xdr:row>
      <xdr:rowOff>156245</xdr:rowOff>
    </xdr:to>
    <xdr:sp macro="" textlink="">
      <xdr:nvSpPr>
        <xdr:cNvPr id="216" name="楕円 215">
          <a:extLst>
            <a:ext uri="{FF2B5EF4-FFF2-40B4-BE49-F238E27FC236}">
              <a16:creationId xmlns:a16="http://schemas.microsoft.com/office/drawing/2014/main" id="{733BEBE3-3A7A-448B-A17D-151B07AD78E1}"/>
            </a:ext>
          </a:extLst>
        </xdr:cNvPr>
        <xdr:cNvSpPr/>
      </xdr:nvSpPr>
      <xdr:spPr>
        <a:xfrm>
          <a:off x="1421765" y="14254515"/>
          <a:ext cx="10541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166422</xdr:rowOff>
    </xdr:from>
    <xdr:ext cx="762000" cy="259045"/>
    <xdr:sp macro="" textlink="">
      <xdr:nvSpPr>
        <xdr:cNvPr id="217" name="テキスト ボックス 216">
          <a:extLst>
            <a:ext uri="{FF2B5EF4-FFF2-40B4-BE49-F238E27FC236}">
              <a16:creationId xmlns:a16="http://schemas.microsoft.com/office/drawing/2014/main" id="{AA04239E-F214-435D-9CCC-A04FB5BE7FE8}"/>
            </a:ext>
          </a:extLst>
        </xdr:cNvPr>
        <xdr:cNvSpPr txBox="1"/>
      </xdr:nvSpPr>
      <xdr:spPr>
        <a:xfrm>
          <a:off x="1089660" y="140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2E89FCA9-A79B-40B7-8F10-EABF8B2F7F83}"/>
            </a:ext>
          </a:extLst>
        </xdr:cNvPr>
        <xdr:cNvSpPr/>
      </xdr:nvSpPr>
      <xdr:spPr>
        <a:xfrm>
          <a:off x="13057505" y="12912725"/>
          <a:ext cx="5177155" cy="3308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2909A6D2-8BC0-45DA-87A2-2E5A0A75956A}"/>
            </a:ext>
          </a:extLst>
        </xdr:cNvPr>
        <xdr:cNvSpPr txBox="1"/>
      </xdr:nvSpPr>
      <xdr:spPr>
        <a:xfrm>
          <a:off x="13900652" y="13286105"/>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47548DFA-D241-4F47-87F5-53413E0CF787}"/>
            </a:ext>
          </a:extLst>
        </xdr:cNvPr>
        <xdr:cNvSpPr txBox="1"/>
      </xdr:nvSpPr>
      <xdr:spPr>
        <a:xfrm>
          <a:off x="15713845" y="13258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81834186-1FE3-4827-964E-1D13D933A7A0}"/>
            </a:ext>
          </a:extLst>
        </xdr:cNvPr>
        <xdr:cNvSpPr/>
      </xdr:nvSpPr>
      <xdr:spPr>
        <a:xfrm>
          <a:off x="18292445" y="13178155"/>
          <a:ext cx="15544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BA0547FB-97D0-4F54-A4CA-6CACC0C0DE27}"/>
            </a:ext>
          </a:extLst>
        </xdr:cNvPr>
        <xdr:cNvSpPr/>
      </xdr:nvSpPr>
      <xdr:spPr>
        <a:xfrm>
          <a:off x="18292445" y="1336865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D7EA37C3-0E48-43FF-B586-64186814F4CA}"/>
            </a:ext>
          </a:extLst>
        </xdr:cNvPr>
        <xdr:cNvSpPr/>
      </xdr:nvSpPr>
      <xdr:spPr>
        <a:xfrm>
          <a:off x="19979640" y="13178155"/>
          <a:ext cx="129095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A1FBB4A5-1DFC-45CD-A629-B8BF2F1199B1}"/>
            </a:ext>
          </a:extLst>
        </xdr:cNvPr>
        <xdr:cNvSpPr/>
      </xdr:nvSpPr>
      <xdr:spPr>
        <a:xfrm>
          <a:off x="19979640" y="1336865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883F0CD-5BB4-4E0E-8626-2B19EC42F8E3}"/>
            </a:ext>
          </a:extLst>
        </xdr:cNvPr>
        <xdr:cNvSpPr/>
      </xdr:nvSpPr>
      <xdr:spPr>
        <a:xfrm>
          <a:off x="21461095" y="13178155"/>
          <a:ext cx="129667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1A9795C3-2095-45F2-A52E-5DB0350C9AF9}"/>
            </a:ext>
          </a:extLst>
        </xdr:cNvPr>
        <xdr:cNvSpPr/>
      </xdr:nvSpPr>
      <xdr:spPr>
        <a:xfrm>
          <a:off x="21461095" y="1336865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4D8BB50C-08A0-43C9-85E8-0019364BCE1B}"/>
            </a:ext>
          </a:extLst>
        </xdr:cNvPr>
        <xdr:cNvSpPr/>
      </xdr:nvSpPr>
      <xdr:spPr>
        <a:xfrm>
          <a:off x="13057505" y="13697585"/>
          <a:ext cx="5177155" cy="246443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44613282-58F8-4546-AD4F-E1C7F4A13DCE}"/>
            </a:ext>
          </a:extLst>
        </xdr:cNvPr>
        <xdr:cNvSpPr/>
      </xdr:nvSpPr>
      <xdr:spPr>
        <a:xfrm>
          <a:off x="18425160" y="13697585"/>
          <a:ext cx="6144895" cy="2464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B14157AF-9470-4E3A-94BD-357027AECB7F}"/>
            </a:ext>
          </a:extLst>
        </xdr:cNvPr>
        <xdr:cNvSpPr/>
      </xdr:nvSpPr>
      <xdr:spPr>
        <a:xfrm>
          <a:off x="18425160" y="13697585"/>
          <a:ext cx="387858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81266896-6626-4438-8818-B9B6139D5347}"/>
            </a:ext>
          </a:extLst>
        </xdr:cNvPr>
        <xdr:cNvSpPr txBox="1"/>
      </xdr:nvSpPr>
      <xdr:spPr>
        <a:xfrm>
          <a:off x="18550255" y="14020800"/>
          <a:ext cx="5887085"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令和４年度のラスパイレス指数は，類似団体平均とほぼ同程度となっています。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FC180128-10EE-4090-BC3C-1F1A0C0CA263}"/>
            </a:ext>
          </a:extLst>
        </xdr:cNvPr>
        <xdr:cNvCxnSpPr/>
      </xdr:nvCxnSpPr>
      <xdr:spPr>
        <a:xfrm>
          <a:off x="13057505" y="16162020"/>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2C09DFF7-8B45-42C6-AEDE-47B97DD87A60}"/>
            </a:ext>
          </a:extLst>
        </xdr:cNvPr>
        <xdr:cNvSpPr txBox="1"/>
      </xdr:nvSpPr>
      <xdr:spPr>
        <a:xfrm>
          <a:off x="12280265" y="1601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45C15C7B-115F-4F7C-B996-2EDB3A29636E}"/>
            </a:ext>
          </a:extLst>
        </xdr:cNvPr>
        <xdr:cNvCxnSpPr/>
      </xdr:nvCxnSpPr>
      <xdr:spPr>
        <a:xfrm>
          <a:off x="13057505" y="15809686"/>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894EEEDA-C2B0-4878-AB09-8E2466EF6074}"/>
            </a:ext>
          </a:extLst>
        </xdr:cNvPr>
        <xdr:cNvSpPr txBox="1"/>
      </xdr:nvSpPr>
      <xdr:spPr>
        <a:xfrm>
          <a:off x="12280265" y="1566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FB2CB900-B095-48EE-83BC-1269B5F483A9}"/>
            </a:ext>
          </a:extLst>
        </xdr:cNvPr>
        <xdr:cNvCxnSpPr/>
      </xdr:nvCxnSpPr>
      <xdr:spPr>
        <a:xfrm>
          <a:off x="13057505" y="15457351"/>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A07FE888-4480-48C1-82C7-60E050C31983}"/>
            </a:ext>
          </a:extLst>
        </xdr:cNvPr>
        <xdr:cNvSpPr txBox="1"/>
      </xdr:nvSpPr>
      <xdr:spPr>
        <a:xfrm>
          <a:off x="12280265" y="1531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75E7955A-7233-405D-BB0A-0C4371918D07}"/>
            </a:ext>
          </a:extLst>
        </xdr:cNvPr>
        <xdr:cNvCxnSpPr/>
      </xdr:nvCxnSpPr>
      <xdr:spPr>
        <a:xfrm>
          <a:off x="13057505" y="15106922"/>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EB5ED0A4-4618-4CD5-8227-245A7ADAB1B7}"/>
            </a:ext>
          </a:extLst>
        </xdr:cNvPr>
        <xdr:cNvSpPr txBox="1"/>
      </xdr:nvSpPr>
      <xdr:spPr>
        <a:xfrm>
          <a:off x="12280265" y="1496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C2F00C2-BEAE-4297-91A1-9C92348F41BB}"/>
            </a:ext>
          </a:extLst>
        </xdr:cNvPr>
        <xdr:cNvCxnSpPr/>
      </xdr:nvCxnSpPr>
      <xdr:spPr>
        <a:xfrm>
          <a:off x="13057505" y="14754588"/>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594BD333-0756-44E5-8D5E-04B1420D9C7B}"/>
            </a:ext>
          </a:extLst>
        </xdr:cNvPr>
        <xdr:cNvSpPr txBox="1"/>
      </xdr:nvSpPr>
      <xdr:spPr>
        <a:xfrm>
          <a:off x="12280265" y="1461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8A123590-73B2-499D-8F62-A9E470041459}"/>
            </a:ext>
          </a:extLst>
        </xdr:cNvPr>
        <xdr:cNvCxnSpPr/>
      </xdr:nvCxnSpPr>
      <xdr:spPr>
        <a:xfrm>
          <a:off x="13057505" y="14402254"/>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2D99AFD9-FFD9-400A-88A6-D99A5220016C}"/>
            </a:ext>
          </a:extLst>
        </xdr:cNvPr>
        <xdr:cNvSpPr txBox="1"/>
      </xdr:nvSpPr>
      <xdr:spPr>
        <a:xfrm>
          <a:off x="12280265" y="142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CE4605A-F703-4612-BEAD-A16F8059E4A7}"/>
            </a:ext>
          </a:extLst>
        </xdr:cNvPr>
        <xdr:cNvCxnSpPr/>
      </xdr:nvCxnSpPr>
      <xdr:spPr>
        <a:xfrm>
          <a:off x="13057505" y="14049919"/>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3B72CED5-920F-4969-8015-C97B5CE26D16}"/>
            </a:ext>
          </a:extLst>
        </xdr:cNvPr>
        <xdr:cNvSpPr txBox="1"/>
      </xdr:nvSpPr>
      <xdr:spPr>
        <a:xfrm>
          <a:off x="12280265"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FD808D1D-0F27-4334-B34F-D06357E4FB14}"/>
            </a:ext>
          </a:extLst>
        </xdr:cNvPr>
        <xdr:cNvCxnSpPr/>
      </xdr:nvCxnSpPr>
      <xdr:spPr>
        <a:xfrm>
          <a:off x="13057505" y="1369758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FC4C4955-5712-4A63-9196-6045EF99C9EB}"/>
            </a:ext>
          </a:extLst>
        </xdr:cNvPr>
        <xdr:cNvSpPr txBox="1"/>
      </xdr:nvSpPr>
      <xdr:spPr>
        <a:xfrm>
          <a:off x="12280265" y="1355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2D8DDD16-6BEB-4617-8D34-1483BFE57336}"/>
            </a:ext>
          </a:extLst>
        </xdr:cNvPr>
        <xdr:cNvSpPr/>
      </xdr:nvSpPr>
      <xdr:spPr>
        <a:xfrm>
          <a:off x="13057505" y="13697585"/>
          <a:ext cx="5177155" cy="24644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3E8B3EBC-D935-4650-92E1-35BDEC9707B6}"/>
            </a:ext>
          </a:extLst>
        </xdr:cNvPr>
        <xdr:cNvCxnSpPr/>
      </xdr:nvCxnSpPr>
      <xdr:spPr>
        <a:xfrm flipV="1">
          <a:off x="17324705" y="14120767"/>
          <a:ext cx="0" cy="156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9F69C76C-28AE-4193-9D89-033F07C116EA}"/>
            </a:ext>
          </a:extLst>
        </xdr:cNvPr>
        <xdr:cNvSpPr txBox="1"/>
      </xdr:nvSpPr>
      <xdr:spPr>
        <a:xfrm>
          <a:off x="17419320" y="1566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2E6B252A-1CE0-48A5-A8F4-B5CE1884A739}"/>
            </a:ext>
          </a:extLst>
        </xdr:cNvPr>
        <xdr:cNvCxnSpPr/>
      </xdr:nvCxnSpPr>
      <xdr:spPr>
        <a:xfrm>
          <a:off x="17231995" y="15683321"/>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84C1F9E3-918C-498A-B7A5-BEB50AC348E6}"/>
            </a:ext>
          </a:extLst>
        </xdr:cNvPr>
        <xdr:cNvSpPr txBox="1"/>
      </xdr:nvSpPr>
      <xdr:spPr>
        <a:xfrm>
          <a:off x="17419320" y="1385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A20B6814-E021-47DE-A221-13F3DD54FB60}"/>
            </a:ext>
          </a:extLst>
        </xdr:cNvPr>
        <xdr:cNvCxnSpPr/>
      </xdr:nvCxnSpPr>
      <xdr:spPr>
        <a:xfrm>
          <a:off x="17231995" y="14120767"/>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14514</xdr:rowOff>
    </xdr:to>
    <xdr:cxnSp macro="">
      <xdr:nvCxnSpPr>
        <xdr:cNvPr id="253" name="直線コネクタ 252">
          <a:extLst>
            <a:ext uri="{FF2B5EF4-FFF2-40B4-BE49-F238E27FC236}">
              <a16:creationId xmlns:a16="http://schemas.microsoft.com/office/drawing/2014/main" id="{15DCD024-0683-4E1E-A75B-769011A0FF27}"/>
            </a:ext>
          </a:extLst>
        </xdr:cNvPr>
        <xdr:cNvCxnSpPr/>
      </xdr:nvCxnSpPr>
      <xdr:spPr>
        <a:xfrm flipV="1">
          <a:off x="16471265" y="14873333"/>
          <a:ext cx="853440" cy="4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5A8DB273-E6D3-47D0-9BB6-FDFF6F925569}"/>
            </a:ext>
          </a:extLst>
        </xdr:cNvPr>
        <xdr:cNvSpPr txBox="1"/>
      </xdr:nvSpPr>
      <xdr:spPr>
        <a:xfrm>
          <a:off x="17419320" y="14844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D8EBBF3-A690-4644-B5A6-EB524E9E127D}"/>
            </a:ext>
          </a:extLst>
        </xdr:cNvPr>
        <xdr:cNvSpPr/>
      </xdr:nvSpPr>
      <xdr:spPr>
        <a:xfrm>
          <a:off x="17270095" y="14874240"/>
          <a:ext cx="1111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117929</xdr:rowOff>
    </xdr:to>
    <xdr:cxnSp macro="">
      <xdr:nvCxnSpPr>
        <xdr:cNvPr id="256" name="直線コネクタ 255">
          <a:extLst>
            <a:ext uri="{FF2B5EF4-FFF2-40B4-BE49-F238E27FC236}">
              <a16:creationId xmlns:a16="http://schemas.microsoft.com/office/drawing/2014/main" id="{9EAFBB7B-E2D8-4FF8-82A8-BEA2C39B3958}"/>
            </a:ext>
          </a:extLst>
        </xdr:cNvPr>
        <xdr:cNvCxnSpPr/>
      </xdr:nvCxnSpPr>
      <xdr:spPr>
        <a:xfrm flipV="1">
          <a:off x="15563215" y="14915424"/>
          <a:ext cx="90805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AC30C834-F96E-420C-9F89-4E81C6E095D7}"/>
            </a:ext>
          </a:extLst>
        </xdr:cNvPr>
        <xdr:cNvSpPr/>
      </xdr:nvSpPr>
      <xdr:spPr>
        <a:xfrm>
          <a:off x="16416655" y="14895286"/>
          <a:ext cx="11112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33BF9516-FB2E-4DF5-ABE3-EB4F5B9634DF}"/>
            </a:ext>
          </a:extLst>
        </xdr:cNvPr>
        <xdr:cNvSpPr txBox="1"/>
      </xdr:nvSpPr>
      <xdr:spPr>
        <a:xfrm>
          <a:off x="16082645" y="1497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86</xdr:row>
      <xdr:rowOff>67129</xdr:rowOff>
    </xdr:to>
    <xdr:cxnSp macro="">
      <xdr:nvCxnSpPr>
        <xdr:cNvPr id="259" name="直線コネクタ 258">
          <a:extLst>
            <a:ext uri="{FF2B5EF4-FFF2-40B4-BE49-F238E27FC236}">
              <a16:creationId xmlns:a16="http://schemas.microsoft.com/office/drawing/2014/main" id="{E65298B5-C3A2-4E14-A97F-6280A06BAAF6}"/>
            </a:ext>
          </a:extLst>
        </xdr:cNvPr>
        <xdr:cNvCxnSpPr/>
      </xdr:nvCxnSpPr>
      <xdr:spPr>
        <a:xfrm flipV="1">
          <a:off x="14660880" y="15015029"/>
          <a:ext cx="902335" cy="1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931835BD-87F9-4D61-A3D9-E2DE8C2D696A}"/>
            </a:ext>
          </a:extLst>
        </xdr:cNvPr>
        <xdr:cNvSpPr/>
      </xdr:nvSpPr>
      <xdr:spPr>
        <a:xfrm>
          <a:off x="15514320" y="1494508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54A19638-5039-4CF6-9190-EB7DEAC4E850}"/>
            </a:ext>
          </a:extLst>
        </xdr:cNvPr>
        <xdr:cNvSpPr txBox="1"/>
      </xdr:nvSpPr>
      <xdr:spPr>
        <a:xfrm>
          <a:off x="15182215" y="1470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67129</xdr:rowOff>
    </xdr:to>
    <xdr:cxnSp macro="">
      <xdr:nvCxnSpPr>
        <xdr:cNvPr id="262" name="直線コネクタ 261">
          <a:extLst>
            <a:ext uri="{FF2B5EF4-FFF2-40B4-BE49-F238E27FC236}">
              <a16:creationId xmlns:a16="http://schemas.microsoft.com/office/drawing/2014/main" id="{83282CFD-E9D4-486B-890C-293B28C9C6D3}"/>
            </a:ext>
          </a:extLst>
        </xdr:cNvPr>
        <xdr:cNvCxnSpPr/>
      </xdr:nvCxnSpPr>
      <xdr:spPr>
        <a:xfrm>
          <a:off x="13758545" y="15049500"/>
          <a:ext cx="902335" cy="9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748B9F80-43F1-4DC3-A6C5-00A23B2CC201}"/>
            </a:ext>
          </a:extLst>
        </xdr:cNvPr>
        <xdr:cNvSpPr/>
      </xdr:nvSpPr>
      <xdr:spPr>
        <a:xfrm>
          <a:off x="14611985" y="1491633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7BB40C23-CC12-4464-AE0E-61A3659E1C8D}"/>
            </a:ext>
          </a:extLst>
        </xdr:cNvPr>
        <xdr:cNvSpPr txBox="1"/>
      </xdr:nvSpPr>
      <xdr:spPr>
        <a:xfrm>
          <a:off x="14272260" y="146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643A1510-040E-43AB-A0A9-4014DD158DA7}"/>
            </a:ext>
          </a:extLst>
        </xdr:cNvPr>
        <xdr:cNvSpPr/>
      </xdr:nvSpPr>
      <xdr:spPr>
        <a:xfrm>
          <a:off x="13703935" y="1493166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73C07365-D3D5-455B-99D2-278F07247C6D}"/>
            </a:ext>
          </a:extLst>
        </xdr:cNvPr>
        <xdr:cNvSpPr txBox="1"/>
      </xdr:nvSpPr>
      <xdr:spPr>
        <a:xfrm>
          <a:off x="13369925" y="1469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6782E409-666D-40C4-8225-D8A8E835FFC8}"/>
            </a:ext>
          </a:extLst>
        </xdr:cNvPr>
        <xdr:cNvSpPr txBox="1"/>
      </xdr:nvSpPr>
      <xdr:spPr>
        <a:xfrm>
          <a:off x="17106900"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8228FC36-3925-4C7D-BD46-F362ED27DD3E}"/>
            </a:ext>
          </a:extLst>
        </xdr:cNvPr>
        <xdr:cNvSpPr txBox="1"/>
      </xdr:nvSpPr>
      <xdr:spPr>
        <a:xfrm>
          <a:off x="16253460"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E87E3376-61AF-499A-B142-66F880257AE5}"/>
            </a:ext>
          </a:extLst>
        </xdr:cNvPr>
        <xdr:cNvSpPr txBox="1"/>
      </xdr:nvSpPr>
      <xdr:spPr>
        <a:xfrm>
          <a:off x="15343505"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40611C9B-66EC-477C-AE6E-50D114718056}"/>
            </a:ext>
          </a:extLst>
        </xdr:cNvPr>
        <xdr:cNvSpPr txBox="1"/>
      </xdr:nvSpPr>
      <xdr:spPr>
        <a:xfrm>
          <a:off x="14443075"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AA7E7EC-B11A-4788-8D5F-5D4D260284CD}"/>
            </a:ext>
          </a:extLst>
        </xdr:cNvPr>
        <xdr:cNvSpPr txBox="1"/>
      </xdr:nvSpPr>
      <xdr:spPr>
        <a:xfrm>
          <a:off x="13540740" y="161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2" name="楕円 271">
          <a:extLst>
            <a:ext uri="{FF2B5EF4-FFF2-40B4-BE49-F238E27FC236}">
              <a16:creationId xmlns:a16="http://schemas.microsoft.com/office/drawing/2014/main" id="{1DC3D269-ADC0-44DF-8E8E-3AA5210A2941}"/>
            </a:ext>
          </a:extLst>
        </xdr:cNvPr>
        <xdr:cNvSpPr/>
      </xdr:nvSpPr>
      <xdr:spPr>
        <a:xfrm>
          <a:off x="17270095" y="14824438"/>
          <a:ext cx="11112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3" name="給与水準   （国との比較）該当値テキスト">
          <a:extLst>
            <a:ext uri="{FF2B5EF4-FFF2-40B4-BE49-F238E27FC236}">
              <a16:creationId xmlns:a16="http://schemas.microsoft.com/office/drawing/2014/main" id="{3574F772-C43A-4554-87D1-43BA9CBBE096}"/>
            </a:ext>
          </a:extLst>
        </xdr:cNvPr>
        <xdr:cNvSpPr txBox="1"/>
      </xdr:nvSpPr>
      <xdr:spPr>
        <a:xfrm>
          <a:off x="17419320" y="1466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4" name="楕円 273">
          <a:extLst>
            <a:ext uri="{FF2B5EF4-FFF2-40B4-BE49-F238E27FC236}">
              <a16:creationId xmlns:a16="http://schemas.microsoft.com/office/drawing/2014/main" id="{677E8CE0-8727-4525-AF05-E02D30A52CE1}"/>
            </a:ext>
          </a:extLst>
        </xdr:cNvPr>
        <xdr:cNvSpPr/>
      </xdr:nvSpPr>
      <xdr:spPr>
        <a:xfrm>
          <a:off x="16416655" y="14860814"/>
          <a:ext cx="1111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5" name="テキスト ボックス 274">
          <a:extLst>
            <a:ext uri="{FF2B5EF4-FFF2-40B4-BE49-F238E27FC236}">
              <a16:creationId xmlns:a16="http://schemas.microsoft.com/office/drawing/2014/main" id="{03DB91FC-99F7-47CE-89B2-7B565E1EBE1D}"/>
            </a:ext>
          </a:extLst>
        </xdr:cNvPr>
        <xdr:cNvSpPr txBox="1"/>
      </xdr:nvSpPr>
      <xdr:spPr>
        <a:xfrm>
          <a:off x="16082645" y="14622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76" name="楕円 275">
          <a:extLst>
            <a:ext uri="{FF2B5EF4-FFF2-40B4-BE49-F238E27FC236}">
              <a16:creationId xmlns:a16="http://schemas.microsoft.com/office/drawing/2014/main" id="{B9B1CDDF-7130-4879-B00E-31015C403E2A}"/>
            </a:ext>
          </a:extLst>
        </xdr:cNvPr>
        <xdr:cNvSpPr/>
      </xdr:nvSpPr>
      <xdr:spPr>
        <a:xfrm>
          <a:off x="15514320" y="1496613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77" name="テキスト ボックス 276">
          <a:extLst>
            <a:ext uri="{FF2B5EF4-FFF2-40B4-BE49-F238E27FC236}">
              <a16:creationId xmlns:a16="http://schemas.microsoft.com/office/drawing/2014/main" id="{BE8A073E-6493-4B67-BE08-6591CF9DBACA}"/>
            </a:ext>
          </a:extLst>
        </xdr:cNvPr>
        <xdr:cNvSpPr txBox="1"/>
      </xdr:nvSpPr>
      <xdr:spPr>
        <a:xfrm>
          <a:off x="15182215" y="1505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78" name="楕円 277">
          <a:extLst>
            <a:ext uri="{FF2B5EF4-FFF2-40B4-BE49-F238E27FC236}">
              <a16:creationId xmlns:a16="http://schemas.microsoft.com/office/drawing/2014/main" id="{8517D269-6134-41BB-AA98-67D1E3F86F35}"/>
            </a:ext>
          </a:extLst>
        </xdr:cNvPr>
        <xdr:cNvSpPr/>
      </xdr:nvSpPr>
      <xdr:spPr>
        <a:xfrm>
          <a:off x="14611985" y="1509249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9" name="テキスト ボックス 278">
          <a:extLst>
            <a:ext uri="{FF2B5EF4-FFF2-40B4-BE49-F238E27FC236}">
              <a16:creationId xmlns:a16="http://schemas.microsoft.com/office/drawing/2014/main" id="{392101AD-DB92-48E2-8587-EA4ADB471E1B}"/>
            </a:ext>
          </a:extLst>
        </xdr:cNvPr>
        <xdr:cNvSpPr txBox="1"/>
      </xdr:nvSpPr>
      <xdr:spPr>
        <a:xfrm>
          <a:off x="14272260" y="1517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0" name="楕円 279">
          <a:extLst>
            <a:ext uri="{FF2B5EF4-FFF2-40B4-BE49-F238E27FC236}">
              <a16:creationId xmlns:a16="http://schemas.microsoft.com/office/drawing/2014/main" id="{63069E84-AEB4-4425-A130-477BF2EFEC7A}"/>
            </a:ext>
          </a:extLst>
        </xdr:cNvPr>
        <xdr:cNvSpPr/>
      </xdr:nvSpPr>
      <xdr:spPr>
        <a:xfrm>
          <a:off x="13703935" y="1500060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F6725B9-6DBB-416D-95D0-FEA43B03F97A}"/>
            </a:ext>
          </a:extLst>
        </xdr:cNvPr>
        <xdr:cNvSpPr txBox="1"/>
      </xdr:nvSpPr>
      <xdr:spPr>
        <a:xfrm>
          <a:off x="13369925" y="1509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C656166D-B446-4B5E-BBD6-C4977E6F95DF}"/>
            </a:ext>
          </a:extLst>
        </xdr:cNvPr>
        <xdr:cNvSpPr/>
      </xdr:nvSpPr>
      <xdr:spPr>
        <a:xfrm>
          <a:off x="13057505" y="9018905"/>
          <a:ext cx="5177155" cy="3308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E5645190-F285-4AA9-953C-538F2E7A538F}"/>
            </a:ext>
          </a:extLst>
        </xdr:cNvPr>
        <xdr:cNvSpPr txBox="1"/>
      </xdr:nvSpPr>
      <xdr:spPr>
        <a:xfrm>
          <a:off x="13588237" y="9392285"/>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C07DDEB6-87A6-423E-ADD4-864EE03A5396}"/>
            </a:ext>
          </a:extLst>
        </xdr:cNvPr>
        <xdr:cNvSpPr txBox="1"/>
      </xdr:nvSpPr>
      <xdr:spPr>
        <a:xfrm>
          <a:off x="16026259" y="936498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AAD19D8-AA2D-4127-86A9-AECC6242996D}"/>
            </a:ext>
          </a:extLst>
        </xdr:cNvPr>
        <xdr:cNvSpPr/>
      </xdr:nvSpPr>
      <xdr:spPr>
        <a:xfrm>
          <a:off x="18292445" y="927671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82662738-B611-4370-BB63-74207ED72744}"/>
            </a:ext>
          </a:extLst>
        </xdr:cNvPr>
        <xdr:cNvSpPr/>
      </xdr:nvSpPr>
      <xdr:spPr>
        <a:xfrm>
          <a:off x="18292445" y="947483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46C235CF-76AE-49A8-A1A8-3BF6DAE5914E}"/>
            </a:ext>
          </a:extLst>
        </xdr:cNvPr>
        <xdr:cNvSpPr/>
      </xdr:nvSpPr>
      <xdr:spPr>
        <a:xfrm>
          <a:off x="19979640" y="927671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A3916F66-6480-4F27-A3CE-5B0E88F7B7AC}"/>
            </a:ext>
          </a:extLst>
        </xdr:cNvPr>
        <xdr:cNvSpPr/>
      </xdr:nvSpPr>
      <xdr:spPr>
        <a:xfrm>
          <a:off x="19979640" y="947483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70860B5B-DE40-47E5-B5BE-6FC80A97BDC8}"/>
            </a:ext>
          </a:extLst>
        </xdr:cNvPr>
        <xdr:cNvSpPr/>
      </xdr:nvSpPr>
      <xdr:spPr>
        <a:xfrm>
          <a:off x="21461095" y="927671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89176BF7-5D1F-4E0D-A622-4E347BD6233F}"/>
            </a:ext>
          </a:extLst>
        </xdr:cNvPr>
        <xdr:cNvSpPr/>
      </xdr:nvSpPr>
      <xdr:spPr>
        <a:xfrm>
          <a:off x="21461095" y="947483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1DD5301E-D18F-4D69-97F4-954F6F02773C}"/>
            </a:ext>
          </a:extLst>
        </xdr:cNvPr>
        <xdr:cNvSpPr/>
      </xdr:nvSpPr>
      <xdr:spPr>
        <a:xfrm>
          <a:off x="13057505" y="9796145"/>
          <a:ext cx="5177155" cy="247205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1562BFA3-F7CD-46C2-AC3F-72C4E6FD9F08}"/>
            </a:ext>
          </a:extLst>
        </xdr:cNvPr>
        <xdr:cNvSpPr/>
      </xdr:nvSpPr>
      <xdr:spPr>
        <a:xfrm>
          <a:off x="18425160" y="9796145"/>
          <a:ext cx="6144895" cy="24720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FCE669F8-237E-4632-AC7A-A778B20394B7}"/>
            </a:ext>
          </a:extLst>
        </xdr:cNvPr>
        <xdr:cNvSpPr/>
      </xdr:nvSpPr>
      <xdr:spPr>
        <a:xfrm>
          <a:off x="18425160" y="9796145"/>
          <a:ext cx="387858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FE6D72A3-562B-479B-B66D-D96DA1F16B23}"/>
            </a:ext>
          </a:extLst>
        </xdr:cNvPr>
        <xdr:cNvSpPr txBox="1"/>
      </xdr:nvSpPr>
      <xdr:spPr>
        <a:xfrm>
          <a:off x="18550255" y="10126980"/>
          <a:ext cx="5887085"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これまでの退職者補充調整の取組などにより，類似団体平均を下回っています。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今後も適正な定員管理を行っていきます。</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1373AFD4-71D7-45C5-9A6B-5B742C4D9402}"/>
            </a:ext>
          </a:extLst>
        </xdr:cNvPr>
        <xdr:cNvSpPr txBox="1"/>
      </xdr:nvSpPr>
      <xdr:spPr>
        <a:xfrm>
          <a:off x="13019405" y="96056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C8D3E153-6A0F-49BB-ADC5-7DE61969E412}"/>
            </a:ext>
          </a:extLst>
        </xdr:cNvPr>
        <xdr:cNvCxnSpPr/>
      </xdr:nvCxnSpPr>
      <xdr:spPr>
        <a:xfrm>
          <a:off x="13057505" y="12268200"/>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43E865C3-B6AA-4C88-ABCB-53481657802B}"/>
            </a:ext>
          </a:extLst>
        </xdr:cNvPr>
        <xdr:cNvSpPr txBox="1"/>
      </xdr:nvSpPr>
      <xdr:spPr>
        <a:xfrm>
          <a:off x="12280265" y="1212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114766B1-A268-4304-909D-39151213720C}"/>
            </a:ext>
          </a:extLst>
        </xdr:cNvPr>
        <xdr:cNvCxnSpPr/>
      </xdr:nvCxnSpPr>
      <xdr:spPr>
        <a:xfrm>
          <a:off x="13057505" y="1191586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589A83AA-E1BD-4B3C-B850-AF07A1B9AD55}"/>
            </a:ext>
          </a:extLst>
        </xdr:cNvPr>
        <xdr:cNvSpPr txBox="1"/>
      </xdr:nvSpPr>
      <xdr:spPr>
        <a:xfrm>
          <a:off x="12280265" y="1177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416DD4FC-D6F6-40CF-84B6-CF5E0B8167AA}"/>
            </a:ext>
          </a:extLst>
        </xdr:cNvPr>
        <xdr:cNvCxnSpPr/>
      </xdr:nvCxnSpPr>
      <xdr:spPr>
        <a:xfrm>
          <a:off x="13057505" y="11563532"/>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2B057949-4EB4-490A-8AF7-EC3B79D264DC}"/>
            </a:ext>
          </a:extLst>
        </xdr:cNvPr>
        <xdr:cNvSpPr txBox="1"/>
      </xdr:nvSpPr>
      <xdr:spPr>
        <a:xfrm>
          <a:off x="12280265" y="1141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EF5CCE64-07F9-48FC-A73B-BA78B9BE48B6}"/>
            </a:ext>
          </a:extLst>
        </xdr:cNvPr>
        <xdr:cNvCxnSpPr/>
      </xdr:nvCxnSpPr>
      <xdr:spPr>
        <a:xfrm>
          <a:off x="13057505" y="11205482"/>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DA43FA80-0E5D-42D4-887B-C3AD1B680588}"/>
            </a:ext>
          </a:extLst>
        </xdr:cNvPr>
        <xdr:cNvSpPr txBox="1"/>
      </xdr:nvSpPr>
      <xdr:spPr>
        <a:xfrm>
          <a:off x="12280265" y="1106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377E622F-A072-4919-B5A0-CCEEA53A565B}"/>
            </a:ext>
          </a:extLst>
        </xdr:cNvPr>
        <xdr:cNvCxnSpPr/>
      </xdr:nvCxnSpPr>
      <xdr:spPr>
        <a:xfrm>
          <a:off x="13057505" y="10853148"/>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CA0AE036-8FCC-4410-B76C-8F5B17EE7B2F}"/>
            </a:ext>
          </a:extLst>
        </xdr:cNvPr>
        <xdr:cNvSpPr txBox="1"/>
      </xdr:nvSpPr>
      <xdr:spPr>
        <a:xfrm>
          <a:off x="12280265" y="1071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EF40540C-6841-4AFA-A66D-0DC8D0D59559}"/>
            </a:ext>
          </a:extLst>
        </xdr:cNvPr>
        <xdr:cNvCxnSpPr/>
      </xdr:nvCxnSpPr>
      <xdr:spPr>
        <a:xfrm>
          <a:off x="13057505" y="10500813"/>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74B959B0-F05F-4BF4-814E-4B3424E8224B}"/>
            </a:ext>
          </a:extLst>
        </xdr:cNvPr>
        <xdr:cNvSpPr txBox="1"/>
      </xdr:nvSpPr>
      <xdr:spPr>
        <a:xfrm>
          <a:off x="12280265" y="1036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BB5B5B36-5D08-4EBF-8DF5-599B5FD73F38}"/>
            </a:ext>
          </a:extLst>
        </xdr:cNvPr>
        <xdr:cNvCxnSpPr/>
      </xdr:nvCxnSpPr>
      <xdr:spPr>
        <a:xfrm>
          <a:off x="13057505" y="10148480"/>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8DCAC06-3BDC-4DF0-AD86-402CA10CDBF2}"/>
            </a:ext>
          </a:extLst>
        </xdr:cNvPr>
        <xdr:cNvSpPr txBox="1"/>
      </xdr:nvSpPr>
      <xdr:spPr>
        <a:xfrm>
          <a:off x="12280265" y="1001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9047B6FC-04BB-44BF-9B6B-C1D4DD1B6F9F}"/>
            </a:ext>
          </a:extLst>
        </xdr:cNvPr>
        <xdr:cNvCxnSpPr/>
      </xdr:nvCxnSpPr>
      <xdr:spPr>
        <a:xfrm>
          <a:off x="13057505" y="979614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25D6C285-BE03-4C33-8A9E-DC08ED241D35}"/>
            </a:ext>
          </a:extLst>
        </xdr:cNvPr>
        <xdr:cNvSpPr txBox="1"/>
      </xdr:nvSpPr>
      <xdr:spPr>
        <a:xfrm>
          <a:off x="12280265"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F8387097-8F8B-4E3C-B20C-D86EA9C13224}"/>
            </a:ext>
          </a:extLst>
        </xdr:cNvPr>
        <xdr:cNvSpPr/>
      </xdr:nvSpPr>
      <xdr:spPr>
        <a:xfrm>
          <a:off x="13057505" y="9796145"/>
          <a:ext cx="5177155" cy="247205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E29E645E-5F50-40D0-9397-E3DA03029187}"/>
            </a:ext>
          </a:extLst>
        </xdr:cNvPr>
        <xdr:cNvCxnSpPr/>
      </xdr:nvCxnSpPr>
      <xdr:spPr>
        <a:xfrm flipV="1">
          <a:off x="17324705" y="10172972"/>
          <a:ext cx="0" cy="1677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EC105E3D-5816-45A7-894C-0D24C31C81C5}"/>
            </a:ext>
          </a:extLst>
        </xdr:cNvPr>
        <xdr:cNvSpPr txBox="1"/>
      </xdr:nvSpPr>
      <xdr:spPr>
        <a:xfrm>
          <a:off x="17419320" y="1182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AC340292-32A5-49E0-B194-CF20531E2223}"/>
            </a:ext>
          </a:extLst>
        </xdr:cNvPr>
        <xdr:cNvCxnSpPr/>
      </xdr:nvCxnSpPr>
      <xdr:spPr>
        <a:xfrm>
          <a:off x="17231995" y="11850188"/>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6CA47F13-46E0-41E8-819C-E634365086D6}"/>
            </a:ext>
          </a:extLst>
        </xdr:cNvPr>
        <xdr:cNvSpPr txBox="1"/>
      </xdr:nvSpPr>
      <xdr:spPr>
        <a:xfrm>
          <a:off x="17419320" y="991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2EFAF76E-F002-43B6-AF33-5B44696627D2}"/>
            </a:ext>
          </a:extLst>
        </xdr:cNvPr>
        <xdr:cNvCxnSpPr/>
      </xdr:nvCxnSpPr>
      <xdr:spPr>
        <a:xfrm>
          <a:off x="17231995" y="10172972"/>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129631</xdr:rowOff>
    </xdr:from>
    <xdr:to>
      <xdr:col>81</xdr:col>
      <xdr:colOff>44450</xdr:colOff>
      <xdr:row>59</xdr:row>
      <xdr:rowOff>143419</xdr:rowOff>
    </xdr:to>
    <xdr:cxnSp macro="">
      <xdr:nvCxnSpPr>
        <xdr:cNvPr id="318" name="直線コネクタ 317">
          <a:extLst>
            <a:ext uri="{FF2B5EF4-FFF2-40B4-BE49-F238E27FC236}">
              <a16:creationId xmlns:a16="http://schemas.microsoft.com/office/drawing/2014/main" id="{12ADCD9C-5468-487A-8D00-D7D01EEACD35}"/>
            </a:ext>
          </a:extLst>
        </xdr:cNvPr>
        <xdr:cNvCxnSpPr/>
      </xdr:nvCxnSpPr>
      <xdr:spPr>
        <a:xfrm flipV="1">
          <a:off x="16471265" y="10473781"/>
          <a:ext cx="85344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id="{B08B8022-8A04-4386-827A-AD273EF3D2C1}"/>
            </a:ext>
          </a:extLst>
        </xdr:cNvPr>
        <xdr:cNvSpPr txBox="1"/>
      </xdr:nvSpPr>
      <xdr:spPr>
        <a:xfrm>
          <a:off x="17419320" y="10541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2CAB7AE-F7EA-46C1-8D8F-49A28916DA96}"/>
            </a:ext>
          </a:extLst>
        </xdr:cNvPr>
        <xdr:cNvSpPr/>
      </xdr:nvSpPr>
      <xdr:spPr>
        <a:xfrm>
          <a:off x="17270095" y="10565855"/>
          <a:ext cx="1111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143419</xdr:rowOff>
    </xdr:from>
    <xdr:to>
      <xdr:col>77</xdr:col>
      <xdr:colOff>44450</xdr:colOff>
      <xdr:row>59</xdr:row>
      <xdr:rowOff>145143</xdr:rowOff>
    </xdr:to>
    <xdr:cxnSp macro="">
      <xdr:nvCxnSpPr>
        <xdr:cNvPr id="321" name="直線コネクタ 320">
          <a:extLst>
            <a:ext uri="{FF2B5EF4-FFF2-40B4-BE49-F238E27FC236}">
              <a16:creationId xmlns:a16="http://schemas.microsoft.com/office/drawing/2014/main" id="{0A610CC8-F1DF-4595-A053-5B589D0F9C01}"/>
            </a:ext>
          </a:extLst>
        </xdr:cNvPr>
        <xdr:cNvCxnSpPr/>
      </xdr:nvCxnSpPr>
      <xdr:spPr>
        <a:xfrm flipV="1">
          <a:off x="15563215" y="10485664"/>
          <a:ext cx="90805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C6D9F07-81B8-4C56-816A-94DD47EF7F2E}"/>
            </a:ext>
          </a:extLst>
        </xdr:cNvPr>
        <xdr:cNvSpPr/>
      </xdr:nvSpPr>
      <xdr:spPr>
        <a:xfrm>
          <a:off x="16416655" y="10552249"/>
          <a:ext cx="1111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3901AC66-CFD2-4847-A12C-637A6BAFCFDB}"/>
            </a:ext>
          </a:extLst>
        </xdr:cNvPr>
        <xdr:cNvSpPr txBox="1"/>
      </xdr:nvSpPr>
      <xdr:spPr>
        <a:xfrm>
          <a:off x="16082645" y="1063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145143</xdr:rowOff>
    </xdr:from>
    <xdr:to>
      <xdr:col>72</xdr:col>
      <xdr:colOff>203200</xdr:colOff>
      <xdr:row>59</xdr:row>
      <xdr:rowOff>145143</xdr:rowOff>
    </xdr:to>
    <xdr:cxnSp macro="">
      <xdr:nvCxnSpPr>
        <xdr:cNvPr id="324" name="直線コネクタ 323">
          <a:extLst>
            <a:ext uri="{FF2B5EF4-FFF2-40B4-BE49-F238E27FC236}">
              <a16:creationId xmlns:a16="http://schemas.microsoft.com/office/drawing/2014/main" id="{C18281CF-D629-436E-99D0-D0F019DFE51E}"/>
            </a:ext>
          </a:extLst>
        </xdr:cNvPr>
        <xdr:cNvCxnSpPr/>
      </xdr:nvCxnSpPr>
      <xdr:spPr>
        <a:xfrm>
          <a:off x="14660880" y="10487388"/>
          <a:ext cx="90233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CA492D70-B7A1-49DD-B5B8-0EE477A0F256}"/>
            </a:ext>
          </a:extLst>
        </xdr:cNvPr>
        <xdr:cNvSpPr/>
      </xdr:nvSpPr>
      <xdr:spPr>
        <a:xfrm>
          <a:off x="15514320" y="10542089"/>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id="{614E7566-463B-4B2B-ACFA-FD3BF839B28D}"/>
            </a:ext>
          </a:extLst>
        </xdr:cNvPr>
        <xdr:cNvSpPr txBox="1"/>
      </xdr:nvSpPr>
      <xdr:spPr>
        <a:xfrm>
          <a:off x="15182215" y="1062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145143</xdr:rowOff>
    </xdr:from>
    <xdr:to>
      <xdr:col>68</xdr:col>
      <xdr:colOff>152400</xdr:colOff>
      <xdr:row>59</xdr:row>
      <xdr:rowOff>150313</xdr:rowOff>
    </xdr:to>
    <xdr:cxnSp macro="">
      <xdr:nvCxnSpPr>
        <xdr:cNvPr id="327" name="直線コネクタ 326">
          <a:extLst>
            <a:ext uri="{FF2B5EF4-FFF2-40B4-BE49-F238E27FC236}">
              <a16:creationId xmlns:a16="http://schemas.microsoft.com/office/drawing/2014/main" id="{EC3AF642-2CA7-46A8-8857-F1D3244368DD}"/>
            </a:ext>
          </a:extLst>
        </xdr:cNvPr>
        <xdr:cNvCxnSpPr/>
      </xdr:nvCxnSpPr>
      <xdr:spPr>
        <a:xfrm flipV="1">
          <a:off x="13758545" y="10487388"/>
          <a:ext cx="90233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5B2C59BB-E0FF-4A7D-A5CB-78FDFE5BD2D6}"/>
            </a:ext>
          </a:extLst>
        </xdr:cNvPr>
        <xdr:cNvSpPr/>
      </xdr:nvSpPr>
      <xdr:spPr>
        <a:xfrm>
          <a:off x="14611985" y="105507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9BF6ADAD-8B0F-4A4D-8DEF-DBB1919931C5}"/>
            </a:ext>
          </a:extLst>
        </xdr:cNvPr>
        <xdr:cNvSpPr txBox="1"/>
      </xdr:nvSpPr>
      <xdr:spPr>
        <a:xfrm>
          <a:off x="14272260" y="1063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5AF174CB-6580-4CEF-98C8-920482DD2E5F}"/>
            </a:ext>
          </a:extLst>
        </xdr:cNvPr>
        <xdr:cNvSpPr/>
      </xdr:nvSpPr>
      <xdr:spPr>
        <a:xfrm>
          <a:off x="13703935" y="1054553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591A3CA-CC7C-4603-A370-C25FE8CACF5B}"/>
            </a:ext>
          </a:extLst>
        </xdr:cNvPr>
        <xdr:cNvSpPr txBox="1"/>
      </xdr:nvSpPr>
      <xdr:spPr>
        <a:xfrm>
          <a:off x="13369925" y="10630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3F18B2BC-B79A-4307-8760-6D61CB2726F1}"/>
            </a:ext>
          </a:extLst>
        </xdr:cNvPr>
        <xdr:cNvSpPr txBox="1"/>
      </xdr:nvSpPr>
      <xdr:spPr>
        <a:xfrm>
          <a:off x="171069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3A359E08-6A40-48D8-B5E7-32679DB8E998}"/>
            </a:ext>
          </a:extLst>
        </xdr:cNvPr>
        <xdr:cNvSpPr txBox="1"/>
      </xdr:nvSpPr>
      <xdr:spPr>
        <a:xfrm>
          <a:off x="1625346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B59A623-AEC6-4F50-9F3C-D00C02528D95}"/>
            </a:ext>
          </a:extLst>
        </xdr:cNvPr>
        <xdr:cNvSpPr txBox="1"/>
      </xdr:nvSpPr>
      <xdr:spPr>
        <a:xfrm>
          <a:off x="15343505"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8051792E-20CF-4E53-8251-BB7D71CEF30E}"/>
            </a:ext>
          </a:extLst>
        </xdr:cNvPr>
        <xdr:cNvSpPr txBox="1"/>
      </xdr:nvSpPr>
      <xdr:spPr>
        <a:xfrm>
          <a:off x="14443075"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B11C6EC6-3DE8-403B-B5F8-B59C6A8E6AF2}"/>
            </a:ext>
          </a:extLst>
        </xdr:cNvPr>
        <xdr:cNvSpPr txBox="1"/>
      </xdr:nvSpPr>
      <xdr:spPr>
        <a:xfrm>
          <a:off x="1354074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78831</xdr:rowOff>
    </xdr:from>
    <xdr:to>
      <xdr:col>81</xdr:col>
      <xdr:colOff>95250</xdr:colOff>
      <xdr:row>60</xdr:row>
      <xdr:rowOff>8981</xdr:rowOff>
    </xdr:to>
    <xdr:sp macro="" textlink="">
      <xdr:nvSpPr>
        <xdr:cNvPr id="337" name="楕円 336">
          <a:extLst>
            <a:ext uri="{FF2B5EF4-FFF2-40B4-BE49-F238E27FC236}">
              <a16:creationId xmlns:a16="http://schemas.microsoft.com/office/drawing/2014/main" id="{F2739AE6-1BEE-4851-9644-3CD8720CC8A3}"/>
            </a:ext>
          </a:extLst>
        </xdr:cNvPr>
        <xdr:cNvSpPr/>
      </xdr:nvSpPr>
      <xdr:spPr>
        <a:xfrm>
          <a:off x="17270095" y="10419171"/>
          <a:ext cx="1111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95358</xdr:rowOff>
    </xdr:from>
    <xdr:ext cx="762000" cy="259045"/>
    <xdr:sp macro="" textlink="">
      <xdr:nvSpPr>
        <xdr:cNvPr id="338" name="定員管理の状況該当値テキスト">
          <a:extLst>
            <a:ext uri="{FF2B5EF4-FFF2-40B4-BE49-F238E27FC236}">
              <a16:creationId xmlns:a16="http://schemas.microsoft.com/office/drawing/2014/main" id="{7C49B526-7A75-47C9-A677-25C853D7CD27}"/>
            </a:ext>
          </a:extLst>
        </xdr:cNvPr>
        <xdr:cNvSpPr txBox="1"/>
      </xdr:nvSpPr>
      <xdr:spPr>
        <a:xfrm>
          <a:off x="17419320" y="1026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92619</xdr:rowOff>
    </xdr:from>
    <xdr:to>
      <xdr:col>77</xdr:col>
      <xdr:colOff>95250</xdr:colOff>
      <xdr:row>60</xdr:row>
      <xdr:rowOff>22769</xdr:rowOff>
    </xdr:to>
    <xdr:sp macro="" textlink="">
      <xdr:nvSpPr>
        <xdr:cNvPr id="339" name="楕円 338">
          <a:extLst>
            <a:ext uri="{FF2B5EF4-FFF2-40B4-BE49-F238E27FC236}">
              <a16:creationId xmlns:a16="http://schemas.microsoft.com/office/drawing/2014/main" id="{10DE6B13-CAE0-4EF7-9CBB-C0537D5F2F83}"/>
            </a:ext>
          </a:extLst>
        </xdr:cNvPr>
        <xdr:cNvSpPr/>
      </xdr:nvSpPr>
      <xdr:spPr>
        <a:xfrm>
          <a:off x="16416655" y="10436769"/>
          <a:ext cx="11112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32946</xdr:rowOff>
    </xdr:from>
    <xdr:ext cx="736600" cy="259045"/>
    <xdr:sp macro="" textlink="">
      <xdr:nvSpPr>
        <xdr:cNvPr id="340" name="テキスト ボックス 339">
          <a:extLst>
            <a:ext uri="{FF2B5EF4-FFF2-40B4-BE49-F238E27FC236}">
              <a16:creationId xmlns:a16="http://schemas.microsoft.com/office/drawing/2014/main" id="{9C2BA525-1674-4C9C-B887-3A499C982406}"/>
            </a:ext>
          </a:extLst>
        </xdr:cNvPr>
        <xdr:cNvSpPr txBox="1"/>
      </xdr:nvSpPr>
      <xdr:spPr>
        <a:xfrm>
          <a:off x="16082645" y="10199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94343</xdr:rowOff>
    </xdr:from>
    <xdr:to>
      <xdr:col>73</xdr:col>
      <xdr:colOff>44450</xdr:colOff>
      <xdr:row>60</xdr:row>
      <xdr:rowOff>24493</xdr:rowOff>
    </xdr:to>
    <xdr:sp macro="" textlink="">
      <xdr:nvSpPr>
        <xdr:cNvPr id="341" name="楕円 340">
          <a:extLst>
            <a:ext uri="{FF2B5EF4-FFF2-40B4-BE49-F238E27FC236}">
              <a16:creationId xmlns:a16="http://schemas.microsoft.com/office/drawing/2014/main" id="{F8BA4936-7050-4328-ACB9-5C5D10F11EC3}"/>
            </a:ext>
          </a:extLst>
        </xdr:cNvPr>
        <xdr:cNvSpPr/>
      </xdr:nvSpPr>
      <xdr:spPr>
        <a:xfrm>
          <a:off x="15514320" y="1043849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34670</xdr:rowOff>
    </xdr:from>
    <xdr:ext cx="762000" cy="259045"/>
    <xdr:sp macro="" textlink="">
      <xdr:nvSpPr>
        <xdr:cNvPr id="342" name="テキスト ボックス 341">
          <a:extLst>
            <a:ext uri="{FF2B5EF4-FFF2-40B4-BE49-F238E27FC236}">
              <a16:creationId xmlns:a16="http://schemas.microsoft.com/office/drawing/2014/main" id="{B572D081-C111-42C8-B2EE-2D90145F6CFE}"/>
            </a:ext>
          </a:extLst>
        </xdr:cNvPr>
        <xdr:cNvSpPr txBox="1"/>
      </xdr:nvSpPr>
      <xdr:spPr>
        <a:xfrm>
          <a:off x="15182215"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94343</xdr:rowOff>
    </xdr:from>
    <xdr:to>
      <xdr:col>68</xdr:col>
      <xdr:colOff>203200</xdr:colOff>
      <xdr:row>60</xdr:row>
      <xdr:rowOff>24493</xdr:rowOff>
    </xdr:to>
    <xdr:sp macro="" textlink="">
      <xdr:nvSpPr>
        <xdr:cNvPr id="343" name="楕円 342">
          <a:extLst>
            <a:ext uri="{FF2B5EF4-FFF2-40B4-BE49-F238E27FC236}">
              <a16:creationId xmlns:a16="http://schemas.microsoft.com/office/drawing/2014/main" id="{2F03DD3E-FD1D-4663-B876-2025FF96EDE0}"/>
            </a:ext>
          </a:extLst>
        </xdr:cNvPr>
        <xdr:cNvSpPr/>
      </xdr:nvSpPr>
      <xdr:spPr>
        <a:xfrm>
          <a:off x="14611985" y="104384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34670</xdr:rowOff>
    </xdr:from>
    <xdr:ext cx="762000" cy="259045"/>
    <xdr:sp macro="" textlink="">
      <xdr:nvSpPr>
        <xdr:cNvPr id="344" name="テキスト ボックス 343">
          <a:extLst>
            <a:ext uri="{FF2B5EF4-FFF2-40B4-BE49-F238E27FC236}">
              <a16:creationId xmlns:a16="http://schemas.microsoft.com/office/drawing/2014/main" id="{BC887B3C-8570-4F3C-A420-855694505254}"/>
            </a:ext>
          </a:extLst>
        </xdr:cNvPr>
        <xdr:cNvSpPr txBox="1"/>
      </xdr:nvSpPr>
      <xdr:spPr>
        <a:xfrm>
          <a:off x="14272260"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99513</xdr:rowOff>
    </xdr:from>
    <xdr:to>
      <xdr:col>64</xdr:col>
      <xdr:colOff>152400</xdr:colOff>
      <xdr:row>60</xdr:row>
      <xdr:rowOff>29663</xdr:rowOff>
    </xdr:to>
    <xdr:sp macro="" textlink="">
      <xdr:nvSpPr>
        <xdr:cNvPr id="345" name="楕円 344">
          <a:extLst>
            <a:ext uri="{FF2B5EF4-FFF2-40B4-BE49-F238E27FC236}">
              <a16:creationId xmlns:a16="http://schemas.microsoft.com/office/drawing/2014/main" id="{D5B1AB45-462C-4C0A-816B-4959FAE135BC}"/>
            </a:ext>
          </a:extLst>
        </xdr:cNvPr>
        <xdr:cNvSpPr/>
      </xdr:nvSpPr>
      <xdr:spPr>
        <a:xfrm>
          <a:off x="13703935" y="1044366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39840</xdr:rowOff>
    </xdr:from>
    <xdr:ext cx="762000" cy="259045"/>
    <xdr:sp macro="" textlink="">
      <xdr:nvSpPr>
        <xdr:cNvPr id="346" name="テキスト ボックス 345">
          <a:extLst>
            <a:ext uri="{FF2B5EF4-FFF2-40B4-BE49-F238E27FC236}">
              <a16:creationId xmlns:a16="http://schemas.microsoft.com/office/drawing/2014/main" id="{0D516412-4040-44FE-AB1E-139F3085AEDA}"/>
            </a:ext>
          </a:extLst>
        </xdr:cNvPr>
        <xdr:cNvSpPr txBox="1"/>
      </xdr:nvSpPr>
      <xdr:spPr>
        <a:xfrm>
          <a:off x="13369925" y="1020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A1FB20F0-2D78-4AC7-9A6F-3806E3FB19DA}"/>
            </a:ext>
          </a:extLst>
        </xdr:cNvPr>
        <xdr:cNvSpPr/>
      </xdr:nvSpPr>
      <xdr:spPr>
        <a:xfrm>
          <a:off x="13057505" y="5125085"/>
          <a:ext cx="5177155" cy="3308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96D275D2-710F-48E4-84F7-199AD89E8D40}"/>
            </a:ext>
          </a:extLst>
        </xdr:cNvPr>
        <xdr:cNvSpPr txBox="1"/>
      </xdr:nvSpPr>
      <xdr:spPr>
        <a:xfrm>
          <a:off x="13926634" y="5498465"/>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82BB14AE-B37B-4F39-BFE8-D8DB81AF3416}"/>
            </a:ext>
          </a:extLst>
        </xdr:cNvPr>
        <xdr:cNvSpPr txBox="1"/>
      </xdr:nvSpPr>
      <xdr:spPr>
        <a:xfrm>
          <a:off x="15685956" y="54711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DF03791D-684A-4DAA-8967-CA58C1B3E783}"/>
            </a:ext>
          </a:extLst>
        </xdr:cNvPr>
        <xdr:cNvSpPr/>
      </xdr:nvSpPr>
      <xdr:spPr>
        <a:xfrm>
          <a:off x="18292445" y="538289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5550DFE9-95B5-45F9-868F-ED5DF7467DE6}"/>
            </a:ext>
          </a:extLst>
        </xdr:cNvPr>
        <xdr:cNvSpPr/>
      </xdr:nvSpPr>
      <xdr:spPr>
        <a:xfrm>
          <a:off x="18292445" y="558101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BE01F71F-1613-4573-907B-95DB64920A97}"/>
            </a:ext>
          </a:extLst>
        </xdr:cNvPr>
        <xdr:cNvSpPr/>
      </xdr:nvSpPr>
      <xdr:spPr>
        <a:xfrm>
          <a:off x="19979640" y="538289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13412D8A-2F68-4B04-A801-2FED9714DFA8}"/>
            </a:ext>
          </a:extLst>
        </xdr:cNvPr>
        <xdr:cNvSpPr/>
      </xdr:nvSpPr>
      <xdr:spPr>
        <a:xfrm>
          <a:off x="19979640" y="558101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5605F80-47D9-496E-BF23-292E85298736}"/>
            </a:ext>
          </a:extLst>
        </xdr:cNvPr>
        <xdr:cNvSpPr/>
      </xdr:nvSpPr>
      <xdr:spPr>
        <a:xfrm>
          <a:off x="21461095" y="538289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D26D6EF9-A82B-4923-A2C5-33BAFDF2EDFF}"/>
            </a:ext>
          </a:extLst>
        </xdr:cNvPr>
        <xdr:cNvSpPr/>
      </xdr:nvSpPr>
      <xdr:spPr>
        <a:xfrm>
          <a:off x="21461095" y="558101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15A934A0-B448-456A-9953-2E47FA38ABBB}"/>
            </a:ext>
          </a:extLst>
        </xdr:cNvPr>
        <xdr:cNvSpPr/>
      </xdr:nvSpPr>
      <xdr:spPr>
        <a:xfrm>
          <a:off x="13057505" y="5902325"/>
          <a:ext cx="5177155" cy="247205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95D87D60-4001-4E15-8374-EF7685E0B038}"/>
            </a:ext>
          </a:extLst>
        </xdr:cNvPr>
        <xdr:cNvSpPr/>
      </xdr:nvSpPr>
      <xdr:spPr>
        <a:xfrm>
          <a:off x="18425160" y="5902325"/>
          <a:ext cx="6144895" cy="24720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B4FC30A3-1D63-4059-8913-1BF1BB77FFE1}"/>
            </a:ext>
          </a:extLst>
        </xdr:cNvPr>
        <xdr:cNvSpPr/>
      </xdr:nvSpPr>
      <xdr:spPr>
        <a:xfrm>
          <a:off x="18425160" y="5902325"/>
          <a:ext cx="387858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7571949C-1EF5-44C9-BBA6-950D49B4F1AB}"/>
            </a:ext>
          </a:extLst>
        </xdr:cNvPr>
        <xdr:cNvSpPr txBox="1"/>
      </xdr:nvSpPr>
      <xdr:spPr>
        <a:xfrm>
          <a:off x="18550255" y="6233160"/>
          <a:ext cx="5887085"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令和４年度の実質公債費比率は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ポイントの増で，類似団体とほぼ同程度となっています。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増の主な要因は，公共下水道事業特別会計の繰入金の増により，準元利償還金が増加したことによるものです。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今後は，庁舎移転事業等の大規模事業の公債費償還により上昇が見込まれます。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B650387A-BA1D-472B-871C-9478F52E8128}"/>
            </a:ext>
          </a:extLst>
        </xdr:cNvPr>
        <xdr:cNvSpPr txBox="1"/>
      </xdr:nvSpPr>
      <xdr:spPr>
        <a:xfrm>
          <a:off x="13019405" y="5711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9D441CAB-6FA0-4920-94DA-9C897B81CAD1}"/>
            </a:ext>
          </a:extLst>
        </xdr:cNvPr>
        <xdr:cNvCxnSpPr/>
      </xdr:nvCxnSpPr>
      <xdr:spPr>
        <a:xfrm>
          <a:off x="13057505" y="8374380"/>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FE4D94AF-7C05-4086-8571-F3CDF38AF474}"/>
            </a:ext>
          </a:extLst>
        </xdr:cNvPr>
        <xdr:cNvSpPr txBox="1"/>
      </xdr:nvSpPr>
      <xdr:spPr>
        <a:xfrm>
          <a:off x="12280265" y="822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14C2BD7E-D6FB-4E00-8651-31687A35292F}"/>
            </a:ext>
          </a:extLst>
        </xdr:cNvPr>
        <xdr:cNvCxnSpPr/>
      </xdr:nvCxnSpPr>
      <xdr:spPr>
        <a:xfrm>
          <a:off x="13057505" y="802204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8526B527-CA6A-4ECA-B2A0-E9C18623DE6F}"/>
            </a:ext>
          </a:extLst>
        </xdr:cNvPr>
        <xdr:cNvSpPr txBox="1"/>
      </xdr:nvSpPr>
      <xdr:spPr>
        <a:xfrm>
          <a:off x="12280265" y="787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FDAB236C-F3F5-4D37-BCA2-7CAC3A3C511A}"/>
            </a:ext>
          </a:extLst>
        </xdr:cNvPr>
        <xdr:cNvCxnSpPr/>
      </xdr:nvCxnSpPr>
      <xdr:spPr>
        <a:xfrm>
          <a:off x="13057505" y="7669712"/>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802044A7-4EFC-4E65-8A76-18A7D343D703}"/>
            </a:ext>
          </a:extLst>
        </xdr:cNvPr>
        <xdr:cNvSpPr txBox="1"/>
      </xdr:nvSpPr>
      <xdr:spPr>
        <a:xfrm>
          <a:off x="12280265" y="751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DCF57C3F-1862-4BF4-A0DC-B1DA8203D18E}"/>
            </a:ext>
          </a:extLst>
        </xdr:cNvPr>
        <xdr:cNvCxnSpPr/>
      </xdr:nvCxnSpPr>
      <xdr:spPr>
        <a:xfrm>
          <a:off x="13057505" y="7311662"/>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39EEEE74-210D-4465-AD3A-F6DAB615ABA1}"/>
            </a:ext>
          </a:extLst>
        </xdr:cNvPr>
        <xdr:cNvSpPr txBox="1"/>
      </xdr:nvSpPr>
      <xdr:spPr>
        <a:xfrm>
          <a:off x="12280265"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5E8AF8DC-03CA-4A92-B416-B7782192E800}"/>
            </a:ext>
          </a:extLst>
        </xdr:cNvPr>
        <xdr:cNvCxnSpPr/>
      </xdr:nvCxnSpPr>
      <xdr:spPr>
        <a:xfrm>
          <a:off x="13057505" y="6959328"/>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F26DF410-2824-407F-8399-CAD607D746A3}"/>
            </a:ext>
          </a:extLst>
        </xdr:cNvPr>
        <xdr:cNvSpPr txBox="1"/>
      </xdr:nvSpPr>
      <xdr:spPr>
        <a:xfrm>
          <a:off x="12280265" y="681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BBCAD192-1E68-4D87-8F7F-6800C9EB22F0}"/>
            </a:ext>
          </a:extLst>
        </xdr:cNvPr>
        <xdr:cNvCxnSpPr/>
      </xdr:nvCxnSpPr>
      <xdr:spPr>
        <a:xfrm>
          <a:off x="13057505" y="6606993"/>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7D8F617-739A-4AF7-AF92-91D225B33821}"/>
            </a:ext>
          </a:extLst>
        </xdr:cNvPr>
        <xdr:cNvSpPr txBox="1"/>
      </xdr:nvSpPr>
      <xdr:spPr>
        <a:xfrm>
          <a:off x="12280265" y="646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9E85DB94-7922-4E94-B276-B20F4371C787}"/>
            </a:ext>
          </a:extLst>
        </xdr:cNvPr>
        <xdr:cNvCxnSpPr/>
      </xdr:nvCxnSpPr>
      <xdr:spPr>
        <a:xfrm>
          <a:off x="13057505" y="6254659"/>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54D6CE1C-E213-483F-8D1E-F9AB7B7135F1}"/>
            </a:ext>
          </a:extLst>
        </xdr:cNvPr>
        <xdr:cNvCxnSpPr/>
      </xdr:nvCxnSpPr>
      <xdr:spPr>
        <a:xfrm>
          <a:off x="13057505" y="590232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3B60E267-26C8-4795-B910-0407A1F316C9}"/>
            </a:ext>
          </a:extLst>
        </xdr:cNvPr>
        <xdr:cNvSpPr/>
      </xdr:nvSpPr>
      <xdr:spPr>
        <a:xfrm>
          <a:off x="13057505" y="5902325"/>
          <a:ext cx="5177155" cy="247205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413227F9-48B9-4BAC-AC61-87B525332EE3}"/>
            </a:ext>
          </a:extLst>
        </xdr:cNvPr>
        <xdr:cNvCxnSpPr/>
      </xdr:nvCxnSpPr>
      <xdr:spPr>
        <a:xfrm flipV="1">
          <a:off x="17324705" y="6418943"/>
          <a:ext cx="0" cy="1402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A6218BA2-52A9-4F0B-B9D6-6BDE02296A95}"/>
            </a:ext>
          </a:extLst>
        </xdr:cNvPr>
        <xdr:cNvSpPr txBox="1"/>
      </xdr:nvSpPr>
      <xdr:spPr>
        <a:xfrm>
          <a:off x="17419320" y="779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530122C6-A643-4F89-A80F-74A2EED1CA98}"/>
            </a:ext>
          </a:extLst>
        </xdr:cNvPr>
        <xdr:cNvCxnSpPr/>
      </xdr:nvCxnSpPr>
      <xdr:spPr>
        <a:xfrm>
          <a:off x="17231995" y="7821386"/>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85972F6-EE10-434A-8FD1-94064AA166EE}"/>
            </a:ext>
          </a:extLst>
        </xdr:cNvPr>
        <xdr:cNvSpPr txBox="1"/>
      </xdr:nvSpPr>
      <xdr:spPr>
        <a:xfrm>
          <a:off x="17419320" y="616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B5FDB0E5-B7D2-423F-8968-03774E4BA9F1}"/>
            </a:ext>
          </a:extLst>
        </xdr:cNvPr>
        <xdr:cNvCxnSpPr/>
      </xdr:nvCxnSpPr>
      <xdr:spPr>
        <a:xfrm>
          <a:off x="17231995" y="6418943"/>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2903</xdr:rowOff>
    </xdr:from>
    <xdr:to>
      <xdr:col>81</xdr:col>
      <xdr:colOff>44450</xdr:colOff>
      <xdr:row>40</xdr:row>
      <xdr:rowOff>58057</xdr:rowOff>
    </xdr:to>
    <xdr:cxnSp macro="">
      <xdr:nvCxnSpPr>
        <xdr:cNvPr id="381" name="直線コネクタ 380">
          <a:extLst>
            <a:ext uri="{FF2B5EF4-FFF2-40B4-BE49-F238E27FC236}">
              <a16:creationId xmlns:a16="http://schemas.microsoft.com/office/drawing/2014/main" id="{8AE86C1A-4059-4EDE-8BB2-A38AD185CE21}"/>
            </a:ext>
          </a:extLst>
        </xdr:cNvPr>
        <xdr:cNvCxnSpPr/>
      </xdr:nvCxnSpPr>
      <xdr:spPr>
        <a:xfrm>
          <a:off x="16471265" y="7013303"/>
          <a:ext cx="85344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48021315-AF52-4E52-864B-399C365A4AEE}"/>
            </a:ext>
          </a:extLst>
        </xdr:cNvPr>
        <xdr:cNvSpPr txBox="1"/>
      </xdr:nvSpPr>
      <xdr:spPr>
        <a:xfrm>
          <a:off x="17419320" y="699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F7CE2B4A-1802-445A-BCDD-1708AA1B9FFC}"/>
            </a:ext>
          </a:extLst>
        </xdr:cNvPr>
        <xdr:cNvSpPr/>
      </xdr:nvSpPr>
      <xdr:spPr>
        <a:xfrm>
          <a:off x="17270095" y="7022646"/>
          <a:ext cx="1111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2903</xdr:rowOff>
    </xdr:from>
    <xdr:to>
      <xdr:col>77</xdr:col>
      <xdr:colOff>44450</xdr:colOff>
      <xdr:row>40</xdr:row>
      <xdr:rowOff>51163</xdr:rowOff>
    </xdr:to>
    <xdr:cxnSp macro="">
      <xdr:nvCxnSpPr>
        <xdr:cNvPr id="384" name="直線コネクタ 383">
          <a:extLst>
            <a:ext uri="{FF2B5EF4-FFF2-40B4-BE49-F238E27FC236}">
              <a16:creationId xmlns:a16="http://schemas.microsoft.com/office/drawing/2014/main" id="{43B36A0F-802E-4314-9E85-43A2B0C53607}"/>
            </a:ext>
          </a:extLst>
        </xdr:cNvPr>
        <xdr:cNvCxnSpPr/>
      </xdr:nvCxnSpPr>
      <xdr:spPr>
        <a:xfrm flipV="1">
          <a:off x="15563215" y="7013303"/>
          <a:ext cx="90805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2BBA89CE-3D28-4225-8CCA-CB9D5D405B94}"/>
            </a:ext>
          </a:extLst>
        </xdr:cNvPr>
        <xdr:cNvSpPr/>
      </xdr:nvSpPr>
      <xdr:spPr>
        <a:xfrm>
          <a:off x="16416655" y="6998154"/>
          <a:ext cx="11112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BFDBB728-72B9-4215-8554-C92BBA33E305}"/>
            </a:ext>
          </a:extLst>
        </xdr:cNvPr>
        <xdr:cNvSpPr txBox="1"/>
      </xdr:nvSpPr>
      <xdr:spPr>
        <a:xfrm>
          <a:off x="16082645" y="7090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51163</xdr:rowOff>
    </xdr:from>
    <xdr:to>
      <xdr:col>72</xdr:col>
      <xdr:colOff>203200</xdr:colOff>
      <xdr:row>40</xdr:row>
      <xdr:rowOff>133894</xdr:rowOff>
    </xdr:to>
    <xdr:cxnSp macro="">
      <xdr:nvCxnSpPr>
        <xdr:cNvPr id="387" name="直線コネクタ 386">
          <a:extLst>
            <a:ext uri="{FF2B5EF4-FFF2-40B4-BE49-F238E27FC236}">
              <a16:creationId xmlns:a16="http://schemas.microsoft.com/office/drawing/2014/main" id="{F8DACDBF-57CE-4FFD-9DEA-1AB003FA6F81}"/>
            </a:ext>
          </a:extLst>
        </xdr:cNvPr>
        <xdr:cNvCxnSpPr/>
      </xdr:nvCxnSpPr>
      <xdr:spPr>
        <a:xfrm flipV="1">
          <a:off x="14660880" y="7059658"/>
          <a:ext cx="902335" cy="8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CF87DBDD-2FB3-4BEF-AA6A-6E07E4D2B88C}"/>
            </a:ext>
          </a:extLst>
        </xdr:cNvPr>
        <xdr:cNvSpPr/>
      </xdr:nvSpPr>
      <xdr:spPr>
        <a:xfrm>
          <a:off x="15514320" y="701076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id="{65996C54-0249-4B2A-A57C-AF66F87E2E01}"/>
            </a:ext>
          </a:extLst>
        </xdr:cNvPr>
        <xdr:cNvSpPr txBox="1"/>
      </xdr:nvSpPr>
      <xdr:spPr>
        <a:xfrm>
          <a:off x="15182215"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133894</xdr:rowOff>
    </xdr:from>
    <xdr:to>
      <xdr:col>68</xdr:col>
      <xdr:colOff>152400</xdr:colOff>
      <xdr:row>41</xdr:row>
      <xdr:rowOff>86541</xdr:rowOff>
    </xdr:to>
    <xdr:cxnSp macro="">
      <xdr:nvCxnSpPr>
        <xdr:cNvPr id="390" name="直線コネクタ 389">
          <a:extLst>
            <a:ext uri="{FF2B5EF4-FFF2-40B4-BE49-F238E27FC236}">
              <a16:creationId xmlns:a16="http://schemas.microsoft.com/office/drawing/2014/main" id="{E048BED7-2FDD-4D7B-BA5B-4947EE3A5E93}"/>
            </a:ext>
          </a:extLst>
        </xdr:cNvPr>
        <xdr:cNvCxnSpPr/>
      </xdr:nvCxnSpPr>
      <xdr:spPr>
        <a:xfrm flipV="1">
          <a:off x="13758545" y="7148104"/>
          <a:ext cx="902335" cy="1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6012E732-10BD-4A1B-8AB6-74B5CD329124}"/>
            </a:ext>
          </a:extLst>
        </xdr:cNvPr>
        <xdr:cNvSpPr/>
      </xdr:nvSpPr>
      <xdr:spPr>
        <a:xfrm>
          <a:off x="14611985" y="702264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EFFD4361-77B4-4975-8D09-103709287C1B}"/>
            </a:ext>
          </a:extLst>
        </xdr:cNvPr>
        <xdr:cNvSpPr txBox="1"/>
      </xdr:nvSpPr>
      <xdr:spPr>
        <a:xfrm>
          <a:off x="14272260" y="678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443731FC-4634-40AF-85B7-5552FAE2F615}"/>
            </a:ext>
          </a:extLst>
        </xdr:cNvPr>
        <xdr:cNvSpPr/>
      </xdr:nvSpPr>
      <xdr:spPr>
        <a:xfrm>
          <a:off x="13703935" y="704024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A6B1FF78-728C-4726-BBA0-33B25210E4BC}"/>
            </a:ext>
          </a:extLst>
        </xdr:cNvPr>
        <xdr:cNvSpPr txBox="1"/>
      </xdr:nvSpPr>
      <xdr:spPr>
        <a:xfrm>
          <a:off x="13369925" y="680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9D377E68-0F51-44CE-9EDB-6F55B48C32A2}"/>
            </a:ext>
          </a:extLst>
        </xdr:cNvPr>
        <xdr:cNvSpPr txBox="1"/>
      </xdr:nvSpPr>
      <xdr:spPr>
        <a:xfrm>
          <a:off x="17106900"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F1E5BEFA-44A9-4002-A6E0-E139FC587BB5}"/>
            </a:ext>
          </a:extLst>
        </xdr:cNvPr>
        <xdr:cNvSpPr txBox="1"/>
      </xdr:nvSpPr>
      <xdr:spPr>
        <a:xfrm>
          <a:off x="16253460"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302DB781-F08A-472B-9458-EC2B84BAC0F3}"/>
            </a:ext>
          </a:extLst>
        </xdr:cNvPr>
        <xdr:cNvSpPr txBox="1"/>
      </xdr:nvSpPr>
      <xdr:spPr>
        <a:xfrm>
          <a:off x="15343505"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25E64B9A-B7E6-4771-A129-51A7DC1BFFFC}"/>
            </a:ext>
          </a:extLst>
        </xdr:cNvPr>
        <xdr:cNvSpPr txBox="1"/>
      </xdr:nvSpPr>
      <xdr:spPr>
        <a:xfrm>
          <a:off x="14443075"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672929AD-5218-49E9-A156-F27385F130C6}"/>
            </a:ext>
          </a:extLst>
        </xdr:cNvPr>
        <xdr:cNvSpPr txBox="1"/>
      </xdr:nvSpPr>
      <xdr:spPr>
        <a:xfrm>
          <a:off x="13540740" y="837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400" name="楕円 399">
          <a:extLst>
            <a:ext uri="{FF2B5EF4-FFF2-40B4-BE49-F238E27FC236}">
              <a16:creationId xmlns:a16="http://schemas.microsoft.com/office/drawing/2014/main" id="{ED44DE87-3F27-4788-8ECD-7A7EF8741E82}"/>
            </a:ext>
          </a:extLst>
        </xdr:cNvPr>
        <xdr:cNvSpPr/>
      </xdr:nvSpPr>
      <xdr:spPr>
        <a:xfrm>
          <a:off x="17270095" y="7015752"/>
          <a:ext cx="11112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23784</xdr:rowOff>
    </xdr:from>
    <xdr:ext cx="762000" cy="259045"/>
    <xdr:sp macro="" textlink="">
      <xdr:nvSpPr>
        <xdr:cNvPr id="401" name="公債費負担の状況該当値テキスト">
          <a:extLst>
            <a:ext uri="{FF2B5EF4-FFF2-40B4-BE49-F238E27FC236}">
              <a16:creationId xmlns:a16="http://schemas.microsoft.com/office/drawing/2014/main" id="{2DD599D4-F8E0-4E8B-BE68-140A7CCF010D}"/>
            </a:ext>
          </a:extLst>
        </xdr:cNvPr>
        <xdr:cNvSpPr txBox="1"/>
      </xdr:nvSpPr>
      <xdr:spPr>
        <a:xfrm>
          <a:off x="1741932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123553</xdr:rowOff>
    </xdr:from>
    <xdr:to>
      <xdr:col>77</xdr:col>
      <xdr:colOff>95250</xdr:colOff>
      <xdr:row>40</xdr:row>
      <xdr:rowOff>53703</xdr:rowOff>
    </xdr:to>
    <xdr:sp macro="" textlink="">
      <xdr:nvSpPr>
        <xdr:cNvPr id="402" name="楕円 401">
          <a:extLst>
            <a:ext uri="{FF2B5EF4-FFF2-40B4-BE49-F238E27FC236}">
              <a16:creationId xmlns:a16="http://schemas.microsoft.com/office/drawing/2014/main" id="{EE81799C-AA10-419C-8C49-EA4F46195A06}"/>
            </a:ext>
          </a:extLst>
        </xdr:cNvPr>
        <xdr:cNvSpPr/>
      </xdr:nvSpPr>
      <xdr:spPr>
        <a:xfrm>
          <a:off x="16416655" y="6956788"/>
          <a:ext cx="11112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63880</xdr:rowOff>
    </xdr:from>
    <xdr:ext cx="736600" cy="259045"/>
    <xdr:sp macro="" textlink="">
      <xdr:nvSpPr>
        <xdr:cNvPr id="403" name="テキスト ボックス 402">
          <a:extLst>
            <a:ext uri="{FF2B5EF4-FFF2-40B4-BE49-F238E27FC236}">
              <a16:creationId xmlns:a16="http://schemas.microsoft.com/office/drawing/2014/main" id="{DA4DED42-08DD-4E5D-810E-D0F9B98116DB}"/>
            </a:ext>
          </a:extLst>
        </xdr:cNvPr>
        <xdr:cNvSpPr txBox="1"/>
      </xdr:nvSpPr>
      <xdr:spPr>
        <a:xfrm>
          <a:off x="16082645" y="6725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363</xdr:rowOff>
    </xdr:from>
    <xdr:to>
      <xdr:col>73</xdr:col>
      <xdr:colOff>44450</xdr:colOff>
      <xdr:row>40</xdr:row>
      <xdr:rowOff>101963</xdr:rowOff>
    </xdr:to>
    <xdr:sp macro="" textlink="">
      <xdr:nvSpPr>
        <xdr:cNvPr id="404" name="楕円 403">
          <a:extLst>
            <a:ext uri="{FF2B5EF4-FFF2-40B4-BE49-F238E27FC236}">
              <a16:creationId xmlns:a16="http://schemas.microsoft.com/office/drawing/2014/main" id="{036BF2B7-C5F4-4594-A443-1800F95DF4CE}"/>
            </a:ext>
          </a:extLst>
        </xdr:cNvPr>
        <xdr:cNvSpPr/>
      </xdr:nvSpPr>
      <xdr:spPr>
        <a:xfrm>
          <a:off x="15514320" y="701076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405" name="テキスト ボックス 404">
          <a:extLst>
            <a:ext uri="{FF2B5EF4-FFF2-40B4-BE49-F238E27FC236}">
              <a16:creationId xmlns:a16="http://schemas.microsoft.com/office/drawing/2014/main" id="{AF37D130-E9D9-4B70-ABC8-249AE7528924}"/>
            </a:ext>
          </a:extLst>
        </xdr:cNvPr>
        <xdr:cNvSpPr txBox="1"/>
      </xdr:nvSpPr>
      <xdr:spPr>
        <a:xfrm>
          <a:off x="15182215" y="709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83094</xdr:rowOff>
    </xdr:from>
    <xdr:to>
      <xdr:col>68</xdr:col>
      <xdr:colOff>203200</xdr:colOff>
      <xdr:row>41</xdr:row>
      <xdr:rowOff>13244</xdr:rowOff>
    </xdr:to>
    <xdr:sp macro="" textlink="">
      <xdr:nvSpPr>
        <xdr:cNvPr id="406" name="楕円 405">
          <a:extLst>
            <a:ext uri="{FF2B5EF4-FFF2-40B4-BE49-F238E27FC236}">
              <a16:creationId xmlns:a16="http://schemas.microsoft.com/office/drawing/2014/main" id="{F6F533D6-A4C7-4403-84E3-05CD1EB7E6E9}"/>
            </a:ext>
          </a:extLst>
        </xdr:cNvPr>
        <xdr:cNvSpPr/>
      </xdr:nvSpPr>
      <xdr:spPr>
        <a:xfrm>
          <a:off x="14611985" y="7091589"/>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169471</xdr:rowOff>
    </xdr:from>
    <xdr:ext cx="762000" cy="259045"/>
    <xdr:sp macro="" textlink="">
      <xdr:nvSpPr>
        <xdr:cNvPr id="407" name="テキスト ボックス 406">
          <a:extLst>
            <a:ext uri="{FF2B5EF4-FFF2-40B4-BE49-F238E27FC236}">
              <a16:creationId xmlns:a16="http://schemas.microsoft.com/office/drawing/2014/main" id="{FCB9E3CE-A2C5-4D6A-BA66-06F16A2A1426}"/>
            </a:ext>
          </a:extLst>
        </xdr:cNvPr>
        <xdr:cNvSpPr txBox="1"/>
      </xdr:nvSpPr>
      <xdr:spPr>
        <a:xfrm>
          <a:off x="14272260" y="718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35741</xdr:rowOff>
    </xdr:from>
    <xdr:to>
      <xdr:col>64</xdr:col>
      <xdr:colOff>152400</xdr:colOff>
      <xdr:row>41</xdr:row>
      <xdr:rowOff>137341</xdr:rowOff>
    </xdr:to>
    <xdr:sp macro="" textlink="">
      <xdr:nvSpPr>
        <xdr:cNvPr id="408" name="楕円 407">
          <a:extLst>
            <a:ext uri="{FF2B5EF4-FFF2-40B4-BE49-F238E27FC236}">
              <a16:creationId xmlns:a16="http://schemas.microsoft.com/office/drawing/2014/main" id="{E63D013B-B0D7-4A29-951F-C5D3DE783F8B}"/>
            </a:ext>
          </a:extLst>
        </xdr:cNvPr>
        <xdr:cNvSpPr/>
      </xdr:nvSpPr>
      <xdr:spPr>
        <a:xfrm>
          <a:off x="13703935" y="7221401"/>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122118</xdr:rowOff>
    </xdr:from>
    <xdr:ext cx="762000" cy="259045"/>
    <xdr:sp macro="" textlink="">
      <xdr:nvSpPr>
        <xdr:cNvPr id="409" name="テキスト ボックス 408">
          <a:extLst>
            <a:ext uri="{FF2B5EF4-FFF2-40B4-BE49-F238E27FC236}">
              <a16:creationId xmlns:a16="http://schemas.microsoft.com/office/drawing/2014/main" id="{0576AB59-2B7A-42C5-A5FA-BDD3839C924B}"/>
            </a:ext>
          </a:extLst>
        </xdr:cNvPr>
        <xdr:cNvSpPr txBox="1"/>
      </xdr:nvSpPr>
      <xdr:spPr>
        <a:xfrm>
          <a:off x="13369925" y="730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27C89EFE-45D5-4040-ADAE-D8640F638797}"/>
            </a:ext>
          </a:extLst>
        </xdr:cNvPr>
        <xdr:cNvSpPr/>
      </xdr:nvSpPr>
      <xdr:spPr>
        <a:xfrm>
          <a:off x="13057505" y="1231265"/>
          <a:ext cx="5177155" cy="3232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29D0680A-261F-49CE-BC99-39CC1417F562}"/>
            </a:ext>
          </a:extLst>
        </xdr:cNvPr>
        <xdr:cNvSpPr txBox="1"/>
      </xdr:nvSpPr>
      <xdr:spPr>
        <a:xfrm>
          <a:off x="14009990" y="160464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C2501038-6964-4EB8-A75A-FC5F9EF1674F}"/>
            </a:ext>
          </a:extLst>
        </xdr:cNvPr>
        <xdr:cNvSpPr txBox="1"/>
      </xdr:nvSpPr>
      <xdr:spPr>
        <a:xfrm>
          <a:off x="15604505" y="15773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6ED654BD-BC2E-42C5-B896-E2ABD8DA9B2C}"/>
            </a:ext>
          </a:extLst>
        </xdr:cNvPr>
        <xdr:cNvSpPr/>
      </xdr:nvSpPr>
      <xdr:spPr>
        <a:xfrm>
          <a:off x="18292445" y="148907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4E590E0-1805-45CA-A115-A10DCA469242}"/>
            </a:ext>
          </a:extLst>
        </xdr:cNvPr>
        <xdr:cNvSpPr/>
      </xdr:nvSpPr>
      <xdr:spPr>
        <a:xfrm>
          <a:off x="18292445" y="1687195"/>
          <a:ext cx="155448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D4166104-059E-477B-979C-38FC27B2F276}"/>
            </a:ext>
          </a:extLst>
        </xdr:cNvPr>
        <xdr:cNvSpPr/>
      </xdr:nvSpPr>
      <xdr:spPr>
        <a:xfrm>
          <a:off x="19979640" y="148907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50034318-4DC8-4882-8B17-B1295111DF56}"/>
            </a:ext>
          </a:extLst>
        </xdr:cNvPr>
        <xdr:cNvSpPr/>
      </xdr:nvSpPr>
      <xdr:spPr>
        <a:xfrm>
          <a:off x="19979640" y="1687195"/>
          <a:ext cx="1290955"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A7EB1098-C077-4CE8-B451-5AE255D5B45F}"/>
            </a:ext>
          </a:extLst>
        </xdr:cNvPr>
        <xdr:cNvSpPr/>
      </xdr:nvSpPr>
      <xdr:spPr>
        <a:xfrm>
          <a:off x="21461095" y="148907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82737BE5-D30F-414D-BB3A-22B07DFEE1AF}"/>
            </a:ext>
          </a:extLst>
        </xdr:cNvPr>
        <xdr:cNvSpPr/>
      </xdr:nvSpPr>
      <xdr:spPr>
        <a:xfrm>
          <a:off x="21461095" y="1687195"/>
          <a:ext cx="129667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C2E686FD-965E-487E-AA03-24372668B18F}"/>
            </a:ext>
          </a:extLst>
        </xdr:cNvPr>
        <xdr:cNvSpPr/>
      </xdr:nvSpPr>
      <xdr:spPr>
        <a:xfrm>
          <a:off x="13057505" y="2008505"/>
          <a:ext cx="5177155" cy="247205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68F913B1-3CCA-4C2B-9B8E-9E31347C30D8}"/>
            </a:ext>
          </a:extLst>
        </xdr:cNvPr>
        <xdr:cNvSpPr/>
      </xdr:nvSpPr>
      <xdr:spPr>
        <a:xfrm>
          <a:off x="18425160" y="2008505"/>
          <a:ext cx="6144895" cy="24720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2282F9A2-1D10-45AE-9971-6129D72B2FEB}"/>
            </a:ext>
          </a:extLst>
        </xdr:cNvPr>
        <xdr:cNvSpPr/>
      </xdr:nvSpPr>
      <xdr:spPr>
        <a:xfrm>
          <a:off x="18425160" y="2008505"/>
          <a:ext cx="387858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841F8CBC-3F1A-4333-BC77-8ECE5E69C5F9}"/>
            </a:ext>
          </a:extLst>
        </xdr:cNvPr>
        <xdr:cNvSpPr txBox="1"/>
      </xdr:nvSpPr>
      <xdr:spPr>
        <a:xfrm>
          <a:off x="18550255" y="2339340"/>
          <a:ext cx="5887085" cy="20758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昨年度に引き続き，類似団体平均より良好です。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年度以降は，令和元年度を除き，充当可能財源等が将来負担額を上回っているため，値が算出されていません。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今後は，庁舎移転事業等に係る地方債の借入れにより，将来負担額の増が見込まれます。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12EC5511-4F7A-4C39-9205-36B82DF214B8}"/>
            </a:ext>
          </a:extLst>
        </xdr:cNvPr>
        <xdr:cNvSpPr txBox="1"/>
      </xdr:nvSpPr>
      <xdr:spPr>
        <a:xfrm>
          <a:off x="13019405" y="181800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19E647C2-8B28-4A22-9F55-476E2B408324}"/>
            </a:ext>
          </a:extLst>
        </xdr:cNvPr>
        <xdr:cNvCxnSpPr/>
      </xdr:nvCxnSpPr>
      <xdr:spPr>
        <a:xfrm>
          <a:off x="13057505" y="4480560"/>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81A91B47-D25D-43F0-97B1-63E00BDFCD53}"/>
            </a:ext>
          </a:extLst>
        </xdr:cNvPr>
        <xdr:cNvSpPr txBox="1"/>
      </xdr:nvSpPr>
      <xdr:spPr>
        <a:xfrm>
          <a:off x="12280265" y="432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9DF2C47C-2C66-4AF1-8744-2E61211424D0}"/>
            </a:ext>
          </a:extLst>
        </xdr:cNvPr>
        <xdr:cNvCxnSpPr/>
      </xdr:nvCxnSpPr>
      <xdr:spPr>
        <a:xfrm>
          <a:off x="13057505" y="4128226"/>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6542108A-FB32-47CA-A4D9-991B671303CE}"/>
            </a:ext>
          </a:extLst>
        </xdr:cNvPr>
        <xdr:cNvSpPr txBox="1"/>
      </xdr:nvSpPr>
      <xdr:spPr>
        <a:xfrm>
          <a:off x="12280265" y="397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BF9CE255-7B48-4CD3-9A7D-8A7BCF7112D7}"/>
            </a:ext>
          </a:extLst>
        </xdr:cNvPr>
        <xdr:cNvCxnSpPr/>
      </xdr:nvCxnSpPr>
      <xdr:spPr>
        <a:xfrm>
          <a:off x="13057505" y="3775892"/>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38729BBB-9A9A-4179-A4F3-7D4D79D7A8C9}"/>
            </a:ext>
          </a:extLst>
        </xdr:cNvPr>
        <xdr:cNvSpPr txBox="1"/>
      </xdr:nvSpPr>
      <xdr:spPr>
        <a:xfrm>
          <a:off x="12280265" y="36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2104F1F1-68C3-40A9-8D70-1D800A6F1BC8}"/>
            </a:ext>
          </a:extLst>
        </xdr:cNvPr>
        <xdr:cNvCxnSpPr/>
      </xdr:nvCxnSpPr>
      <xdr:spPr>
        <a:xfrm>
          <a:off x="13057505" y="3417842"/>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A72B51F5-7E16-4A7C-9E00-685318B9A32F}"/>
            </a:ext>
          </a:extLst>
        </xdr:cNvPr>
        <xdr:cNvSpPr txBox="1"/>
      </xdr:nvSpPr>
      <xdr:spPr>
        <a:xfrm>
          <a:off x="12280265" y="327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2C9437B1-B0C7-4F3D-A33C-3072C2F35AC1}"/>
            </a:ext>
          </a:extLst>
        </xdr:cNvPr>
        <xdr:cNvCxnSpPr/>
      </xdr:nvCxnSpPr>
      <xdr:spPr>
        <a:xfrm>
          <a:off x="13057505" y="3065508"/>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89E09FD-E364-40AC-B8AF-56F6D6B9B4DA}"/>
            </a:ext>
          </a:extLst>
        </xdr:cNvPr>
        <xdr:cNvSpPr txBox="1"/>
      </xdr:nvSpPr>
      <xdr:spPr>
        <a:xfrm>
          <a:off x="12280265" y="292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1665F969-2686-424C-9A7B-E2F56C006BE3}"/>
            </a:ext>
          </a:extLst>
        </xdr:cNvPr>
        <xdr:cNvCxnSpPr/>
      </xdr:nvCxnSpPr>
      <xdr:spPr>
        <a:xfrm>
          <a:off x="13057505" y="2713174"/>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13819807-B825-4519-ABA0-162A923805F5}"/>
            </a:ext>
          </a:extLst>
        </xdr:cNvPr>
        <xdr:cNvSpPr txBox="1"/>
      </xdr:nvSpPr>
      <xdr:spPr>
        <a:xfrm>
          <a:off x="12280265" y="256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752D1495-0836-424F-AC9A-2887F76F65D4}"/>
            </a:ext>
          </a:extLst>
        </xdr:cNvPr>
        <xdr:cNvCxnSpPr/>
      </xdr:nvCxnSpPr>
      <xdr:spPr>
        <a:xfrm>
          <a:off x="13057505" y="2360839"/>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BB0F7ADB-E880-488E-BB93-D6011D0AB43D}"/>
            </a:ext>
          </a:extLst>
        </xdr:cNvPr>
        <xdr:cNvSpPr txBox="1"/>
      </xdr:nvSpPr>
      <xdr:spPr>
        <a:xfrm>
          <a:off x="12280265" y="22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80F6A4B0-A8B9-44DF-B670-7037F95749AB}"/>
            </a:ext>
          </a:extLst>
        </xdr:cNvPr>
        <xdr:cNvCxnSpPr/>
      </xdr:nvCxnSpPr>
      <xdr:spPr>
        <a:xfrm>
          <a:off x="13057505" y="2008505"/>
          <a:ext cx="517715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C170125A-4B57-47C1-852C-4A422065C548}"/>
            </a:ext>
          </a:extLst>
        </xdr:cNvPr>
        <xdr:cNvSpPr/>
      </xdr:nvSpPr>
      <xdr:spPr>
        <a:xfrm>
          <a:off x="13057505" y="2008505"/>
          <a:ext cx="5177155" cy="247205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6A0517FF-A3F4-4326-B713-7B3775FD062E}"/>
            </a:ext>
          </a:extLst>
        </xdr:cNvPr>
        <xdr:cNvCxnSpPr/>
      </xdr:nvCxnSpPr>
      <xdr:spPr>
        <a:xfrm flipV="1">
          <a:off x="17324705" y="2360839"/>
          <a:ext cx="0" cy="1693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D9A9EED4-A35D-48DA-A874-8BD2B302237A}"/>
            </a:ext>
          </a:extLst>
        </xdr:cNvPr>
        <xdr:cNvSpPr txBox="1"/>
      </xdr:nvSpPr>
      <xdr:spPr>
        <a:xfrm>
          <a:off x="17419320" y="401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3296198E-7ED6-40C0-830B-80160BEB8281}"/>
            </a:ext>
          </a:extLst>
        </xdr:cNvPr>
        <xdr:cNvCxnSpPr/>
      </xdr:nvCxnSpPr>
      <xdr:spPr>
        <a:xfrm>
          <a:off x="17231995" y="4054687"/>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88C338DB-2D2D-40CB-AACC-51AA3BD997AC}"/>
            </a:ext>
          </a:extLst>
        </xdr:cNvPr>
        <xdr:cNvSpPr txBox="1"/>
      </xdr:nvSpPr>
      <xdr:spPr>
        <a:xfrm>
          <a:off x="17419320" y="210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6873DB82-A2A8-4133-985D-191E6B3905E4}"/>
            </a:ext>
          </a:extLst>
        </xdr:cNvPr>
        <xdr:cNvCxnSpPr/>
      </xdr:nvCxnSpPr>
      <xdr:spPr>
        <a:xfrm>
          <a:off x="17231995" y="2360839"/>
          <a:ext cx="1873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a:extLst>
            <a:ext uri="{FF2B5EF4-FFF2-40B4-BE49-F238E27FC236}">
              <a16:creationId xmlns:a16="http://schemas.microsoft.com/office/drawing/2014/main" id="{90360458-5E63-4AC8-971F-291646D63FEC}"/>
            </a:ext>
          </a:extLst>
        </xdr:cNvPr>
        <xdr:cNvSpPr txBox="1"/>
      </xdr:nvSpPr>
      <xdr:spPr>
        <a:xfrm>
          <a:off x="17419320" y="230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a:extLst>
            <a:ext uri="{FF2B5EF4-FFF2-40B4-BE49-F238E27FC236}">
              <a16:creationId xmlns:a16="http://schemas.microsoft.com/office/drawing/2014/main" id="{ABEDC8D0-C553-4F92-ACE5-FDF16E01F693}"/>
            </a:ext>
          </a:extLst>
        </xdr:cNvPr>
        <xdr:cNvSpPr/>
      </xdr:nvSpPr>
      <xdr:spPr>
        <a:xfrm>
          <a:off x="17270095" y="2328424"/>
          <a:ext cx="1111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a:extLst>
            <a:ext uri="{FF2B5EF4-FFF2-40B4-BE49-F238E27FC236}">
              <a16:creationId xmlns:a16="http://schemas.microsoft.com/office/drawing/2014/main" id="{3E39D535-7EAE-4B42-9982-A9BFCE513CB5}"/>
            </a:ext>
          </a:extLst>
        </xdr:cNvPr>
        <xdr:cNvSpPr/>
      </xdr:nvSpPr>
      <xdr:spPr>
        <a:xfrm>
          <a:off x="16416655" y="2362896"/>
          <a:ext cx="11112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a:extLst>
            <a:ext uri="{FF2B5EF4-FFF2-40B4-BE49-F238E27FC236}">
              <a16:creationId xmlns:a16="http://schemas.microsoft.com/office/drawing/2014/main" id="{8BE25223-A3FA-467A-8B0F-143B902D0354}"/>
            </a:ext>
          </a:extLst>
        </xdr:cNvPr>
        <xdr:cNvSpPr txBox="1"/>
      </xdr:nvSpPr>
      <xdr:spPr>
        <a:xfrm>
          <a:off x="16082645" y="21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a:extLst>
            <a:ext uri="{FF2B5EF4-FFF2-40B4-BE49-F238E27FC236}">
              <a16:creationId xmlns:a16="http://schemas.microsoft.com/office/drawing/2014/main" id="{A2F46F7C-4C32-4913-BB5D-CF9AAB8DCCB5}"/>
            </a:ext>
          </a:extLst>
        </xdr:cNvPr>
        <xdr:cNvSpPr/>
      </xdr:nvSpPr>
      <xdr:spPr>
        <a:xfrm>
          <a:off x="15514320" y="249385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a:extLst>
            <a:ext uri="{FF2B5EF4-FFF2-40B4-BE49-F238E27FC236}">
              <a16:creationId xmlns:a16="http://schemas.microsoft.com/office/drawing/2014/main" id="{BDA99645-5386-43DC-8A6C-FCEF743539CD}"/>
            </a:ext>
          </a:extLst>
        </xdr:cNvPr>
        <xdr:cNvSpPr txBox="1"/>
      </xdr:nvSpPr>
      <xdr:spPr>
        <a:xfrm>
          <a:off x="15182215" y="225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a:extLst>
            <a:ext uri="{FF2B5EF4-FFF2-40B4-BE49-F238E27FC236}">
              <a16:creationId xmlns:a16="http://schemas.microsoft.com/office/drawing/2014/main" id="{F2980F37-1699-466B-984E-4E7742A3F09D}"/>
            </a:ext>
          </a:extLst>
        </xdr:cNvPr>
        <xdr:cNvSpPr/>
      </xdr:nvSpPr>
      <xdr:spPr>
        <a:xfrm>
          <a:off x="14611985" y="255282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2" name="テキスト ボックス 451">
          <a:extLst>
            <a:ext uri="{FF2B5EF4-FFF2-40B4-BE49-F238E27FC236}">
              <a16:creationId xmlns:a16="http://schemas.microsoft.com/office/drawing/2014/main" id="{2B60EC09-3129-4E70-BB54-21FDFCFA9D3F}"/>
            </a:ext>
          </a:extLst>
        </xdr:cNvPr>
        <xdr:cNvSpPr txBox="1"/>
      </xdr:nvSpPr>
      <xdr:spPr>
        <a:xfrm>
          <a:off x="14272260" y="263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a:extLst>
            <a:ext uri="{FF2B5EF4-FFF2-40B4-BE49-F238E27FC236}">
              <a16:creationId xmlns:a16="http://schemas.microsoft.com/office/drawing/2014/main" id="{4610FB7B-7AF9-4B74-BE6F-800CDA0F75A0}"/>
            </a:ext>
          </a:extLst>
        </xdr:cNvPr>
        <xdr:cNvSpPr/>
      </xdr:nvSpPr>
      <xdr:spPr>
        <a:xfrm>
          <a:off x="13703935" y="252678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a:extLst>
            <a:ext uri="{FF2B5EF4-FFF2-40B4-BE49-F238E27FC236}">
              <a16:creationId xmlns:a16="http://schemas.microsoft.com/office/drawing/2014/main" id="{19E04C6C-275F-401E-9AA1-725A2629ED8F}"/>
            </a:ext>
          </a:extLst>
        </xdr:cNvPr>
        <xdr:cNvSpPr txBox="1"/>
      </xdr:nvSpPr>
      <xdr:spPr>
        <a:xfrm>
          <a:off x="13369925" y="228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EDFCC16C-855B-458F-AEE5-636BA25CFFFA}"/>
            </a:ext>
          </a:extLst>
        </xdr:cNvPr>
        <xdr:cNvSpPr txBox="1"/>
      </xdr:nvSpPr>
      <xdr:spPr>
        <a:xfrm>
          <a:off x="17106900" y="447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DA53E8E2-C600-4883-824B-7F26050FF630}"/>
            </a:ext>
          </a:extLst>
        </xdr:cNvPr>
        <xdr:cNvSpPr txBox="1"/>
      </xdr:nvSpPr>
      <xdr:spPr>
        <a:xfrm>
          <a:off x="16253460" y="447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464B0A8F-2133-4136-A415-55A75D8361AF}"/>
            </a:ext>
          </a:extLst>
        </xdr:cNvPr>
        <xdr:cNvSpPr txBox="1"/>
      </xdr:nvSpPr>
      <xdr:spPr>
        <a:xfrm>
          <a:off x="15343505" y="447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C40495A2-2C5B-43B3-A081-7324899A7EB6}"/>
            </a:ext>
          </a:extLst>
        </xdr:cNvPr>
        <xdr:cNvSpPr txBox="1"/>
      </xdr:nvSpPr>
      <xdr:spPr>
        <a:xfrm>
          <a:off x="14443075" y="447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75ED0A7A-1DAD-44ED-A031-8AD79C773876}"/>
            </a:ext>
          </a:extLst>
        </xdr:cNvPr>
        <xdr:cNvSpPr txBox="1"/>
      </xdr:nvSpPr>
      <xdr:spPr>
        <a:xfrm>
          <a:off x="13540740" y="447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115147</xdr:rowOff>
    </xdr:from>
    <xdr:to>
      <xdr:col>68</xdr:col>
      <xdr:colOff>203200</xdr:colOff>
      <xdr:row>14</xdr:row>
      <xdr:rowOff>45297</xdr:rowOff>
    </xdr:to>
    <xdr:sp macro="" textlink="">
      <xdr:nvSpPr>
        <xdr:cNvPr id="460" name="楕円 459">
          <a:extLst>
            <a:ext uri="{FF2B5EF4-FFF2-40B4-BE49-F238E27FC236}">
              <a16:creationId xmlns:a16="http://schemas.microsoft.com/office/drawing/2014/main" id="{63047258-4EB7-4549-BE80-A677CF1EEA5A}"/>
            </a:ext>
          </a:extLst>
        </xdr:cNvPr>
        <xdr:cNvSpPr/>
      </xdr:nvSpPr>
      <xdr:spPr>
        <a:xfrm>
          <a:off x="14611985" y="23935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55474</xdr:rowOff>
    </xdr:from>
    <xdr:ext cx="762000" cy="259045"/>
    <xdr:sp macro="" textlink="">
      <xdr:nvSpPr>
        <xdr:cNvPr id="461" name="テキスト ボックス 460">
          <a:extLst>
            <a:ext uri="{FF2B5EF4-FFF2-40B4-BE49-F238E27FC236}">
              <a16:creationId xmlns:a16="http://schemas.microsoft.com/office/drawing/2014/main" id="{ED5CB76B-C184-40C1-B153-4047BA8DF8B8}"/>
            </a:ext>
          </a:extLst>
        </xdr:cNvPr>
        <xdr:cNvSpPr txBox="1"/>
      </xdr:nvSpPr>
      <xdr:spPr>
        <a:xfrm>
          <a:off x="14272260" y="216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30,639
29,764
13.79
14,799,654
13,957,021
614,428
6,983,343
10,394,700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給与体系の適正化，退職者補充調整などの取組により，類似団体平均を下回っています。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引き続き適正な給与体系を維持します。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94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031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xdr:rowOff>
    </xdr:from>
    <xdr:to>
      <xdr:col>11</xdr:col>
      <xdr:colOff>60325</xdr:colOff>
      <xdr:row>36</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128541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内部管理経費の削減や事務事業費の見直しなどにより，類似団体平均を下回っています。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引き続き，内部管理経費の抑制を図っていきます。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62992</xdr:rowOff>
    </xdr:from>
    <xdr:to>
      <xdr:col>82</xdr:col>
      <xdr:colOff>107950</xdr:colOff>
      <xdr:row>14</xdr:row>
      <xdr:rowOff>108712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632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62992</xdr:rowOff>
    </xdr:from>
    <xdr:to>
      <xdr:col>78</xdr:col>
      <xdr:colOff>69850</xdr:colOff>
      <xdr:row>14</xdr:row>
      <xdr:rowOff>154432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632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154432</xdr:rowOff>
    </xdr:from>
    <xdr:to>
      <xdr:col>73</xdr:col>
      <xdr:colOff>180975</xdr:colOff>
      <xdr:row>14</xdr:row>
      <xdr:rowOff>154432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54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62992</xdr:rowOff>
    </xdr:from>
    <xdr:to>
      <xdr:col>69</xdr:col>
      <xdr:colOff>92075</xdr:colOff>
      <xdr:row>14</xdr:row>
      <xdr:rowOff>154432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632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57912</xdr:rowOff>
    </xdr:from>
    <xdr:to>
      <xdr:col>82</xdr:col>
      <xdr:colOff>158750</xdr:colOff>
      <xdr:row>14</xdr:row>
      <xdr:rowOff>159512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74439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0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xdr:rowOff>
    </xdr:from>
    <xdr:to>
      <xdr:col>78</xdr:col>
      <xdr:colOff>120650</xdr:colOff>
      <xdr:row>14</xdr:row>
      <xdr:rowOff>113792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103632</xdr:rowOff>
    </xdr:from>
    <xdr:to>
      <xdr:col>74</xdr:col>
      <xdr:colOff>31750</xdr:colOff>
      <xdr:row>15</xdr:row>
      <xdr:rowOff>33782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43959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103632</xdr:rowOff>
    </xdr:from>
    <xdr:to>
      <xdr:col>69</xdr:col>
      <xdr:colOff>142875</xdr:colOff>
      <xdr:row>15</xdr:row>
      <xdr:rowOff>33782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43959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xdr:rowOff>
    </xdr:from>
    <xdr:to>
      <xdr:col>65</xdr:col>
      <xdr:colOff>53975</xdr:colOff>
      <xdr:row>14</xdr:row>
      <xdr:rowOff>113792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123969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ポイント高くなっています。これは広島県からの権限移譲により，平成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年度から福祉事務所を開設したことに伴う特殊要因によるものです。</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15422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66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15422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58</xdr:row>
      <xdr:rowOff>39915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7718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58</xdr:row>
      <xdr:rowOff>39915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7718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160565</xdr:rowOff>
    </xdr:from>
    <xdr:to>
      <xdr:col>11</xdr:col>
      <xdr:colOff>60325</xdr:colOff>
      <xdr:row>58</xdr:row>
      <xdr:rowOff>90715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75492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ポイント高くなっており，令和３年度に比べて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主な要因は，特別会計に対する繰出金の増によるものです。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159657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057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58</xdr:row>
      <xdr:rowOff>170543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057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58</xdr:row>
      <xdr:rowOff>170543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14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170543</xdr:rowOff>
    </xdr:from>
    <xdr:to>
      <xdr:col>69</xdr:col>
      <xdr:colOff>92075</xdr:colOff>
      <xdr:row>59</xdr:row>
      <xdr:rowOff>9978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1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119743</xdr:rowOff>
    </xdr:from>
    <xdr:to>
      <xdr:col>69</xdr:col>
      <xdr:colOff>142875</xdr:colOff>
      <xdr:row>59</xdr:row>
      <xdr:rowOff>49893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広域ごみ焼却場事業負担金等の増加により，一部事務組合に対する補助費等が増加しているものの，類似団体平均を下回っています。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引き続き，経費の適正化を図っていきます。</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306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53848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986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94996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986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類似団体平均とほぼ同程度となっており，令和３年度に比べて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年度にかけて実施した大型事業で急増した町債の償還完了などにより，数値が改善していますが，今後は庁舎移転事業債の償還開始などにより，公債費負担の増加が見込まれます。</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937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19558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02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212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2486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84853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55135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ポイント低くなっており，令和３年度に比べて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引き続き，事業の見直しや事務の効率化等により，経常経費の縮減に努めます。</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029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134620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029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134620</xdr:rowOff>
    </xdr:from>
    <xdr:to>
      <xdr:col>73</xdr:col>
      <xdr:colOff>180975</xdr:colOff>
      <xdr:row>77</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36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88900</xdr:rowOff>
    </xdr:from>
    <xdr:to>
      <xdr:col>69</xdr:col>
      <xdr:colOff>92075</xdr:colOff>
      <xdr:row>77</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905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47007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83820</xdr:rowOff>
    </xdr:from>
    <xdr:to>
      <xdr:col>74</xdr:col>
      <xdr:colOff>31750</xdr:colOff>
      <xdr:row>78</xdr:row>
      <xdr:rowOff>13970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99061</xdr:rowOff>
    </xdr:from>
    <xdr:to>
      <xdr:col>69</xdr:col>
      <xdr:colOff>142875</xdr:colOff>
      <xdr:row>78</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38100</xdr:rowOff>
    </xdr:from>
    <xdr:to>
      <xdr:col>65</xdr:col>
      <xdr:colOff>53975</xdr:colOff>
      <xdr:row>77</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149877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6310</xdr:rowOff>
    </xdr:from>
    <xdr:to>
      <xdr:col>29</xdr:col>
      <xdr:colOff>127000</xdr:colOff>
      <xdr:row>19</xdr:row>
      <xdr:rowOff>16287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11485"/>
          <a:ext cx="647700" cy="9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6310</xdr:rowOff>
    </xdr:from>
    <xdr:to>
      <xdr:col>26</xdr:col>
      <xdr:colOff>50800</xdr:colOff>
      <xdr:row>19</xdr:row>
      <xdr:rowOff>20663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11485"/>
          <a:ext cx="698500" cy="14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20663</xdr:rowOff>
    </xdr:from>
    <xdr:to>
      <xdr:col>22</xdr:col>
      <xdr:colOff>114300</xdr:colOff>
      <xdr:row>19</xdr:row>
      <xdr:rowOff>48470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25838"/>
          <a:ext cx="698500" cy="27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48470</xdr:rowOff>
    </xdr:from>
    <xdr:to>
      <xdr:col>18</xdr:col>
      <xdr:colOff>177800</xdr:colOff>
      <xdr:row>19</xdr:row>
      <xdr:rowOff>51181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53645"/>
          <a:ext cx="698500" cy="2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136937</xdr:rowOff>
    </xdr:from>
    <xdr:to>
      <xdr:col>29</xdr:col>
      <xdr:colOff>177800</xdr:colOff>
      <xdr:row>19</xdr:row>
      <xdr:rowOff>67087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70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109014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4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126960</xdr:rowOff>
    </xdr:from>
    <xdr:to>
      <xdr:col>26</xdr:col>
      <xdr:colOff>101600</xdr:colOff>
      <xdr:row>19</xdr:row>
      <xdr:rowOff>57110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41887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4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141313</xdr:rowOff>
    </xdr:from>
    <xdr:to>
      <xdr:col>22</xdr:col>
      <xdr:colOff>165100</xdr:colOff>
      <xdr:row>19</xdr:row>
      <xdr:rowOff>71463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75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56240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6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169120</xdr:rowOff>
    </xdr:from>
    <xdr:to>
      <xdr:col>19</xdr:col>
      <xdr:colOff>38100</xdr:colOff>
      <xdr:row>19</xdr:row>
      <xdr:rowOff>99270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02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84047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8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381</xdr:rowOff>
    </xdr:from>
    <xdr:to>
      <xdr:col>15</xdr:col>
      <xdr:colOff>101600</xdr:colOff>
      <xdr:row>19</xdr:row>
      <xdr:rowOff>101981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86758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266484</xdr:rowOff>
    </xdr:from>
    <xdr:to>
      <xdr:col>29</xdr:col>
      <xdr:colOff>127000</xdr:colOff>
      <xdr:row>35</xdr:row>
      <xdr:rowOff>329482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76834"/>
          <a:ext cx="647700" cy="62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251261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61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329482</xdr:rowOff>
    </xdr:from>
    <xdr:to>
      <xdr:col>26</xdr:col>
      <xdr:colOff>50800</xdr:colOff>
      <xdr:row>36</xdr:row>
      <xdr:rowOff>29807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39832"/>
          <a:ext cx="698500" cy="43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29807</xdr:rowOff>
    </xdr:from>
    <xdr:to>
      <xdr:col>22</xdr:col>
      <xdr:colOff>114300</xdr:colOff>
      <xdr:row>36</xdr:row>
      <xdr:rowOff>38627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83057"/>
          <a:ext cx="698500" cy="8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287801</xdr:rowOff>
    </xdr:from>
    <xdr:to>
      <xdr:col>18</xdr:col>
      <xdr:colOff>177800</xdr:colOff>
      <xdr:row>36</xdr:row>
      <xdr:rowOff>38627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98151"/>
          <a:ext cx="698500" cy="93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215684</xdr:rowOff>
    </xdr:from>
    <xdr:to>
      <xdr:col>29</xdr:col>
      <xdr:colOff>177800</xdr:colOff>
      <xdr:row>35</xdr:row>
      <xdr:rowOff>317284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26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60761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7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278682</xdr:rowOff>
    </xdr:from>
    <xdr:to>
      <xdr:col>26</xdr:col>
      <xdr:colOff>101600</xdr:colOff>
      <xdr:row>36</xdr:row>
      <xdr:rowOff>37382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89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22159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5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321907</xdr:rowOff>
    </xdr:from>
    <xdr:to>
      <xdr:col>22</xdr:col>
      <xdr:colOff>165100</xdr:colOff>
      <xdr:row>36</xdr:row>
      <xdr:rowOff>80607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32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65384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330727</xdr:rowOff>
    </xdr:from>
    <xdr:to>
      <xdr:col>19</xdr:col>
      <xdr:colOff>38100</xdr:colOff>
      <xdr:row>36</xdr:row>
      <xdr:rowOff>89427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1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74204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237001</xdr:rowOff>
    </xdr:from>
    <xdr:to>
      <xdr:col>15</xdr:col>
      <xdr:colOff>101600</xdr:colOff>
      <xdr:row>35</xdr:row>
      <xdr:rowOff>338601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47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5878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1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30,639
29,764
13.79
14,799,654
13,957,021
614,428
6,983,343
10,394,700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94571</xdr:rowOff>
    </xdr:from>
    <xdr:to>
      <xdr:col>24</xdr:col>
      <xdr:colOff>63500</xdr:colOff>
      <xdr:row>37</xdr:row>
      <xdr:rowOff>123489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38221"/>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87598</xdr:rowOff>
    </xdr:from>
    <xdr:to>
      <xdr:col>19</xdr:col>
      <xdr:colOff>177800</xdr:colOff>
      <xdr:row>37</xdr:row>
      <xdr:rowOff>94571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1248"/>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87598</xdr:rowOff>
    </xdr:from>
    <xdr:to>
      <xdr:col>15</xdr:col>
      <xdr:colOff>50800</xdr:colOff>
      <xdr:row>38</xdr:row>
      <xdr:rowOff>48451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1248"/>
          <a:ext cx="889000" cy="13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30772</xdr:rowOff>
    </xdr:from>
    <xdr:to>
      <xdr:col>10</xdr:col>
      <xdr:colOff>114300</xdr:colOff>
      <xdr:row>38</xdr:row>
      <xdr:rowOff>48451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45872"/>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72689</xdr:rowOff>
    </xdr:from>
    <xdr:to>
      <xdr:col>24</xdr:col>
      <xdr:colOff>114300</xdr:colOff>
      <xdr:row>38</xdr:row>
      <xdr:rowOff>2839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51116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9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43771</xdr:rowOff>
    </xdr:from>
    <xdr:to>
      <xdr:col>20</xdr:col>
      <xdr:colOff>38100</xdr:colOff>
      <xdr:row>37</xdr:row>
      <xdr:rowOff>145371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136497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36798</xdr:rowOff>
    </xdr:from>
    <xdr:to>
      <xdr:col>15</xdr:col>
      <xdr:colOff>101600</xdr:colOff>
      <xdr:row>37</xdr:row>
      <xdr:rowOff>138398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129526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169101</xdr:rowOff>
    </xdr:from>
    <xdr:to>
      <xdr:col>10</xdr:col>
      <xdr:colOff>165100</xdr:colOff>
      <xdr:row>38</xdr:row>
      <xdr:rowOff>99251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90378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151422</xdr:rowOff>
    </xdr:from>
    <xdr:to>
      <xdr:col>6</xdr:col>
      <xdr:colOff>38100</xdr:colOff>
      <xdr:row>38</xdr:row>
      <xdr:rowOff>81572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72699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63401</xdr:rowOff>
    </xdr:from>
    <xdr:to>
      <xdr:col>24</xdr:col>
      <xdr:colOff>63500</xdr:colOff>
      <xdr:row>58</xdr:row>
      <xdr:rowOff>165120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07501"/>
          <a:ext cx="838200" cy="10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165120</xdr:rowOff>
    </xdr:from>
    <xdr:to>
      <xdr:col>19</xdr:col>
      <xdr:colOff>177800</xdr:colOff>
      <xdr:row>59</xdr:row>
      <xdr:rowOff>10724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109220"/>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10724</xdr:rowOff>
    </xdr:from>
    <xdr:to>
      <xdr:col>15</xdr:col>
      <xdr:colOff>50800</xdr:colOff>
      <xdr:row>59</xdr:row>
      <xdr:rowOff>48558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26274"/>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46728</xdr:rowOff>
    </xdr:from>
    <xdr:to>
      <xdr:col>10</xdr:col>
      <xdr:colOff>114300</xdr:colOff>
      <xdr:row>59</xdr:row>
      <xdr:rowOff>48558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62278"/>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12601</xdr:rowOff>
    </xdr:from>
    <xdr:to>
      <xdr:col>24</xdr:col>
      <xdr:colOff>114300</xdr:colOff>
      <xdr:row>58</xdr:row>
      <xdr:rowOff>114201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162478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114320</xdr:rowOff>
    </xdr:from>
    <xdr:to>
      <xdr:col>20</xdr:col>
      <xdr:colOff>38100</xdr:colOff>
      <xdr:row>59</xdr:row>
      <xdr:rowOff>44470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35597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131374</xdr:rowOff>
    </xdr:from>
    <xdr:to>
      <xdr:col>15</xdr:col>
      <xdr:colOff>101600</xdr:colOff>
      <xdr:row>59</xdr:row>
      <xdr:rowOff>61524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7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52651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6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169208</xdr:rowOff>
    </xdr:from>
    <xdr:to>
      <xdr:col>10</xdr:col>
      <xdr:colOff>165100</xdr:colOff>
      <xdr:row>59</xdr:row>
      <xdr:rowOff>99358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90485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167378</xdr:rowOff>
    </xdr:from>
    <xdr:to>
      <xdr:col>6</xdr:col>
      <xdr:colOff>38100</xdr:colOff>
      <xdr:row>59</xdr:row>
      <xdr:rowOff>97528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1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88655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0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75783</xdr:rowOff>
    </xdr:from>
    <xdr:to>
      <xdr:col>24</xdr:col>
      <xdr:colOff>63500</xdr:colOff>
      <xdr:row>78</xdr:row>
      <xdr:rowOff>78115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8883"/>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78115</xdr:rowOff>
    </xdr:from>
    <xdr:to>
      <xdr:col>19</xdr:col>
      <xdr:colOff>177800</xdr:colOff>
      <xdr:row>78</xdr:row>
      <xdr:rowOff>82824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51215"/>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82824</xdr:rowOff>
    </xdr:from>
    <xdr:to>
      <xdr:col>15</xdr:col>
      <xdr:colOff>50800</xdr:colOff>
      <xdr:row>78</xdr:row>
      <xdr:rowOff>89226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55924"/>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89226</xdr:rowOff>
    </xdr:from>
    <xdr:to>
      <xdr:col>10</xdr:col>
      <xdr:colOff>114300</xdr:colOff>
      <xdr:row>78</xdr:row>
      <xdr:rowOff>89545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2326"/>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24983</xdr:rowOff>
    </xdr:from>
    <xdr:to>
      <xdr:col>24</xdr:col>
      <xdr:colOff>114300</xdr:colOff>
      <xdr:row>78</xdr:row>
      <xdr:rowOff>126583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111360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27315</xdr:rowOff>
    </xdr:from>
    <xdr:to>
      <xdr:col>20</xdr:col>
      <xdr:colOff>38100</xdr:colOff>
      <xdr:row>78</xdr:row>
      <xdr:rowOff>128915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120042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32024</xdr:rowOff>
    </xdr:from>
    <xdr:to>
      <xdr:col>15</xdr:col>
      <xdr:colOff>101600</xdr:colOff>
      <xdr:row>78</xdr:row>
      <xdr:rowOff>133624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124751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38426</xdr:rowOff>
    </xdr:from>
    <xdr:to>
      <xdr:col>10</xdr:col>
      <xdr:colOff>165100</xdr:colOff>
      <xdr:row>78</xdr:row>
      <xdr:rowOff>140026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131153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38745</xdr:rowOff>
    </xdr:from>
    <xdr:to>
      <xdr:col>6</xdr:col>
      <xdr:colOff>38100</xdr:colOff>
      <xdr:row>78</xdr:row>
      <xdr:rowOff>140345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131472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7700</xdr:rowOff>
    </xdr:from>
    <xdr:to>
      <xdr:col>24</xdr:col>
      <xdr:colOff>63500</xdr:colOff>
      <xdr:row>95</xdr:row>
      <xdr:rowOff>10868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24000"/>
          <a:ext cx="838200" cy="17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7700</xdr:rowOff>
    </xdr:from>
    <xdr:to>
      <xdr:col>19</xdr:col>
      <xdr:colOff>177800</xdr:colOff>
      <xdr:row>95</xdr:row>
      <xdr:rowOff>115523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24000"/>
          <a:ext cx="889000" cy="27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115523</xdr:rowOff>
    </xdr:from>
    <xdr:to>
      <xdr:col>15</xdr:col>
      <xdr:colOff>50800</xdr:colOff>
      <xdr:row>96</xdr:row>
      <xdr:rowOff>10029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03273"/>
          <a:ext cx="8890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10029</xdr:rowOff>
    </xdr:from>
    <xdr:to>
      <xdr:col>10</xdr:col>
      <xdr:colOff>114300</xdr:colOff>
      <xdr:row>96</xdr:row>
      <xdr:rowOff>78642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69229"/>
          <a:ext cx="889000" cy="6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131518</xdr:rowOff>
    </xdr:from>
    <xdr:to>
      <xdr:col>24</xdr:col>
      <xdr:colOff>114300</xdr:colOff>
      <xdr:row>95</xdr:row>
      <xdr:rowOff>61668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154395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9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128350</xdr:rowOff>
    </xdr:from>
    <xdr:to>
      <xdr:col>20</xdr:col>
      <xdr:colOff>38100</xdr:colOff>
      <xdr:row>94</xdr:row>
      <xdr:rowOff>58500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75027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4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64723</xdr:rowOff>
    </xdr:from>
    <xdr:to>
      <xdr:col>15</xdr:col>
      <xdr:colOff>101600</xdr:colOff>
      <xdr:row>95</xdr:row>
      <xdr:rowOff>166323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11400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2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130679</xdr:rowOff>
    </xdr:from>
    <xdr:to>
      <xdr:col>10</xdr:col>
      <xdr:colOff>165100</xdr:colOff>
      <xdr:row>96</xdr:row>
      <xdr:rowOff>60829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77356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9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27842</xdr:rowOff>
    </xdr:from>
    <xdr:to>
      <xdr:col>6</xdr:col>
      <xdr:colOff>38100</xdr:colOff>
      <xdr:row>96</xdr:row>
      <xdr:rowOff>129442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145969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24536</xdr:rowOff>
    </xdr:from>
    <xdr:to>
      <xdr:col>55</xdr:col>
      <xdr:colOff>0</xdr:colOff>
      <xdr:row>38</xdr:row>
      <xdr:rowOff>162027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39636"/>
          <a:ext cx="838200" cy="1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126060</xdr:rowOff>
    </xdr:from>
    <xdr:to>
      <xdr:col>50</xdr:col>
      <xdr:colOff>114300</xdr:colOff>
      <xdr:row>38</xdr:row>
      <xdr:rowOff>162027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441010"/>
          <a:ext cx="889000" cy="123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126060</xdr:rowOff>
    </xdr:from>
    <xdr:to>
      <xdr:col>45</xdr:col>
      <xdr:colOff>177800</xdr:colOff>
      <xdr:row>39</xdr:row>
      <xdr:rowOff>67551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441010"/>
          <a:ext cx="889000" cy="131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55080</xdr:rowOff>
    </xdr:from>
    <xdr:to>
      <xdr:col>41</xdr:col>
      <xdr:colOff>50800</xdr:colOff>
      <xdr:row>39</xdr:row>
      <xdr:rowOff>67551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741630"/>
          <a:ext cx="8890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145186</xdr:rowOff>
    </xdr:from>
    <xdr:to>
      <xdr:col>55</xdr:col>
      <xdr:colOff>50800</xdr:colOff>
      <xdr:row>38</xdr:row>
      <xdr:rowOff>75336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123613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111227</xdr:rowOff>
    </xdr:from>
    <xdr:to>
      <xdr:col>50</xdr:col>
      <xdr:colOff>165100</xdr:colOff>
      <xdr:row>39</xdr:row>
      <xdr:rowOff>41377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2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32504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1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75260</xdr:rowOff>
    </xdr:from>
    <xdr:to>
      <xdr:col>46</xdr:col>
      <xdr:colOff>38100</xdr:colOff>
      <xdr:row>32</xdr:row>
      <xdr:rowOff>5410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9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167987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8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16751</xdr:rowOff>
    </xdr:from>
    <xdr:to>
      <xdr:col>41</xdr:col>
      <xdr:colOff>101600</xdr:colOff>
      <xdr:row>39</xdr:row>
      <xdr:rowOff>118351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0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109478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9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4280</xdr:rowOff>
    </xdr:from>
    <xdr:to>
      <xdr:col>36</xdr:col>
      <xdr:colOff>165100</xdr:colOff>
      <xdr:row>39</xdr:row>
      <xdr:rowOff>105880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97007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8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25408</xdr:rowOff>
    </xdr:from>
    <xdr:to>
      <xdr:col>55</xdr:col>
      <xdr:colOff>0</xdr:colOff>
      <xdr:row>56</xdr:row>
      <xdr:rowOff>63088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55158"/>
          <a:ext cx="838200" cy="20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63088</xdr:rowOff>
    </xdr:from>
    <xdr:to>
      <xdr:col>50</xdr:col>
      <xdr:colOff>114300</xdr:colOff>
      <xdr:row>57</xdr:row>
      <xdr:rowOff>91587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64288"/>
          <a:ext cx="889000" cy="19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143289</xdr:rowOff>
    </xdr:from>
    <xdr:to>
      <xdr:col>45</xdr:col>
      <xdr:colOff>177800</xdr:colOff>
      <xdr:row>57</xdr:row>
      <xdr:rowOff>91587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573039"/>
          <a:ext cx="889000" cy="29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143289</xdr:rowOff>
    </xdr:from>
    <xdr:to>
      <xdr:col>41</xdr:col>
      <xdr:colOff>50800</xdr:colOff>
      <xdr:row>57</xdr:row>
      <xdr:rowOff>126548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573039"/>
          <a:ext cx="889000" cy="3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146058</xdr:rowOff>
    </xdr:from>
    <xdr:to>
      <xdr:col>55</xdr:col>
      <xdr:colOff>50800</xdr:colOff>
      <xdr:row>55</xdr:row>
      <xdr:rowOff>76208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0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168935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5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12288</xdr:rowOff>
    </xdr:from>
    <xdr:to>
      <xdr:col>50</xdr:col>
      <xdr:colOff>165100</xdr:colOff>
      <xdr:row>56</xdr:row>
      <xdr:rowOff>113888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130415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38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40787</xdr:rowOff>
    </xdr:from>
    <xdr:to>
      <xdr:col>46</xdr:col>
      <xdr:colOff>38100</xdr:colOff>
      <xdr:row>57</xdr:row>
      <xdr:rowOff>142387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133514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92489</xdr:rowOff>
    </xdr:from>
    <xdr:to>
      <xdr:col>41</xdr:col>
      <xdr:colOff>101600</xdr:colOff>
      <xdr:row>56</xdr:row>
      <xdr:rowOff>22639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39166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29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75748</xdr:rowOff>
    </xdr:from>
    <xdr:to>
      <xdr:col>36</xdr:col>
      <xdr:colOff>165100</xdr:colOff>
      <xdr:row>58</xdr:row>
      <xdr:rowOff>5898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168475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4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13284</xdr:rowOff>
    </xdr:from>
    <xdr:to>
      <xdr:col>55</xdr:col>
      <xdr:colOff>0</xdr:colOff>
      <xdr:row>79</xdr:row>
      <xdr:rowOff>34506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57834"/>
          <a:ext cx="8382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163607</xdr:rowOff>
    </xdr:from>
    <xdr:to>
      <xdr:col>50</xdr:col>
      <xdr:colOff>114300</xdr:colOff>
      <xdr:row>79</xdr:row>
      <xdr:rowOff>34506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36707"/>
          <a:ext cx="889000" cy="4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152864</xdr:rowOff>
    </xdr:from>
    <xdr:to>
      <xdr:col>45</xdr:col>
      <xdr:colOff>177800</xdr:colOff>
      <xdr:row>78</xdr:row>
      <xdr:rowOff>163607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840164"/>
          <a:ext cx="889000" cy="69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152864</xdr:rowOff>
    </xdr:from>
    <xdr:to>
      <xdr:col>41</xdr:col>
      <xdr:colOff>50800</xdr:colOff>
      <xdr:row>77</xdr:row>
      <xdr:rowOff>66148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840164"/>
          <a:ext cx="889000" cy="4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133907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133934</xdr:rowOff>
    </xdr:from>
    <xdr:to>
      <xdr:col>55</xdr:col>
      <xdr:colOff>50800</xdr:colOff>
      <xdr:row>79</xdr:row>
      <xdr:rowOff>64084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48861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2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155156</xdr:rowOff>
    </xdr:from>
    <xdr:to>
      <xdr:col>50</xdr:col>
      <xdr:colOff>165100</xdr:colOff>
      <xdr:row>79</xdr:row>
      <xdr:rowOff>85306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76433</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20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112807</xdr:rowOff>
    </xdr:from>
    <xdr:to>
      <xdr:col>46</xdr:col>
      <xdr:colOff>38100</xdr:colOff>
      <xdr:row>79</xdr:row>
      <xdr:rowOff>42957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34084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7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102064</xdr:rowOff>
    </xdr:from>
    <xdr:to>
      <xdr:col>41</xdr:col>
      <xdr:colOff>101600</xdr:colOff>
      <xdr:row>75</xdr:row>
      <xdr:rowOff>32214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7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48741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56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15348</xdr:rowOff>
    </xdr:from>
    <xdr:to>
      <xdr:col>36</xdr:col>
      <xdr:colOff>165100</xdr:colOff>
      <xdr:row>77</xdr:row>
      <xdr:rowOff>116948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133475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79415</xdr:rowOff>
    </xdr:from>
    <xdr:to>
      <xdr:col>55</xdr:col>
      <xdr:colOff>0</xdr:colOff>
      <xdr:row>95</xdr:row>
      <xdr:rowOff>55510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681365"/>
          <a:ext cx="838200" cy="66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118468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7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55510</xdr:rowOff>
    </xdr:from>
    <xdr:to>
      <xdr:col>50</xdr:col>
      <xdr:colOff>114300</xdr:colOff>
      <xdr:row>96</xdr:row>
      <xdr:rowOff>70483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43260"/>
          <a:ext cx="889000" cy="18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70483</xdr:rowOff>
    </xdr:from>
    <xdr:to>
      <xdr:col>45</xdr:col>
      <xdr:colOff>177800</xdr:colOff>
      <xdr:row>98</xdr:row>
      <xdr:rowOff>53158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29683"/>
          <a:ext cx="889000" cy="32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44357</xdr:rowOff>
    </xdr:from>
    <xdr:to>
      <xdr:col>41</xdr:col>
      <xdr:colOff>50800</xdr:colOff>
      <xdr:row>98</xdr:row>
      <xdr:rowOff>53158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846457"/>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28615</xdr:rowOff>
    </xdr:from>
    <xdr:to>
      <xdr:col>55</xdr:col>
      <xdr:colOff>50800</xdr:colOff>
      <xdr:row>91</xdr:row>
      <xdr:rowOff>130215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63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51492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48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4710</xdr:rowOff>
    </xdr:from>
    <xdr:to>
      <xdr:col>50</xdr:col>
      <xdr:colOff>165100</xdr:colOff>
      <xdr:row>95</xdr:row>
      <xdr:rowOff>106310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122837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19683</xdr:rowOff>
    </xdr:from>
    <xdr:to>
      <xdr:col>46</xdr:col>
      <xdr:colOff>38100</xdr:colOff>
      <xdr:row>96</xdr:row>
      <xdr:rowOff>121283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7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137810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5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2358</xdr:rowOff>
    </xdr:from>
    <xdr:to>
      <xdr:col>41</xdr:col>
      <xdr:colOff>101600</xdr:colOff>
      <xdr:row>98</xdr:row>
      <xdr:rowOff>103958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95085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9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165007</xdr:rowOff>
    </xdr:from>
    <xdr:to>
      <xdr:col>36</xdr:col>
      <xdr:colOff>165100</xdr:colOff>
      <xdr:row>98</xdr:row>
      <xdr:rowOff>95157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9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86284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8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47852</xdr:rowOff>
    </xdr:from>
    <xdr:to>
      <xdr:col>85</xdr:col>
      <xdr:colOff>127000</xdr:colOff>
      <xdr:row>39</xdr:row>
      <xdr:rowOff>87857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4402"/>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4532</xdr:rowOff>
    </xdr:from>
    <xdr:to>
      <xdr:col>81</xdr:col>
      <xdr:colOff>50800</xdr:colOff>
      <xdr:row>39</xdr:row>
      <xdr:rowOff>47852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91082"/>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104622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9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97882</xdr:rowOff>
    </xdr:from>
    <xdr:to>
      <xdr:col>76</xdr:col>
      <xdr:colOff>114300</xdr:colOff>
      <xdr:row>39</xdr:row>
      <xdr:rowOff>4532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12982"/>
          <a:ext cx="889000" cy="7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113798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8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48897</xdr:rowOff>
    </xdr:from>
    <xdr:to>
      <xdr:col>71</xdr:col>
      <xdr:colOff>177800</xdr:colOff>
      <xdr:row>38</xdr:row>
      <xdr:rowOff>97882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63997"/>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107740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9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37057</xdr:rowOff>
    </xdr:from>
    <xdr:to>
      <xdr:col>85</xdr:col>
      <xdr:colOff>177800</xdr:colOff>
      <xdr:row>39</xdr:row>
      <xdr:rowOff>138657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2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169446</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168502</xdr:rowOff>
    </xdr:from>
    <xdr:to>
      <xdr:col>81</xdr:col>
      <xdr:colOff>101600</xdr:colOff>
      <xdr:row>39</xdr:row>
      <xdr:rowOff>98652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115179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45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125182</xdr:rowOff>
    </xdr:from>
    <xdr:to>
      <xdr:col>76</xdr:col>
      <xdr:colOff>165100</xdr:colOff>
      <xdr:row>39</xdr:row>
      <xdr:rowOff>55332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4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71859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41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47082</xdr:rowOff>
    </xdr:from>
    <xdr:to>
      <xdr:col>72</xdr:col>
      <xdr:colOff>38100</xdr:colOff>
      <xdr:row>38</xdr:row>
      <xdr:rowOff>148682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165209</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6111" y="633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169547</xdr:rowOff>
    </xdr:from>
    <xdr:to>
      <xdr:col>67</xdr:col>
      <xdr:colOff>101600</xdr:colOff>
      <xdr:row>38</xdr:row>
      <xdr:rowOff>99697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116224</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7111" y="628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120318</xdr:rowOff>
    </xdr:from>
    <xdr:to>
      <xdr:col>85</xdr:col>
      <xdr:colOff>127000</xdr:colOff>
      <xdr:row>75</xdr:row>
      <xdr:rowOff>133185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807618"/>
          <a:ext cx="838200" cy="18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2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120318</xdr:rowOff>
    </xdr:from>
    <xdr:to>
      <xdr:col>81</xdr:col>
      <xdr:colOff>50800</xdr:colOff>
      <xdr:row>76</xdr:row>
      <xdr:rowOff>121853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07618"/>
          <a:ext cx="889000" cy="34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106308</xdr:rowOff>
    </xdr:from>
    <xdr:to>
      <xdr:col>76</xdr:col>
      <xdr:colOff>114300</xdr:colOff>
      <xdr:row>76</xdr:row>
      <xdr:rowOff>121853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3650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27490</xdr:rowOff>
    </xdr:from>
    <xdr:to>
      <xdr:col>71</xdr:col>
      <xdr:colOff>177800</xdr:colOff>
      <xdr:row>76</xdr:row>
      <xdr:rowOff>106308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57690"/>
          <a:ext cx="889000" cy="7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130503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82385</xdr:rowOff>
    </xdr:from>
    <xdr:to>
      <xdr:col>85</xdr:col>
      <xdr:colOff>177800</xdr:colOff>
      <xdr:row>76</xdr:row>
      <xdr:rowOff>12536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41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105262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79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69518</xdr:rowOff>
    </xdr:from>
    <xdr:to>
      <xdr:col>81</xdr:col>
      <xdr:colOff>101600</xdr:colOff>
      <xdr:row>74</xdr:row>
      <xdr:rowOff>171118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16195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5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71053</xdr:rowOff>
    </xdr:from>
    <xdr:to>
      <xdr:col>76</xdr:col>
      <xdr:colOff>165100</xdr:colOff>
      <xdr:row>77</xdr:row>
      <xdr:rowOff>1203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163780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55508</xdr:rowOff>
    </xdr:from>
    <xdr:to>
      <xdr:col>72</xdr:col>
      <xdr:colOff>38100</xdr:colOff>
      <xdr:row>76</xdr:row>
      <xdr:rowOff>157108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8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148235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148140</xdr:rowOff>
    </xdr:from>
    <xdr:to>
      <xdr:col>67</xdr:col>
      <xdr:colOff>101600</xdr:colOff>
      <xdr:row>76</xdr:row>
      <xdr:rowOff>78290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94817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7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139046</xdr:rowOff>
    </xdr:from>
    <xdr:to>
      <xdr:col>85</xdr:col>
      <xdr:colOff>127000</xdr:colOff>
      <xdr:row>98</xdr:row>
      <xdr:rowOff>139215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41146"/>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171069</xdr:rowOff>
    </xdr:from>
    <xdr:to>
      <xdr:col>81</xdr:col>
      <xdr:colOff>50800</xdr:colOff>
      <xdr:row>98</xdr:row>
      <xdr:rowOff>139215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01719"/>
          <a:ext cx="889000" cy="13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171069</xdr:rowOff>
    </xdr:from>
    <xdr:to>
      <xdr:col>76</xdr:col>
      <xdr:colOff>114300</xdr:colOff>
      <xdr:row>98</xdr:row>
      <xdr:rowOff>138292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01719"/>
          <a:ext cx="889000" cy="13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138292</xdr:rowOff>
    </xdr:from>
    <xdr:to>
      <xdr:col>71</xdr:col>
      <xdr:colOff>177800</xdr:colOff>
      <xdr:row>98</xdr:row>
      <xdr:rowOff>139658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40392"/>
          <a:ext cx="889000"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88246</xdr:rowOff>
    </xdr:from>
    <xdr:to>
      <xdr:col>85</xdr:col>
      <xdr:colOff>177800</xdr:colOff>
      <xdr:row>99</xdr:row>
      <xdr:rowOff>18396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9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3173</xdr:rowOff>
    </xdr:from>
    <xdr:ext cx="378565"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05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88415</xdr:rowOff>
    </xdr:from>
    <xdr:to>
      <xdr:col>81</xdr:col>
      <xdr:colOff>101600</xdr:colOff>
      <xdr:row>99</xdr:row>
      <xdr:rowOff>18565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9692</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2017" y="16983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120269</xdr:rowOff>
    </xdr:from>
    <xdr:to>
      <xdr:col>76</xdr:col>
      <xdr:colOff>165100</xdr:colOff>
      <xdr:row>98</xdr:row>
      <xdr:rowOff>50419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66946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2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87492</xdr:rowOff>
    </xdr:from>
    <xdr:to>
      <xdr:col>72</xdr:col>
      <xdr:colOff>38100</xdr:colOff>
      <xdr:row>99</xdr:row>
      <xdr:rowOff>17642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8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8769</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4017" y="16982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88858</xdr:rowOff>
    </xdr:from>
    <xdr:to>
      <xdr:col>67</xdr:col>
      <xdr:colOff>101600</xdr:colOff>
      <xdr:row>99</xdr:row>
      <xdr:rowOff>19008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10135</xdr:rowOff>
    </xdr:from>
    <xdr:ext cx="249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89650" y="16983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54051</xdr:rowOff>
    </xdr:from>
    <xdr:to>
      <xdr:col>116</xdr:col>
      <xdr:colOff>63500</xdr:colOff>
      <xdr:row>57</xdr:row>
      <xdr:rowOff>56566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826701"/>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53366</xdr:rowOff>
    </xdr:from>
    <xdr:to>
      <xdr:col>111</xdr:col>
      <xdr:colOff>177800</xdr:colOff>
      <xdr:row>57</xdr:row>
      <xdr:rowOff>54051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82601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51384</xdr:rowOff>
    </xdr:from>
    <xdr:to>
      <xdr:col>107</xdr:col>
      <xdr:colOff>50800</xdr:colOff>
      <xdr:row>57</xdr:row>
      <xdr:rowOff>53366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824034"/>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147566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25781</xdr:rowOff>
    </xdr:from>
    <xdr:to>
      <xdr:col>102</xdr:col>
      <xdr:colOff>114300</xdr:colOff>
      <xdr:row>57</xdr:row>
      <xdr:rowOff>51384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79843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155338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152671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5766</xdr:rowOff>
    </xdr:from>
    <xdr:to>
      <xdr:col>116</xdr:col>
      <xdr:colOff>114300</xdr:colOff>
      <xdr:row>57</xdr:row>
      <xdr:rowOff>107366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28643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3251</xdr:rowOff>
    </xdr:from>
    <xdr:to>
      <xdr:col>112</xdr:col>
      <xdr:colOff>38100</xdr:colOff>
      <xdr:row>57</xdr:row>
      <xdr:rowOff>104851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7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121378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55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2566</xdr:rowOff>
    </xdr:from>
    <xdr:to>
      <xdr:col>107</xdr:col>
      <xdr:colOff>101600</xdr:colOff>
      <xdr:row>57</xdr:row>
      <xdr:rowOff>104166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7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120693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5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584</xdr:rowOff>
    </xdr:from>
    <xdr:to>
      <xdr:col>102</xdr:col>
      <xdr:colOff>165100</xdr:colOff>
      <xdr:row>57</xdr:row>
      <xdr:rowOff>102184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7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118711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54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146431</xdr:rowOff>
    </xdr:from>
    <xdr:to>
      <xdr:col>98</xdr:col>
      <xdr:colOff>38100</xdr:colOff>
      <xdr:row>57</xdr:row>
      <xdr:rowOff>76581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7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93108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52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52832</xdr:rowOff>
    </xdr:from>
    <xdr:to>
      <xdr:col>116</xdr:col>
      <xdr:colOff>63500</xdr:colOff>
      <xdr:row>76</xdr:row>
      <xdr:rowOff>155721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83032"/>
          <a:ext cx="838200" cy="10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155721</xdr:rowOff>
    </xdr:from>
    <xdr:to>
      <xdr:col>111</xdr:col>
      <xdr:colOff>177800</xdr:colOff>
      <xdr:row>76</xdr:row>
      <xdr:rowOff>168294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8592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168294</xdr:rowOff>
    </xdr:from>
    <xdr:to>
      <xdr:col>107</xdr:col>
      <xdr:colOff>50800</xdr:colOff>
      <xdr:row>77</xdr:row>
      <xdr:rowOff>6045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98494"/>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152312</xdr:rowOff>
    </xdr:from>
    <xdr:to>
      <xdr:col>102</xdr:col>
      <xdr:colOff>114300</xdr:colOff>
      <xdr:row>77</xdr:row>
      <xdr:rowOff>6045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182512"/>
          <a:ext cx="889000" cy="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2032</xdr:rowOff>
    </xdr:from>
    <xdr:to>
      <xdr:col>116</xdr:col>
      <xdr:colOff>114300</xdr:colOff>
      <xdr:row>76</xdr:row>
      <xdr:rowOff>103632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3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24909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8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104921</xdr:rowOff>
    </xdr:from>
    <xdr:to>
      <xdr:col>112</xdr:col>
      <xdr:colOff>38100</xdr:colOff>
      <xdr:row>77</xdr:row>
      <xdr:rowOff>35071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51598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91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117494</xdr:rowOff>
    </xdr:from>
    <xdr:to>
      <xdr:col>107</xdr:col>
      <xdr:colOff>101600</xdr:colOff>
      <xdr:row>77</xdr:row>
      <xdr:rowOff>47644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64171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92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126695</xdr:rowOff>
    </xdr:from>
    <xdr:to>
      <xdr:col>102</xdr:col>
      <xdr:colOff>165100</xdr:colOff>
      <xdr:row>77</xdr:row>
      <xdr:rowOff>56845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73372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9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101512</xdr:rowOff>
    </xdr:from>
    <xdr:to>
      <xdr:col>98</xdr:col>
      <xdr:colOff>38100</xdr:colOff>
      <xdr:row>77</xdr:row>
      <xdr:rowOff>31662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48188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9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455,531</a:t>
          </a:r>
          <a:r>
            <a:rPr kumimoji="1" lang="ja-JP" altLang="en-US" sz="1300">
              <a:latin typeface="ＭＳ Ｐゴシック" panose="020B0600070205080204" pitchFamily="50" charset="-128"/>
              <a:ea typeface="ＭＳ Ｐゴシック" panose="020B0600070205080204" pitchFamily="50" charset="-128"/>
            </a:rPr>
            <a:t>円となっており，庁舎移転事業費の増等により，令和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年度と比較して増加しました。</a:t>
          </a:r>
        </a:p>
        <a:p>
          <a:r>
            <a:rPr kumimoji="1" lang="ja-JP" altLang="en-US" sz="1300">
              <a:latin typeface="ＭＳ Ｐゴシック" panose="020B0600070205080204" pitchFamily="50" charset="-128"/>
              <a:ea typeface="ＭＳ Ｐゴシック" panose="020B0600070205080204" pitchFamily="50" charset="-128"/>
            </a:rPr>
            <a:t>類似団体平均を上回る項目は，扶助費，普通建設事業費，公債費，貸付金，繰出金です。</a:t>
          </a:r>
        </a:p>
        <a:p>
          <a:r>
            <a:rPr kumimoji="1" lang="ja-JP" altLang="en-US" sz="1300">
              <a:latin typeface="ＭＳ Ｐゴシック" panose="020B0600070205080204" pitchFamily="50" charset="-128"/>
              <a:ea typeface="ＭＳ Ｐゴシック" panose="020B0600070205080204" pitchFamily="50" charset="-128"/>
            </a:rPr>
            <a:t>住民一人当たりのコストがもっとも高い項目は扶助費で，住民一人当たりは</a:t>
          </a:r>
          <a:r>
            <a:rPr kumimoji="1" lang="en-US" altLang="ja-JP" sz="1300">
              <a:latin typeface="ＭＳ Ｐゴシック" panose="020B0600070205080204" pitchFamily="50" charset="-128"/>
              <a:ea typeface="ＭＳ Ｐゴシック" panose="020B0600070205080204" pitchFamily="50" charset="-128"/>
            </a:rPr>
            <a:t>101,085</a:t>
          </a:r>
          <a:r>
            <a:rPr kumimoji="1" lang="ja-JP" altLang="en-US" sz="1300">
              <a:latin typeface="ＭＳ Ｐゴシック" panose="020B0600070205080204" pitchFamily="50" charset="-128"/>
              <a:ea typeface="ＭＳ Ｐゴシック" panose="020B0600070205080204" pitchFamily="50" charset="-128"/>
            </a:rPr>
            <a:t>円となっています。令和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年度に比べて減少しているのは，子育て世帯への臨時特別給付金及び住民税非課税世帯等に対する臨時特別給付金の減によるものです。</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85,192</a:t>
          </a:r>
          <a:r>
            <a:rPr kumimoji="1" lang="ja-JP" altLang="en-US" sz="1300">
              <a:latin typeface="ＭＳ Ｐゴシック" panose="020B0600070205080204" pitchFamily="50" charset="-128"/>
              <a:ea typeface="ＭＳ Ｐゴシック" panose="020B0600070205080204" pitchFamily="50" charset="-128"/>
            </a:rPr>
            <a:t>円と類似団体平均を大きく上回っていますが，これは，庁舎移転事業費の増によるものです。</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39,899</a:t>
          </a:r>
          <a:r>
            <a:rPr kumimoji="1" lang="ja-JP" altLang="en-US" sz="1300">
              <a:latin typeface="ＭＳ Ｐゴシック" panose="020B0600070205080204" pitchFamily="50" charset="-128"/>
              <a:ea typeface="ＭＳ Ｐゴシック" panose="020B0600070205080204" pitchFamily="50" charset="-128"/>
            </a:rPr>
            <a:t>円と類似団体平均を上回っていますが，これは，海田公民館整備事業債に係る町債元金の繰上償還によるものです。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30,639
29,764
13.79
14,799,654
13,957,021
614,428
6,983,343
10,394,700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101219</xdr:rowOff>
    </xdr:from>
    <xdr:to>
      <xdr:col>24</xdr:col>
      <xdr:colOff>63500</xdr:colOff>
      <xdr:row>35</xdr:row>
      <xdr:rowOff>139700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1969"/>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139700</xdr:rowOff>
    </xdr:from>
    <xdr:to>
      <xdr:col>19</xdr:col>
      <xdr:colOff>177800</xdr:colOff>
      <xdr:row>36</xdr:row>
      <xdr:rowOff>2921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0450"/>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161036</xdr:rowOff>
    </xdr:from>
    <xdr:to>
      <xdr:col>15</xdr:col>
      <xdr:colOff>50800</xdr:colOff>
      <xdr:row>36</xdr:row>
      <xdr:rowOff>2921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178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79883</xdr:rowOff>
    </xdr:from>
    <xdr:to>
      <xdr:col>10</xdr:col>
      <xdr:colOff>114300</xdr:colOff>
      <xdr:row>35</xdr:row>
      <xdr:rowOff>161036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0633"/>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50419</xdr:rowOff>
    </xdr:from>
    <xdr:to>
      <xdr:col>24</xdr:col>
      <xdr:colOff>114300</xdr:colOff>
      <xdr:row>35</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28846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88900</xdr:rowOff>
    </xdr:from>
    <xdr:to>
      <xdr:col>20</xdr:col>
      <xdr:colOff>38100</xdr:colOff>
      <xdr:row>36</xdr:row>
      <xdr:rowOff>19050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10177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123571</xdr:rowOff>
    </xdr:from>
    <xdr:to>
      <xdr:col>15</xdr:col>
      <xdr:colOff>101600</xdr:colOff>
      <xdr:row>36</xdr:row>
      <xdr:rowOff>53721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44848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110236</xdr:rowOff>
    </xdr:from>
    <xdr:to>
      <xdr:col>10</xdr:col>
      <xdr:colOff>165100</xdr:colOff>
      <xdr:row>36</xdr:row>
      <xdr:rowOff>40386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31513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29083</xdr:rowOff>
    </xdr:from>
    <xdr:to>
      <xdr:col>6</xdr:col>
      <xdr:colOff>38100</xdr:colOff>
      <xdr:row>35</xdr:row>
      <xdr:rowOff>130683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121810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15296</xdr:rowOff>
    </xdr:from>
    <xdr:to>
      <xdr:col>24</xdr:col>
      <xdr:colOff>63500</xdr:colOff>
      <xdr:row>57</xdr:row>
      <xdr:rowOff>167372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7946"/>
          <a:ext cx="838200" cy="1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47256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98895</xdr:rowOff>
    </xdr:from>
    <xdr:to>
      <xdr:col>19</xdr:col>
      <xdr:colOff>177800</xdr:colOff>
      <xdr:row>57</xdr:row>
      <xdr:rowOff>167372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28645"/>
          <a:ext cx="889000" cy="41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98895</xdr:rowOff>
    </xdr:from>
    <xdr:to>
      <xdr:col>15</xdr:col>
      <xdr:colOff>50800</xdr:colOff>
      <xdr:row>58</xdr:row>
      <xdr:rowOff>35847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28645"/>
          <a:ext cx="889000" cy="45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160363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35847</xdr:rowOff>
    </xdr:from>
    <xdr:to>
      <xdr:col>10</xdr:col>
      <xdr:colOff>114300</xdr:colOff>
      <xdr:row>58</xdr:row>
      <xdr:rowOff>92772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79947"/>
          <a:ext cx="889000" cy="5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135946</xdr:rowOff>
    </xdr:from>
    <xdr:to>
      <xdr:col>24</xdr:col>
      <xdr:colOff>114300</xdr:colOff>
      <xdr:row>57</xdr:row>
      <xdr:rowOff>66096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158823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116572</xdr:rowOff>
    </xdr:from>
    <xdr:to>
      <xdr:col>20</xdr:col>
      <xdr:colOff>38100</xdr:colOff>
      <xdr:row>58</xdr:row>
      <xdr:rowOff>46722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37849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48095</xdr:rowOff>
    </xdr:from>
    <xdr:to>
      <xdr:col>15</xdr:col>
      <xdr:colOff>101600</xdr:colOff>
      <xdr:row>55</xdr:row>
      <xdr:rowOff>149695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166222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5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156497</xdr:rowOff>
    </xdr:from>
    <xdr:to>
      <xdr:col>10</xdr:col>
      <xdr:colOff>165100</xdr:colOff>
      <xdr:row>58</xdr:row>
      <xdr:rowOff>86647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77774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41972</xdr:rowOff>
    </xdr:from>
    <xdr:to>
      <xdr:col>6</xdr:col>
      <xdr:colOff>38100</xdr:colOff>
      <xdr:row>58</xdr:row>
      <xdr:rowOff>143572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134699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19464</xdr:rowOff>
    </xdr:from>
    <xdr:to>
      <xdr:col>24</xdr:col>
      <xdr:colOff>63500</xdr:colOff>
      <xdr:row>76</xdr:row>
      <xdr:rowOff>48520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78214"/>
          <a:ext cx="838200" cy="20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19464</xdr:rowOff>
    </xdr:from>
    <xdr:to>
      <xdr:col>19</xdr:col>
      <xdr:colOff>177800</xdr:colOff>
      <xdr:row>77</xdr:row>
      <xdr:rowOff>40114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78214"/>
          <a:ext cx="889000" cy="3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29820</xdr:rowOff>
    </xdr:from>
    <xdr:to>
      <xdr:col>15</xdr:col>
      <xdr:colOff>50800</xdr:colOff>
      <xdr:row>77</xdr:row>
      <xdr:rowOff>40114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31470"/>
          <a:ext cx="889000" cy="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29820</xdr:rowOff>
    </xdr:from>
    <xdr:to>
      <xdr:col>10</xdr:col>
      <xdr:colOff>114300</xdr:colOff>
      <xdr:row>77</xdr:row>
      <xdr:rowOff>131942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1470"/>
          <a:ext cx="889000" cy="10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169170</xdr:rowOff>
    </xdr:from>
    <xdr:to>
      <xdr:col>24</xdr:col>
      <xdr:colOff>114300</xdr:colOff>
      <xdr:row>76</xdr:row>
      <xdr:rowOff>99320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20596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7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140114</xdr:rowOff>
    </xdr:from>
    <xdr:to>
      <xdr:col>20</xdr:col>
      <xdr:colOff>38100</xdr:colOff>
      <xdr:row>75</xdr:row>
      <xdr:rowOff>70264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2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86791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0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160764</xdr:rowOff>
    </xdr:from>
    <xdr:to>
      <xdr:col>15</xdr:col>
      <xdr:colOff>101600</xdr:colOff>
      <xdr:row>77</xdr:row>
      <xdr:rowOff>90914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6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150470</xdr:rowOff>
    </xdr:from>
    <xdr:to>
      <xdr:col>10</xdr:col>
      <xdr:colOff>165100</xdr:colOff>
      <xdr:row>77</xdr:row>
      <xdr:rowOff>80620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97147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5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81142</xdr:rowOff>
    </xdr:from>
    <xdr:to>
      <xdr:col>6</xdr:col>
      <xdr:colOff>38100</xdr:colOff>
      <xdr:row>78</xdr:row>
      <xdr:rowOff>11292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27819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5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95630</xdr:rowOff>
    </xdr:from>
    <xdr:to>
      <xdr:col>24</xdr:col>
      <xdr:colOff>63500</xdr:colOff>
      <xdr:row>97</xdr:row>
      <xdr:rowOff>133903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26280"/>
          <a:ext cx="838200" cy="3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133903</xdr:rowOff>
    </xdr:from>
    <xdr:to>
      <xdr:col>19</xdr:col>
      <xdr:colOff>177800</xdr:colOff>
      <xdr:row>98</xdr:row>
      <xdr:rowOff>154918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64553"/>
          <a:ext cx="889000" cy="19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154918</xdr:rowOff>
    </xdr:from>
    <xdr:to>
      <xdr:col>15</xdr:col>
      <xdr:colOff>50800</xdr:colOff>
      <xdr:row>99</xdr:row>
      <xdr:rowOff>2001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57018"/>
          <a:ext cx="889000" cy="1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163001</xdr:rowOff>
    </xdr:from>
    <xdr:to>
      <xdr:col>10</xdr:col>
      <xdr:colOff>114300</xdr:colOff>
      <xdr:row>99</xdr:row>
      <xdr:rowOff>2001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65101"/>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44830</xdr:rowOff>
    </xdr:from>
    <xdr:to>
      <xdr:col>24</xdr:col>
      <xdr:colOff>114300</xdr:colOff>
      <xdr:row>97</xdr:row>
      <xdr:rowOff>146430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23257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83103</xdr:rowOff>
    </xdr:from>
    <xdr:to>
      <xdr:col>20</xdr:col>
      <xdr:colOff>38100</xdr:colOff>
      <xdr:row>98</xdr:row>
      <xdr:rowOff>13253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104118</xdr:rowOff>
    </xdr:from>
    <xdr:to>
      <xdr:col>15</xdr:col>
      <xdr:colOff>101600</xdr:colOff>
      <xdr:row>99</xdr:row>
      <xdr:rowOff>34268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0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25395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9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122651</xdr:rowOff>
    </xdr:from>
    <xdr:to>
      <xdr:col>10</xdr:col>
      <xdr:colOff>165100</xdr:colOff>
      <xdr:row>99</xdr:row>
      <xdr:rowOff>52801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2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43928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1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112201</xdr:rowOff>
    </xdr:from>
    <xdr:to>
      <xdr:col>6</xdr:col>
      <xdr:colOff>38100</xdr:colOff>
      <xdr:row>99</xdr:row>
      <xdr:rowOff>42351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33478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0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87449</xdr:rowOff>
    </xdr:from>
    <xdr:to>
      <xdr:col>55</xdr:col>
      <xdr:colOff>0</xdr:colOff>
      <xdr:row>37</xdr:row>
      <xdr:rowOff>90061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31099"/>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86469</xdr:rowOff>
    </xdr:from>
    <xdr:to>
      <xdr:col>50</xdr:col>
      <xdr:colOff>114300</xdr:colOff>
      <xdr:row>37</xdr:row>
      <xdr:rowOff>87449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3011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84510</xdr:rowOff>
    </xdr:from>
    <xdr:to>
      <xdr:col>45</xdr:col>
      <xdr:colOff>177800</xdr:colOff>
      <xdr:row>37</xdr:row>
      <xdr:rowOff>86469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2816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82550</xdr:rowOff>
    </xdr:from>
    <xdr:to>
      <xdr:col>41</xdr:col>
      <xdr:colOff>50800</xdr:colOff>
      <xdr:row>37</xdr:row>
      <xdr:rowOff>84510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26200"/>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39261</xdr:rowOff>
    </xdr:from>
    <xdr:to>
      <xdr:col>55</xdr:col>
      <xdr:colOff>50800</xdr:colOff>
      <xdr:row>37</xdr:row>
      <xdr:rowOff>140861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62138</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3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36649</xdr:rowOff>
    </xdr:from>
    <xdr:to>
      <xdr:col>50</xdr:col>
      <xdr:colOff>165100</xdr:colOff>
      <xdr:row>37</xdr:row>
      <xdr:rowOff>138249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8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154776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5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35669</xdr:rowOff>
    </xdr:from>
    <xdr:to>
      <xdr:col>46</xdr:col>
      <xdr:colOff>38100</xdr:colOff>
      <xdr:row>37</xdr:row>
      <xdr:rowOff>137269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153796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5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33710</xdr:rowOff>
    </xdr:from>
    <xdr:to>
      <xdr:col>41</xdr:col>
      <xdr:colOff>101600</xdr:colOff>
      <xdr:row>37</xdr:row>
      <xdr:rowOff>135310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151837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5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31750</xdr:rowOff>
    </xdr:from>
    <xdr:to>
      <xdr:col>36</xdr:col>
      <xdr:colOff>165100</xdr:colOff>
      <xdr:row>37</xdr:row>
      <xdr:rowOff>133350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149877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5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81015</xdr:rowOff>
    </xdr:from>
    <xdr:to>
      <xdr:col>55</xdr:col>
      <xdr:colOff>0</xdr:colOff>
      <xdr:row>59</xdr:row>
      <xdr:rowOff>82991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96565"/>
          <a:ext cx="83820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80117</xdr:rowOff>
    </xdr:from>
    <xdr:to>
      <xdr:col>50</xdr:col>
      <xdr:colOff>114300</xdr:colOff>
      <xdr:row>59</xdr:row>
      <xdr:rowOff>82991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95667"/>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80117</xdr:rowOff>
    </xdr:from>
    <xdr:to>
      <xdr:col>45</xdr:col>
      <xdr:colOff>177800</xdr:colOff>
      <xdr:row>59</xdr:row>
      <xdr:rowOff>84967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95667"/>
          <a:ext cx="8890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84967</xdr:rowOff>
    </xdr:from>
    <xdr:to>
      <xdr:col>41</xdr:col>
      <xdr:colOff>50800</xdr:colOff>
      <xdr:row>59</xdr:row>
      <xdr:rowOff>85326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200517"/>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30215</xdr:rowOff>
    </xdr:from>
    <xdr:to>
      <xdr:col>55</xdr:col>
      <xdr:colOff>50800</xdr:colOff>
      <xdr:row>59</xdr:row>
      <xdr:rowOff>131815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116592</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6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32191</xdr:rowOff>
    </xdr:from>
    <xdr:to>
      <xdr:col>50</xdr:col>
      <xdr:colOff>165100</xdr:colOff>
      <xdr:row>59</xdr:row>
      <xdr:rowOff>133791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124918</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240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29317</xdr:rowOff>
    </xdr:from>
    <xdr:to>
      <xdr:col>46</xdr:col>
      <xdr:colOff>38100</xdr:colOff>
      <xdr:row>59</xdr:row>
      <xdr:rowOff>130917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4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122044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3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34167</xdr:rowOff>
    </xdr:from>
    <xdr:to>
      <xdr:col>41</xdr:col>
      <xdr:colOff>101600</xdr:colOff>
      <xdr:row>59</xdr:row>
      <xdr:rowOff>135767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126894</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242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34526</xdr:rowOff>
    </xdr:from>
    <xdr:to>
      <xdr:col>36</xdr:col>
      <xdr:colOff>165100</xdr:colOff>
      <xdr:row>59</xdr:row>
      <xdr:rowOff>136126</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127253</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242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55651</xdr:rowOff>
    </xdr:from>
    <xdr:to>
      <xdr:col>55</xdr:col>
      <xdr:colOff>0</xdr:colOff>
      <xdr:row>77</xdr:row>
      <xdr:rowOff>160046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57301"/>
          <a:ext cx="838200" cy="10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45783</xdr:rowOff>
    </xdr:from>
    <xdr:to>
      <xdr:col>50</xdr:col>
      <xdr:colOff>114300</xdr:colOff>
      <xdr:row>77</xdr:row>
      <xdr:rowOff>160046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247433"/>
          <a:ext cx="889000" cy="11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45783</xdr:rowOff>
    </xdr:from>
    <xdr:to>
      <xdr:col>45</xdr:col>
      <xdr:colOff>177800</xdr:colOff>
      <xdr:row>78</xdr:row>
      <xdr:rowOff>52832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247433"/>
          <a:ext cx="889000" cy="17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52832</xdr:rowOff>
    </xdr:from>
    <xdr:to>
      <xdr:col>41</xdr:col>
      <xdr:colOff>50800</xdr:colOff>
      <xdr:row>78</xdr:row>
      <xdr:rowOff>69025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25932"/>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4851</xdr:rowOff>
    </xdr:from>
    <xdr:to>
      <xdr:col>55</xdr:col>
      <xdr:colOff>50800</xdr:colOff>
      <xdr:row>77</xdr:row>
      <xdr:rowOff>106451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154728</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18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109246</xdr:rowOff>
    </xdr:from>
    <xdr:to>
      <xdr:col>50</xdr:col>
      <xdr:colOff>165100</xdr:colOff>
      <xdr:row>78</xdr:row>
      <xdr:rowOff>39396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30523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40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166433</xdr:rowOff>
    </xdr:from>
    <xdr:to>
      <xdr:col>46</xdr:col>
      <xdr:colOff>38100</xdr:colOff>
      <xdr:row>77</xdr:row>
      <xdr:rowOff>96583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1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87710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28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2032</xdr:rowOff>
    </xdr:from>
    <xdr:to>
      <xdr:col>41</xdr:col>
      <xdr:colOff>101600</xdr:colOff>
      <xdr:row>78</xdr:row>
      <xdr:rowOff>103632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94759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18225</xdr:rowOff>
    </xdr:from>
    <xdr:to>
      <xdr:col>36</xdr:col>
      <xdr:colOff>165100</xdr:colOff>
      <xdr:row>78</xdr:row>
      <xdr:rowOff>119825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110952</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114140</xdr:rowOff>
    </xdr:from>
    <xdr:to>
      <xdr:col>55</xdr:col>
      <xdr:colOff>0</xdr:colOff>
      <xdr:row>97</xdr:row>
      <xdr:rowOff>26326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73340"/>
          <a:ext cx="838200" cy="8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108795</xdr:rowOff>
    </xdr:from>
    <xdr:to>
      <xdr:col>50</xdr:col>
      <xdr:colOff>114300</xdr:colOff>
      <xdr:row>97</xdr:row>
      <xdr:rowOff>26326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567995"/>
          <a:ext cx="889000" cy="8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108795</xdr:rowOff>
    </xdr:from>
    <xdr:to>
      <xdr:col>45</xdr:col>
      <xdr:colOff>177800</xdr:colOff>
      <xdr:row>97</xdr:row>
      <xdr:rowOff>69214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567995"/>
          <a:ext cx="889000" cy="13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69214</xdr:rowOff>
    </xdr:from>
    <xdr:to>
      <xdr:col>41</xdr:col>
      <xdr:colOff>50800</xdr:colOff>
      <xdr:row>97</xdr:row>
      <xdr:rowOff>85316</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699864"/>
          <a:ext cx="889000" cy="1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63340</xdr:rowOff>
    </xdr:from>
    <xdr:to>
      <xdr:col>55</xdr:col>
      <xdr:colOff>50800</xdr:colOff>
      <xdr:row>96</xdr:row>
      <xdr:rowOff>164940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86217</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7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146976</xdr:rowOff>
    </xdr:from>
    <xdr:to>
      <xdr:col>50</xdr:col>
      <xdr:colOff>165100</xdr:colOff>
      <xdr:row>97</xdr:row>
      <xdr:rowOff>77126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68253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9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57995</xdr:rowOff>
    </xdr:from>
    <xdr:to>
      <xdr:col>46</xdr:col>
      <xdr:colOff>38100</xdr:colOff>
      <xdr:row>96</xdr:row>
      <xdr:rowOff>159595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4672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29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18414</xdr:rowOff>
    </xdr:from>
    <xdr:to>
      <xdr:col>41</xdr:col>
      <xdr:colOff>101600</xdr:colOff>
      <xdr:row>97</xdr:row>
      <xdr:rowOff>120014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111141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4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34516</xdr:rowOff>
    </xdr:from>
    <xdr:to>
      <xdr:col>36</xdr:col>
      <xdr:colOff>165100</xdr:colOff>
      <xdr:row>97</xdr:row>
      <xdr:rowOff>136116</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127243</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5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150025</xdr:rowOff>
    </xdr:from>
    <xdr:to>
      <xdr:col>85</xdr:col>
      <xdr:colOff>127000</xdr:colOff>
      <xdr:row>38</xdr:row>
      <xdr:rowOff>166180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665125"/>
          <a:ext cx="8382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110820</xdr:rowOff>
    </xdr:from>
    <xdr:to>
      <xdr:col>81</xdr:col>
      <xdr:colOff>50800</xdr:colOff>
      <xdr:row>38</xdr:row>
      <xdr:rowOff>150025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625920"/>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107391</xdr:rowOff>
    </xdr:from>
    <xdr:to>
      <xdr:col>76</xdr:col>
      <xdr:colOff>114300</xdr:colOff>
      <xdr:row>38</xdr:row>
      <xdr:rowOff>110820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62249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107391</xdr:rowOff>
    </xdr:from>
    <xdr:to>
      <xdr:col>71</xdr:col>
      <xdr:colOff>177800</xdr:colOff>
      <xdr:row>38</xdr:row>
      <xdr:rowOff>132728</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622491"/>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115380</xdr:rowOff>
    </xdr:from>
    <xdr:to>
      <xdr:col>85</xdr:col>
      <xdr:colOff>177800</xdr:colOff>
      <xdr:row>39</xdr:row>
      <xdr:rowOff>45530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6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30307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99225</xdr:rowOff>
    </xdr:from>
    <xdr:to>
      <xdr:col>81</xdr:col>
      <xdr:colOff>101600</xdr:colOff>
      <xdr:row>39</xdr:row>
      <xdr:rowOff>29375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6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20502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70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60020</xdr:rowOff>
    </xdr:from>
    <xdr:to>
      <xdr:col>76</xdr:col>
      <xdr:colOff>165100</xdr:colOff>
      <xdr:row>38</xdr:row>
      <xdr:rowOff>161620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152747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6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56591</xdr:rowOff>
    </xdr:from>
    <xdr:to>
      <xdr:col>72</xdr:col>
      <xdr:colOff>38100</xdr:colOff>
      <xdr:row>38</xdr:row>
      <xdr:rowOff>158191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149318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81928</xdr:rowOff>
    </xdr:from>
    <xdr:to>
      <xdr:col>67</xdr:col>
      <xdr:colOff>101600</xdr:colOff>
      <xdr:row>39</xdr:row>
      <xdr:rowOff>12078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9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3205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8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156714</xdr:rowOff>
    </xdr:from>
    <xdr:to>
      <xdr:col>85</xdr:col>
      <xdr:colOff>127000</xdr:colOff>
      <xdr:row>59</xdr:row>
      <xdr:rowOff>31883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929364"/>
          <a:ext cx="838200" cy="21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169401</xdr:rowOff>
    </xdr:from>
    <xdr:to>
      <xdr:col>81</xdr:col>
      <xdr:colOff>50800</xdr:colOff>
      <xdr:row>59</xdr:row>
      <xdr:rowOff>31883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942051"/>
          <a:ext cx="889000" cy="20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167344</xdr:rowOff>
    </xdr:from>
    <xdr:to>
      <xdr:col>76</xdr:col>
      <xdr:colOff>114300</xdr:colOff>
      <xdr:row>57</xdr:row>
      <xdr:rowOff>169401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597094"/>
          <a:ext cx="889000" cy="3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167344</xdr:rowOff>
    </xdr:from>
    <xdr:to>
      <xdr:col>71</xdr:col>
      <xdr:colOff>177800</xdr:colOff>
      <xdr:row>57</xdr:row>
      <xdr:rowOff>78027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597094"/>
          <a:ext cx="889000" cy="25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156563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105914</xdr:rowOff>
    </xdr:from>
    <xdr:to>
      <xdr:col>85</xdr:col>
      <xdr:colOff>177800</xdr:colOff>
      <xdr:row>58</xdr:row>
      <xdr:rowOff>36064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84341</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5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152533</xdr:rowOff>
    </xdr:from>
    <xdr:to>
      <xdr:col>81</xdr:col>
      <xdr:colOff>101600</xdr:colOff>
      <xdr:row>59</xdr:row>
      <xdr:rowOff>82683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100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73810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1018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118601</xdr:rowOff>
    </xdr:from>
    <xdr:to>
      <xdr:col>76</xdr:col>
      <xdr:colOff>165100</xdr:colOff>
      <xdr:row>58</xdr:row>
      <xdr:rowOff>48751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39878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9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116544</xdr:rowOff>
    </xdr:from>
    <xdr:to>
      <xdr:col>72</xdr:col>
      <xdr:colOff>38100</xdr:colOff>
      <xdr:row>56</xdr:row>
      <xdr:rowOff>46694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54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63221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32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27227</xdr:rowOff>
    </xdr:from>
    <xdr:to>
      <xdr:col>67</xdr:col>
      <xdr:colOff>101600</xdr:colOff>
      <xdr:row>57</xdr:row>
      <xdr:rowOff>128827</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7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119954</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8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47851</xdr:rowOff>
    </xdr:from>
    <xdr:to>
      <xdr:col>85</xdr:col>
      <xdr:colOff>127000</xdr:colOff>
      <xdr:row>79</xdr:row>
      <xdr:rowOff>87857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592401"/>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4532</xdr:rowOff>
    </xdr:from>
    <xdr:to>
      <xdr:col>81</xdr:col>
      <xdr:colOff>50800</xdr:colOff>
      <xdr:row>79</xdr:row>
      <xdr:rowOff>47851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549082"/>
          <a:ext cx="889000" cy="4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104540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6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97882</xdr:rowOff>
    </xdr:from>
    <xdr:to>
      <xdr:col>76</xdr:col>
      <xdr:colOff>114300</xdr:colOff>
      <xdr:row>79</xdr:row>
      <xdr:rowOff>4532</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470982"/>
          <a:ext cx="889000" cy="7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113799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48896</xdr:rowOff>
    </xdr:from>
    <xdr:to>
      <xdr:col>71</xdr:col>
      <xdr:colOff>177800</xdr:colOff>
      <xdr:row>78</xdr:row>
      <xdr:rowOff>97882</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42199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107740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6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37057</xdr:rowOff>
    </xdr:from>
    <xdr:to>
      <xdr:col>85</xdr:col>
      <xdr:colOff>177800</xdr:colOff>
      <xdr:row>79</xdr:row>
      <xdr:rowOff>138657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8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378565"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168501</xdr:rowOff>
    </xdr:from>
    <xdr:to>
      <xdr:col>81</xdr:col>
      <xdr:colOff>101600</xdr:colOff>
      <xdr:row>79</xdr:row>
      <xdr:rowOff>98651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4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115178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46428" y="1331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125182</xdr:rowOff>
    </xdr:from>
    <xdr:to>
      <xdr:col>76</xdr:col>
      <xdr:colOff>165100</xdr:colOff>
      <xdr:row>79</xdr:row>
      <xdr:rowOff>55332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49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71859</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357428" y="1327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47082</xdr:rowOff>
    </xdr:from>
    <xdr:to>
      <xdr:col>72</xdr:col>
      <xdr:colOff>38100</xdr:colOff>
      <xdr:row>78</xdr:row>
      <xdr:rowOff>148682</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4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165209</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436111" y="1319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169546</xdr:rowOff>
    </xdr:from>
    <xdr:to>
      <xdr:col>67</xdr:col>
      <xdr:colOff>101600</xdr:colOff>
      <xdr:row>78</xdr:row>
      <xdr:rowOff>99696</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37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116223</xdr:rowOff>
    </xdr:from>
    <xdr:ext cx="534377"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547111" y="1314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120318</xdr:rowOff>
    </xdr:from>
    <xdr:to>
      <xdr:col>85</xdr:col>
      <xdr:colOff>127000</xdr:colOff>
      <xdr:row>95</xdr:row>
      <xdr:rowOff>133186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481300" y="16236618"/>
          <a:ext cx="838200" cy="18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452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120318</xdr:rowOff>
    </xdr:from>
    <xdr:to>
      <xdr:col>81</xdr:col>
      <xdr:colOff>50800</xdr:colOff>
      <xdr:row>96</xdr:row>
      <xdr:rowOff>121853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236618"/>
          <a:ext cx="889000" cy="34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106308</xdr:rowOff>
    </xdr:from>
    <xdr:to>
      <xdr:col>76</xdr:col>
      <xdr:colOff>114300</xdr:colOff>
      <xdr:row>96</xdr:row>
      <xdr:rowOff>121853</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3703300" y="1656550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27490</xdr:rowOff>
    </xdr:from>
    <xdr:to>
      <xdr:col>71</xdr:col>
      <xdr:colOff>177800</xdr:colOff>
      <xdr:row>96</xdr:row>
      <xdr:rowOff>106308</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2814300" y="16486690"/>
          <a:ext cx="889000" cy="7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130486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82386</xdr:rowOff>
    </xdr:from>
    <xdr:to>
      <xdr:col>85</xdr:col>
      <xdr:colOff>177800</xdr:colOff>
      <xdr:row>96</xdr:row>
      <xdr:rowOff>12536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105263</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22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69518</xdr:rowOff>
    </xdr:from>
    <xdr:to>
      <xdr:col>81</xdr:col>
      <xdr:colOff>101600</xdr:colOff>
      <xdr:row>94</xdr:row>
      <xdr:rowOff>171118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18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16195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596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71053</xdr:rowOff>
    </xdr:from>
    <xdr:to>
      <xdr:col>76</xdr:col>
      <xdr:colOff>165100</xdr:colOff>
      <xdr:row>97</xdr:row>
      <xdr:rowOff>1203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5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163780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6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55508</xdr:rowOff>
    </xdr:from>
    <xdr:to>
      <xdr:col>72</xdr:col>
      <xdr:colOff>38100</xdr:colOff>
      <xdr:row>96</xdr:row>
      <xdr:rowOff>157108</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5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148235</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60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148140</xdr:rowOff>
    </xdr:from>
    <xdr:to>
      <xdr:col>67</xdr:col>
      <xdr:colOff>101600</xdr:colOff>
      <xdr:row>96</xdr:row>
      <xdr:rowOff>78290</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4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94817</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2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97,652</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39,915</a:t>
          </a:r>
          <a:r>
            <a:rPr kumimoji="1" lang="ja-JP" altLang="en-US" sz="1300">
              <a:latin typeface="ＭＳ Ｐゴシック" panose="020B0600070205080204" pitchFamily="50" charset="-128"/>
              <a:ea typeface="ＭＳ Ｐゴシック" panose="020B0600070205080204" pitchFamily="50" charset="-128"/>
            </a:rPr>
            <a:t>円増加しています。これは，庁舎移転事業費の増によるものです。</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166,966</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26,313</a:t>
          </a:r>
          <a:r>
            <a:rPr kumimoji="1" lang="ja-JP" altLang="en-US" sz="1300">
              <a:latin typeface="ＭＳ Ｐゴシック" panose="020B0600070205080204" pitchFamily="50" charset="-128"/>
              <a:ea typeface="ＭＳ Ｐゴシック" panose="020B0600070205080204" pitchFamily="50" charset="-128"/>
            </a:rPr>
            <a:t>円減少しています。これは，私立保育所等の整備支援に係る保育所整備事業費や子育て世帯への臨時特別給付金の減等によるものです。</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45,848</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7,683</a:t>
          </a:r>
          <a:r>
            <a:rPr kumimoji="1" lang="ja-JP" altLang="en-US" sz="1300">
              <a:latin typeface="ＭＳ Ｐゴシック" panose="020B0600070205080204" pitchFamily="50" charset="-128"/>
              <a:ea typeface="ＭＳ Ｐゴシック" panose="020B0600070205080204" pitchFamily="50" charset="-128"/>
            </a:rPr>
            <a:t>円増加しています。これは，公共下水道繰出金事業費の増等によるものです。</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39,899</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11,288</a:t>
          </a:r>
          <a:r>
            <a:rPr kumimoji="1" lang="ja-JP" altLang="en-US" sz="1300">
              <a:latin typeface="ＭＳ Ｐゴシック" panose="020B0600070205080204" pitchFamily="50" charset="-128"/>
              <a:ea typeface="ＭＳ Ｐゴシック" panose="020B0600070205080204" pitchFamily="50" charset="-128"/>
            </a:rPr>
            <a:t>円減少し，類似団体平均より高くなっています。これは，海田公民館整備事業債に係る町債元金の繰上償還によるものです。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財政調整基金残高は令和元年度以降，決算剰余金の積立により増加していましたが，令和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年度は新庁舎整備などの大規模事業の財源補填のため取崩しを行ったことにより，減少しています。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実質収支額の標準財政規模比は，令和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年度と比べて</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ポイントの増と，黒字の状態を維持しています。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連結実質赤字は各年度とも生じていない状況です。</a:t>
          </a:r>
        </a:p>
        <a:p>
          <a:r>
            <a:rPr kumimoji="1" lang="ja-JP" altLang="en-US" sz="1400">
              <a:latin typeface="ＭＳ ゴシック" pitchFamily="49" charset="-128"/>
              <a:ea typeface="ＭＳ ゴシック" pitchFamily="49" charset="-128"/>
            </a:rPr>
            <a:t>各特別会計においては，今後も受益者負担の適正化を図り，一般会計からの繰出金の抑制に努めます。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32076;&#21942;&#35506;/C1030&#36001;&#25919;&#20844;&#34920;/&#36001;&#25919;&#29366;&#27841;&#36039;&#26009;&#38598;/R4&#27770;&#31639;/03&#36861;&#21152;&#20998;/&#12304;&#36001;&#25919;&#29366;&#27841;&#36039;&#26009;&#38598;&#12305;_343048_&#28023;&#30000;&#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X51">
            <v>7.1</v>
          </cell>
        </row>
        <row r="53">
          <cell r="BP53">
            <v>66.400000000000006</v>
          </cell>
          <cell r="BX53">
            <v>65.900000000000006</v>
          </cell>
          <cell r="CF53">
            <v>66.7</v>
          </cell>
          <cell r="CN53">
            <v>68.3</v>
          </cell>
          <cell r="CV53">
            <v>69.8</v>
          </cell>
        </row>
        <row r="55">
          <cell r="AN55" t="str">
            <v>類似団体内平均値</v>
          </cell>
          <cell r="BP55">
            <v>18.2</v>
          </cell>
          <cell r="BX55">
            <v>20.3</v>
          </cell>
          <cell r="CF55">
            <v>15.5</v>
          </cell>
          <cell r="CN55">
            <v>4.5999999999999996</v>
          </cell>
          <cell r="CV55">
            <v>1.6</v>
          </cell>
        </row>
        <row r="57">
          <cell r="BP57">
            <v>59.3</v>
          </cell>
          <cell r="BX57">
            <v>60.3</v>
          </cell>
          <cell r="CF57">
            <v>61.5</v>
          </cell>
          <cell r="CN57">
            <v>61</v>
          </cell>
          <cell r="CV57">
            <v>62.3</v>
          </cell>
        </row>
        <row r="72">
          <cell r="BP72" t="str">
            <v>H30</v>
          </cell>
          <cell r="BX72" t="str">
            <v>R01</v>
          </cell>
          <cell r="CF72" t="str">
            <v>R02</v>
          </cell>
          <cell r="CN72" t="str">
            <v>R03</v>
          </cell>
          <cell r="CV72" t="str">
            <v>R04</v>
          </cell>
        </row>
        <row r="73">
          <cell r="AN73" t="str">
            <v>当該団体値</v>
          </cell>
          <cell r="BX73">
            <v>7.1</v>
          </cell>
        </row>
        <row r="75">
          <cell r="BP75">
            <v>9.4</v>
          </cell>
          <cell r="BX75">
            <v>7.6</v>
          </cell>
          <cell r="CF75">
            <v>6.4</v>
          </cell>
          <cell r="CN75">
            <v>5.7</v>
          </cell>
          <cell r="CV75">
            <v>6.5</v>
          </cell>
        </row>
        <row r="77">
          <cell r="AN77" t="str">
            <v>類似団体内平均値</v>
          </cell>
          <cell r="BP77">
            <v>18.2</v>
          </cell>
          <cell r="BX77">
            <v>20.3</v>
          </cell>
          <cell r="CF77">
            <v>15.5</v>
          </cell>
          <cell r="CN77">
            <v>4.5999999999999996</v>
          </cell>
          <cell r="CV77">
            <v>1.6</v>
          </cell>
        </row>
        <row r="79">
          <cell r="BP79">
            <v>6.8</v>
          </cell>
          <cell r="BX79">
            <v>6.6</v>
          </cell>
          <cell r="CF79">
            <v>6.4</v>
          </cell>
          <cell r="CN79">
            <v>6.3</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14799654</v>
      </c>
      <c r="BO4" s="449"/>
      <c r="BP4" s="449"/>
      <c r="BQ4" s="449"/>
      <c r="BR4" s="449"/>
      <c r="BS4" s="449"/>
      <c r="BT4" s="449"/>
      <c r="BU4" s="450"/>
      <c r="BV4" s="448">
        <v>13835571</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8.8000000000000007</v>
      </c>
      <c r="CU4" s="589"/>
      <c r="CV4" s="589"/>
      <c r="CW4" s="589"/>
      <c r="CX4" s="589"/>
      <c r="CY4" s="589"/>
      <c r="CZ4" s="589"/>
      <c r="DA4" s="590"/>
      <c r="DB4" s="588">
        <v>7.4</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13957021</v>
      </c>
      <c r="BO5" s="420"/>
      <c r="BP5" s="420"/>
      <c r="BQ5" s="420"/>
      <c r="BR5" s="420"/>
      <c r="BS5" s="420"/>
      <c r="BT5" s="420"/>
      <c r="BU5" s="421"/>
      <c r="BV5" s="419">
        <v>13067968</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83.6</v>
      </c>
      <c r="CU5" s="417"/>
      <c r="CV5" s="417"/>
      <c r="CW5" s="417"/>
      <c r="CX5" s="417"/>
      <c r="CY5" s="417"/>
      <c r="CZ5" s="417"/>
      <c r="DA5" s="418"/>
      <c r="DB5" s="416">
        <v>81.7</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842633</v>
      </c>
      <c r="BO6" s="420"/>
      <c r="BP6" s="420"/>
      <c r="BQ6" s="420"/>
      <c r="BR6" s="420"/>
      <c r="BS6" s="420"/>
      <c r="BT6" s="420"/>
      <c r="BU6" s="421"/>
      <c r="BV6" s="419">
        <v>767603</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85.1</v>
      </c>
      <c r="CU6" s="563"/>
      <c r="CV6" s="563"/>
      <c r="CW6" s="563"/>
      <c r="CX6" s="563"/>
      <c r="CY6" s="563"/>
      <c r="CZ6" s="563"/>
      <c r="DA6" s="564"/>
      <c r="DB6" s="562">
        <v>86.7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228205</v>
      </c>
      <c r="BO7" s="420"/>
      <c r="BP7" s="420"/>
      <c r="BQ7" s="420"/>
      <c r="BR7" s="420"/>
      <c r="BS7" s="420"/>
      <c r="BT7" s="420"/>
      <c r="BU7" s="421"/>
      <c r="BV7" s="419">
        <v>249749</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6983343</v>
      </c>
      <c r="CU7" s="420"/>
      <c r="CV7" s="420"/>
      <c r="CW7" s="420"/>
      <c r="CX7" s="420"/>
      <c r="CY7" s="420"/>
      <c r="CZ7" s="420"/>
      <c r="DA7" s="421"/>
      <c r="DB7" s="419">
        <v>6988265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96</v>
      </c>
      <c r="AV8" s="478"/>
      <c r="AW8" s="478"/>
      <c r="AX8" s="478"/>
      <c r="AY8" s="433" t="s">
        <v>112</v>
      </c>
      <c r="AZ8" s="434"/>
      <c r="BA8" s="434"/>
      <c r="BB8" s="434"/>
      <c r="BC8" s="434"/>
      <c r="BD8" s="434"/>
      <c r="BE8" s="434"/>
      <c r="BF8" s="434"/>
      <c r="BG8" s="434"/>
      <c r="BH8" s="434"/>
      <c r="BI8" s="434"/>
      <c r="BJ8" s="434"/>
      <c r="BK8" s="434"/>
      <c r="BL8" s="434"/>
      <c r="BM8" s="435"/>
      <c r="BN8" s="419">
        <v>614428</v>
      </c>
      <c r="BO8" s="420"/>
      <c r="BP8" s="420"/>
      <c r="BQ8" s="420"/>
      <c r="BR8" s="420"/>
      <c r="BS8" s="420"/>
      <c r="BT8" s="420"/>
      <c r="BU8" s="421"/>
      <c r="BV8" s="419">
        <v>517854</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0.79</v>
      </c>
      <c r="CU8" s="523"/>
      <c r="CV8" s="523"/>
      <c r="CW8" s="523"/>
      <c r="CX8" s="523"/>
      <c r="CY8" s="523"/>
      <c r="CZ8" s="523"/>
      <c r="DA8" s="524"/>
      <c r="DB8" s="522">
        <v>0.79</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0"/>
      <c r="L9" s="553" t="s">
        <v>115</v>
      </c>
      <c r="M9" s="554"/>
      <c r="N9" s="554"/>
      <c r="O9" s="554"/>
      <c r="P9" s="554"/>
      <c r="Q9" s="555"/>
      <c r="R9" s="556">
        <v>29636</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118</v>
      </c>
      <c r="AV9" s="478"/>
      <c r="AW9" s="478"/>
      <c r="AX9" s="478"/>
      <c r="AY9" s="433" t="s">
        <v>119</v>
      </c>
      <c r="AZ9" s="434"/>
      <c r="BA9" s="434"/>
      <c r="BB9" s="434"/>
      <c r="BC9" s="434"/>
      <c r="BD9" s="434"/>
      <c r="BE9" s="434"/>
      <c r="BF9" s="434"/>
      <c r="BG9" s="434"/>
      <c r="BH9" s="434"/>
      <c r="BI9" s="434"/>
      <c r="BJ9" s="434"/>
      <c r="BK9" s="434"/>
      <c r="BL9" s="434"/>
      <c r="BM9" s="435"/>
      <c r="BN9" s="419">
        <v>96574</v>
      </c>
      <c r="BO9" s="420"/>
      <c r="BP9" s="420"/>
      <c r="BQ9" s="420"/>
      <c r="BR9" s="420"/>
      <c r="BS9" s="420"/>
      <c r="BT9" s="420"/>
      <c r="BU9" s="421"/>
      <c r="BV9" s="419">
        <v>-38149</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14.1</v>
      </c>
      <c r="CU9" s="417"/>
      <c r="CV9" s="417"/>
      <c r="CW9" s="417"/>
      <c r="CX9" s="417"/>
      <c r="CY9" s="417"/>
      <c r="CZ9" s="417"/>
      <c r="DA9" s="418"/>
      <c r="DB9" s="416">
        <v>19.399999999999999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121</v>
      </c>
      <c r="M10" s="376"/>
      <c r="N10" s="376"/>
      <c r="O10" s="376"/>
      <c r="P10" s="376"/>
      <c r="Q10" s="377"/>
      <c r="R10" s="372">
        <v>28667</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96</v>
      </c>
      <c r="AV10" s="478"/>
      <c r="AW10" s="478"/>
      <c r="AX10" s="478"/>
      <c r="AY10" s="433" t="s">
        <v>123</v>
      </c>
      <c r="AZ10" s="434"/>
      <c r="BA10" s="434"/>
      <c r="BB10" s="434"/>
      <c r="BC10" s="434"/>
      <c r="BD10" s="434"/>
      <c r="BE10" s="434"/>
      <c r="BF10" s="434"/>
      <c r="BG10" s="434"/>
      <c r="BH10" s="434"/>
      <c r="BI10" s="434"/>
      <c r="BJ10" s="434"/>
      <c r="BK10" s="434"/>
      <c r="BL10" s="434"/>
      <c r="BM10" s="435"/>
      <c r="BN10" s="419">
        <v>1159</v>
      </c>
      <c r="BO10" s="420"/>
      <c r="BP10" s="420"/>
      <c r="BQ10" s="420"/>
      <c r="BR10" s="420"/>
      <c r="BS10" s="420"/>
      <c r="BT10" s="420"/>
      <c r="BU10" s="421"/>
      <c r="BV10" s="419">
        <v>458</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108</v>
      </c>
      <c r="AV11" s="478"/>
      <c r="AW11" s="478"/>
      <c r="AX11" s="478"/>
      <c r="AY11" s="433" t="s">
        <v>128</v>
      </c>
      <c r="AZ11" s="434"/>
      <c r="BA11" s="434"/>
      <c r="BB11" s="434"/>
      <c r="BC11" s="434"/>
      <c r="BD11" s="434"/>
      <c r="BE11" s="434"/>
      <c r="BF11" s="434"/>
      <c r="BG11" s="434"/>
      <c r="BH11" s="434"/>
      <c r="BI11" s="434"/>
      <c r="BJ11" s="434"/>
      <c r="BK11" s="434"/>
      <c r="BL11" s="434"/>
      <c r="BM11" s="435"/>
      <c r="BN11" s="419">
        <v>253033</v>
      </c>
      <c r="BO11" s="420"/>
      <c r="BP11" s="420"/>
      <c r="BQ11" s="420"/>
      <c r="BR11" s="420"/>
      <c r="BS11" s="420"/>
      <c r="BT11" s="420"/>
      <c r="BU11" s="421"/>
      <c r="BV11" s="419">
        <v>588575</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130</v>
      </c>
      <c r="DC11" s="523"/>
      <c r="DD11" s="523"/>
      <c r="DE11" s="523"/>
      <c r="DF11" s="523"/>
      <c r="DG11" s="523"/>
      <c r="DH11" s="523"/>
      <c r="DI11" s="524"/>
    </row>
    <row r="12" spans="1:119" ht="18.75" customHeight="1" x14ac:dyDescent="0.15">
      <c r="A12" s="181"/>
      <c r="B12" s="525" t="s">
        <v>131</v>
      </c>
      <c r="C12" s="526"/>
      <c r="D12" s="526"/>
      <c r="E12" s="526"/>
      <c r="F12" s="526"/>
      <c r="G12" s="526"/>
      <c r="H12" s="526"/>
      <c r="I12" s="526"/>
      <c r="J12" s="526"/>
      <c r="K12" s="527"/>
      <c r="L12" s="534" t="s">
        <v>132</v>
      </c>
      <c r="M12" s="535"/>
      <c r="N12" s="535"/>
      <c r="O12" s="535"/>
      <c r="P12" s="535"/>
      <c r="Q12" s="536"/>
      <c r="R12" s="537">
        <v>30639</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136</v>
      </c>
      <c r="AV12" s="478"/>
      <c r="AW12" s="478"/>
      <c r="AX12" s="478"/>
      <c r="AY12" s="433" t="s">
        <v>137</v>
      </c>
      <c r="AZ12" s="434"/>
      <c r="BA12" s="434"/>
      <c r="BB12" s="434"/>
      <c r="BC12" s="434"/>
      <c r="BD12" s="434"/>
      <c r="BE12" s="434"/>
      <c r="BF12" s="434"/>
      <c r="BG12" s="434"/>
      <c r="BH12" s="434"/>
      <c r="BI12" s="434"/>
      <c r="BJ12" s="434"/>
      <c r="BK12" s="434"/>
      <c r="BL12" s="434"/>
      <c r="BM12" s="435"/>
      <c r="BN12" s="419">
        <v>277887</v>
      </c>
      <c r="BO12" s="420"/>
      <c r="BP12" s="420"/>
      <c r="BQ12" s="420"/>
      <c r="BR12" s="420"/>
      <c r="BS12" s="420"/>
      <c r="BT12" s="420"/>
      <c r="BU12" s="421"/>
      <c r="BV12" s="419">
        <v>97137</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140</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141</v>
      </c>
      <c r="N13" s="504"/>
      <c r="O13" s="504"/>
      <c r="P13" s="504"/>
      <c r="Q13" s="505"/>
      <c r="R13" s="506">
        <v>29764</v>
      </c>
      <c r="S13" s="507"/>
      <c r="T13" s="507"/>
      <c r="U13" s="507"/>
      <c r="V13" s="508"/>
      <c r="W13" s="509" t="s">
        <v>142</v>
      </c>
      <c r="X13" s="405"/>
      <c r="Y13" s="405"/>
      <c r="Z13" s="405"/>
      <c r="AA13" s="405"/>
      <c r="AB13" s="406"/>
      <c r="AC13" s="372">
        <v>74</v>
      </c>
      <c r="AD13" s="373"/>
      <c r="AE13" s="373"/>
      <c r="AF13" s="373"/>
      <c r="AG13" s="374"/>
      <c r="AH13" s="372">
        <v>82</v>
      </c>
      <c r="AI13" s="373"/>
      <c r="AJ13" s="373"/>
      <c r="AK13" s="373"/>
      <c r="AL13" s="432"/>
      <c r="AM13" s="476" t="s">
        <v>143</v>
      </c>
      <c r="AN13" s="376"/>
      <c r="AO13" s="376"/>
      <c r="AP13" s="376"/>
      <c r="AQ13" s="376"/>
      <c r="AR13" s="376"/>
      <c r="AS13" s="376"/>
      <c r="AT13" s="377"/>
      <c r="AU13" s="477" t="s">
        <v>144</v>
      </c>
      <c r="AV13" s="478"/>
      <c r="AW13" s="478"/>
      <c r="AX13" s="478"/>
      <c r="AY13" s="433" t="s">
        <v>145</v>
      </c>
      <c r="AZ13" s="434"/>
      <c r="BA13" s="434"/>
      <c r="BB13" s="434"/>
      <c r="BC13" s="434"/>
      <c r="BD13" s="434"/>
      <c r="BE13" s="434"/>
      <c r="BF13" s="434"/>
      <c r="BG13" s="434"/>
      <c r="BH13" s="434"/>
      <c r="BI13" s="434"/>
      <c r="BJ13" s="434"/>
      <c r="BK13" s="434"/>
      <c r="BL13" s="434"/>
      <c r="BM13" s="435"/>
      <c r="BN13" s="419">
        <v>72879</v>
      </c>
      <c r="BO13" s="420"/>
      <c r="BP13" s="420"/>
      <c r="BQ13" s="420"/>
      <c r="BR13" s="420"/>
      <c r="BS13" s="420"/>
      <c r="BT13" s="420"/>
      <c r="BU13" s="421"/>
      <c r="BV13" s="419">
        <v>453747</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6.5</v>
      </c>
      <c r="CU13" s="417"/>
      <c r="CV13" s="417"/>
      <c r="CW13" s="417"/>
      <c r="CX13" s="417"/>
      <c r="CY13" s="417"/>
      <c r="CZ13" s="417"/>
      <c r="DA13" s="418"/>
      <c r="DB13" s="416">
        <v>5.7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147</v>
      </c>
      <c r="M14" s="546"/>
      <c r="N14" s="546"/>
      <c r="O14" s="546"/>
      <c r="P14" s="546"/>
      <c r="Q14" s="547"/>
      <c r="R14" s="506">
        <v>30408</v>
      </c>
      <c r="S14" s="507"/>
      <c r="T14" s="507"/>
      <c r="U14" s="507"/>
      <c r="V14" s="508"/>
      <c r="W14" s="510"/>
      <c r="X14" s="408"/>
      <c r="Y14" s="408"/>
      <c r="Z14" s="408"/>
      <c r="AA14" s="408"/>
      <c r="AB14" s="409"/>
      <c r="AC14" s="499">
        <v>0.5</v>
      </c>
      <c r="AD14" s="500"/>
      <c r="AE14" s="500"/>
      <c r="AF14" s="500"/>
      <c r="AG14" s="501"/>
      <c r="AH14" s="499">
        <v>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t="s">
        <v>139</v>
      </c>
      <c r="CU14" s="517"/>
      <c r="CV14" s="517"/>
      <c r="CW14" s="517"/>
      <c r="CX14" s="517"/>
      <c r="CY14" s="517"/>
      <c r="CZ14" s="517"/>
      <c r="DA14" s="518"/>
      <c r="DB14" s="516" t="s">
        <v>139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149</v>
      </c>
      <c r="N15" s="504"/>
      <c r="O15" s="504"/>
      <c r="P15" s="504"/>
      <c r="Q15" s="505"/>
      <c r="R15" s="506">
        <v>29601</v>
      </c>
      <c r="S15" s="507"/>
      <c r="T15" s="507"/>
      <c r="U15" s="507"/>
      <c r="V15" s="508"/>
      <c r="W15" s="509" t="s">
        <v>150</v>
      </c>
      <c r="X15" s="405"/>
      <c r="Y15" s="405"/>
      <c r="Z15" s="405"/>
      <c r="AA15" s="405"/>
      <c r="AB15" s="406"/>
      <c r="AC15" s="372">
        <v>4282</v>
      </c>
      <c r="AD15" s="373"/>
      <c r="AE15" s="373"/>
      <c r="AF15" s="373"/>
      <c r="AG15" s="374"/>
      <c r="AH15" s="372">
        <v>4062</v>
      </c>
      <c r="AI15" s="373"/>
      <c r="AJ15" s="373"/>
      <c r="AK15" s="373"/>
      <c r="AL15" s="432"/>
      <c r="AM15" s="476"/>
      <c r="AN15" s="376"/>
      <c r="AO15" s="376"/>
      <c r="AP15" s="376"/>
      <c r="AQ15" s="376"/>
      <c r="AR15" s="376"/>
      <c r="AS15" s="376"/>
      <c r="AT15" s="377"/>
      <c r="AU15" s="477"/>
      <c r="AV15" s="478"/>
      <c r="AW15" s="478"/>
      <c r="AX15" s="478"/>
      <c r="AY15" s="445" t="s">
        <v>151</v>
      </c>
      <c r="AZ15" s="446"/>
      <c r="BA15" s="446"/>
      <c r="BB15" s="446"/>
      <c r="BC15" s="446"/>
      <c r="BD15" s="446"/>
      <c r="BE15" s="446"/>
      <c r="BF15" s="446"/>
      <c r="BG15" s="446"/>
      <c r="BH15" s="446"/>
      <c r="BI15" s="446"/>
      <c r="BJ15" s="446"/>
      <c r="BK15" s="446"/>
      <c r="BL15" s="446"/>
      <c r="BM15" s="447"/>
      <c r="BN15" s="448">
        <v>4493202</v>
      </c>
      <c r="BO15" s="449"/>
      <c r="BP15" s="449"/>
      <c r="BQ15" s="449"/>
      <c r="BR15" s="449"/>
      <c r="BS15" s="449"/>
      <c r="BT15" s="449"/>
      <c r="BU15" s="450"/>
      <c r="BV15" s="448">
        <v>4009722</v>
      </c>
      <c r="BW15" s="449"/>
      <c r="BX15" s="449"/>
      <c r="BY15" s="449"/>
      <c r="BZ15" s="449"/>
      <c r="CA15" s="449"/>
      <c r="CB15" s="449"/>
      <c r="CC15" s="450"/>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153</v>
      </c>
      <c r="M16" s="494"/>
      <c r="N16" s="494"/>
      <c r="O16" s="494"/>
      <c r="P16" s="494"/>
      <c r="Q16" s="495"/>
      <c r="R16" s="496" t="s">
        <v>154</v>
      </c>
      <c r="S16" s="497"/>
      <c r="T16" s="497"/>
      <c r="U16" s="497"/>
      <c r="V16" s="498"/>
      <c r="W16" s="510"/>
      <c r="X16" s="408"/>
      <c r="Y16" s="408"/>
      <c r="Z16" s="408"/>
      <c r="AA16" s="408"/>
      <c r="AB16" s="409"/>
      <c r="AC16" s="499">
        <v>30.1</v>
      </c>
      <c r="AD16" s="500"/>
      <c r="AE16" s="500"/>
      <c r="AF16" s="500"/>
      <c r="AG16" s="501"/>
      <c r="AH16" s="499">
        <v>29.5</v>
      </c>
      <c r="AI16" s="500"/>
      <c r="AJ16" s="500"/>
      <c r="AK16" s="500"/>
      <c r="AL16" s="502"/>
      <c r="AM16" s="476"/>
      <c r="AN16" s="376"/>
      <c r="AO16" s="376"/>
      <c r="AP16" s="376"/>
      <c r="AQ16" s="376"/>
      <c r="AR16" s="376"/>
      <c r="AS16" s="376"/>
      <c r="AT16" s="377"/>
      <c r="AU16" s="477"/>
      <c r="AV16" s="478"/>
      <c r="AW16" s="478"/>
      <c r="AX16" s="478"/>
      <c r="AY16" s="433" t="s">
        <v>155</v>
      </c>
      <c r="AZ16" s="434"/>
      <c r="BA16" s="434"/>
      <c r="BB16" s="434"/>
      <c r="BC16" s="434"/>
      <c r="BD16" s="434"/>
      <c r="BE16" s="434"/>
      <c r="BF16" s="434"/>
      <c r="BG16" s="434"/>
      <c r="BH16" s="434"/>
      <c r="BI16" s="434"/>
      <c r="BJ16" s="434"/>
      <c r="BK16" s="434"/>
      <c r="BL16" s="434"/>
      <c r="BM16" s="435"/>
      <c r="BN16" s="419">
        <v>5633250</v>
      </c>
      <c r="BO16" s="420"/>
      <c r="BP16" s="420"/>
      <c r="BQ16" s="420"/>
      <c r="BR16" s="420"/>
      <c r="BS16" s="420"/>
      <c r="BT16" s="420"/>
      <c r="BU16" s="421"/>
      <c r="BV16" s="419">
        <v>5334562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156</v>
      </c>
      <c r="N17" s="513"/>
      <c r="O17" s="513"/>
      <c r="P17" s="513"/>
      <c r="Q17" s="514"/>
      <c r="R17" s="496" t="s">
        <v>157</v>
      </c>
      <c r="S17" s="497"/>
      <c r="T17" s="497"/>
      <c r="U17" s="497"/>
      <c r="V17" s="498"/>
      <c r="W17" s="509" t="s">
        <v>158</v>
      </c>
      <c r="X17" s="405"/>
      <c r="Y17" s="405"/>
      <c r="Z17" s="405"/>
      <c r="AA17" s="405"/>
      <c r="AB17" s="406"/>
      <c r="AC17" s="372">
        <v>9867</v>
      </c>
      <c r="AD17" s="373"/>
      <c r="AE17" s="373"/>
      <c r="AF17" s="373"/>
      <c r="AG17" s="374"/>
      <c r="AH17" s="372">
        <v>9640</v>
      </c>
      <c r="AI17" s="373"/>
      <c r="AJ17" s="373"/>
      <c r="AK17" s="373"/>
      <c r="AL17" s="432"/>
      <c r="AM17" s="476"/>
      <c r="AN17" s="376"/>
      <c r="AO17" s="376"/>
      <c r="AP17" s="376"/>
      <c r="AQ17" s="376"/>
      <c r="AR17" s="376"/>
      <c r="AS17" s="376"/>
      <c r="AT17" s="377"/>
      <c r="AU17" s="477"/>
      <c r="AV17" s="478"/>
      <c r="AW17" s="478"/>
      <c r="AX17" s="478"/>
      <c r="AY17" s="433" t="s">
        <v>159</v>
      </c>
      <c r="AZ17" s="434"/>
      <c r="BA17" s="434"/>
      <c r="BB17" s="434"/>
      <c r="BC17" s="434"/>
      <c r="BD17" s="434"/>
      <c r="BE17" s="434"/>
      <c r="BF17" s="434"/>
      <c r="BG17" s="434"/>
      <c r="BH17" s="434"/>
      <c r="BI17" s="434"/>
      <c r="BJ17" s="434"/>
      <c r="BK17" s="434"/>
      <c r="BL17" s="434"/>
      <c r="BM17" s="435"/>
      <c r="BN17" s="419">
        <v>5713275</v>
      </c>
      <c r="BO17" s="420"/>
      <c r="BP17" s="420"/>
      <c r="BQ17" s="420"/>
      <c r="BR17" s="420"/>
      <c r="BS17" s="420"/>
      <c r="BT17" s="420"/>
      <c r="BU17" s="421"/>
      <c r="BV17" s="419">
        <v>5089351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160</v>
      </c>
      <c r="C18" s="470"/>
      <c r="D18" s="470"/>
      <c r="E18" s="471"/>
      <c r="F18" s="471"/>
      <c r="G18" s="471"/>
      <c r="H18" s="471"/>
      <c r="I18" s="471"/>
      <c r="J18" s="471"/>
      <c r="K18" s="471"/>
      <c r="L18" s="472">
        <v>13.79</v>
      </c>
      <c r="M18" s="472"/>
      <c r="N18" s="472"/>
      <c r="O18" s="472"/>
      <c r="P18" s="472"/>
      <c r="Q18" s="472"/>
      <c r="R18" s="473"/>
      <c r="S18" s="473"/>
      <c r="T18" s="473"/>
      <c r="U18" s="473"/>
      <c r="V18" s="474"/>
      <c r="W18" s="490"/>
      <c r="X18" s="491"/>
      <c r="Y18" s="491"/>
      <c r="Z18" s="491"/>
      <c r="AA18" s="491"/>
      <c r="AB18" s="515"/>
      <c r="AC18" s="389">
        <v>69.400000000000006</v>
      </c>
      <c r="AD18" s="390"/>
      <c r="AE18" s="390"/>
      <c r="AF18" s="390"/>
      <c r="AG18" s="475"/>
      <c r="AH18" s="389">
        <v>69.900000000000006</v>
      </c>
      <c r="AI18" s="390"/>
      <c r="AJ18" s="390"/>
      <c r="AK18" s="390"/>
      <c r="AL18" s="391"/>
      <c r="AM18" s="476"/>
      <c r="AN18" s="376"/>
      <c r="AO18" s="376"/>
      <c r="AP18" s="376"/>
      <c r="AQ18" s="376"/>
      <c r="AR18" s="376"/>
      <c r="AS18" s="376"/>
      <c r="AT18" s="377"/>
      <c r="AU18" s="477"/>
      <c r="AV18" s="478"/>
      <c r="AW18" s="478"/>
      <c r="AX18" s="478"/>
      <c r="AY18" s="433" t="s">
        <v>161</v>
      </c>
      <c r="AZ18" s="434"/>
      <c r="BA18" s="434"/>
      <c r="BB18" s="434"/>
      <c r="BC18" s="434"/>
      <c r="BD18" s="434"/>
      <c r="BE18" s="434"/>
      <c r="BF18" s="434"/>
      <c r="BG18" s="434"/>
      <c r="BH18" s="434"/>
      <c r="BI18" s="434"/>
      <c r="BJ18" s="434"/>
      <c r="BK18" s="434"/>
      <c r="BL18" s="434"/>
      <c r="BM18" s="435"/>
      <c r="BN18" s="419">
        <v>6076699</v>
      </c>
      <c r="BO18" s="420"/>
      <c r="BP18" s="420"/>
      <c r="BQ18" s="420"/>
      <c r="BR18" s="420"/>
      <c r="BS18" s="420"/>
      <c r="BT18" s="420"/>
      <c r="BU18" s="421"/>
      <c r="BV18" s="419">
        <v>5849418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162</v>
      </c>
      <c r="C19" s="470"/>
      <c r="D19" s="470"/>
      <c r="E19" s="471"/>
      <c r="F19" s="471"/>
      <c r="G19" s="471"/>
      <c r="H19" s="471"/>
      <c r="I19" s="471"/>
      <c r="J19" s="471"/>
      <c r="K19" s="471"/>
      <c r="L19" s="479">
        <v>2149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163</v>
      </c>
      <c r="AZ19" s="434"/>
      <c r="BA19" s="434"/>
      <c r="BB19" s="434"/>
      <c r="BC19" s="434"/>
      <c r="BD19" s="434"/>
      <c r="BE19" s="434"/>
      <c r="BF19" s="434"/>
      <c r="BG19" s="434"/>
      <c r="BH19" s="434"/>
      <c r="BI19" s="434"/>
      <c r="BJ19" s="434"/>
      <c r="BK19" s="434"/>
      <c r="BL19" s="434"/>
      <c r="BM19" s="435"/>
      <c r="BN19" s="419">
        <v>8683586</v>
      </c>
      <c r="BO19" s="420"/>
      <c r="BP19" s="420"/>
      <c r="BQ19" s="420"/>
      <c r="BR19" s="420"/>
      <c r="BS19" s="420"/>
      <c r="BT19" s="420"/>
      <c r="BU19" s="421"/>
      <c r="BV19" s="419">
        <v>8030330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164</v>
      </c>
      <c r="C20" s="470"/>
      <c r="D20" s="470"/>
      <c r="E20" s="471"/>
      <c r="F20" s="471"/>
      <c r="G20" s="471"/>
      <c r="H20" s="471"/>
      <c r="I20" s="471"/>
      <c r="J20" s="471"/>
      <c r="K20" s="471"/>
      <c r="L20" s="479">
        <v>12891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166</v>
      </c>
      <c r="C22" s="396"/>
      <c r="D22" s="397"/>
      <c r="E22" s="404" t="s">
        <v>1</v>
      </c>
      <c r="F22" s="405"/>
      <c r="G22" s="405"/>
      <c r="H22" s="405"/>
      <c r="I22" s="405"/>
      <c r="J22" s="405"/>
      <c r="K22" s="406"/>
      <c r="L22" s="404" t="s">
        <v>167</v>
      </c>
      <c r="M22" s="405"/>
      <c r="N22" s="405"/>
      <c r="O22" s="405"/>
      <c r="P22" s="406"/>
      <c r="Q22" s="410" t="s">
        <v>168</v>
      </c>
      <c r="R22" s="411"/>
      <c r="S22" s="411"/>
      <c r="T22" s="411"/>
      <c r="U22" s="411"/>
      <c r="V22" s="412"/>
      <c r="W22" s="461" t="s">
        <v>169</v>
      </c>
      <c r="X22" s="396"/>
      <c r="Y22" s="397"/>
      <c r="Z22" s="404" t="s">
        <v>1</v>
      </c>
      <c r="AA22" s="405"/>
      <c r="AB22" s="405"/>
      <c r="AC22" s="405"/>
      <c r="AD22" s="405"/>
      <c r="AE22" s="405"/>
      <c r="AF22" s="405"/>
      <c r="AG22" s="406"/>
      <c r="AH22" s="422" t="s">
        <v>170</v>
      </c>
      <c r="AI22" s="405"/>
      <c r="AJ22" s="405"/>
      <c r="AK22" s="405"/>
      <c r="AL22" s="406"/>
      <c r="AM22" s="422" t="s">
        <v>171</v>
      </c>
      <c r="AN22" s="423"/>
      <c r="AO22" s="423"/>
      <c r="AP22" s="423"/>
      <c r="AQ22" s="423"/>
      <c r="AR22" s="424"/>
      <c r="AS22" s="410" t="s">
        <v>168</v>
      </c>
      <c r="AT22" s="411"/>
      <c r="AU22" s="411"/>
      <c r="AV22" s="411"/>
      <c r="AW22" s="411"/>
      <c r="AX22" s="428"/>
      <c r="AY22" s="445" t="s">
        <v>172</v>
      </c>
      <c r="AZ22" s="446"/>
      <c r="BA22" s="446"/>
      <c r="BB22" s="446"/>
      <c r="BC22" s="446"/>
      <c r="BD22" s="446"/>
      <c r="BE22" s="446"/>
      <c r="BF22" s="446"/>
      <c r="BG22" s="446"/>
      <c r="BH22" s="446"/>
      <c r="BI22" s="446"/>
      <c r="BJ22" s="446"/>
      <c r="BK22" s="446"/>
      <c r="BL22" s="446"/>
      <c r="BM22" s="447"/>
      <c r="BN22" s="448">
        <v>10394700</v>
      </c>
      <c r="BO22" s="449"/>
      <c r="BP22" s="449"/>
      <c r="BQ22" s="449"/>
      <c r="BR22" s="449"/>
      <c r="BS22" s="449"/>
      <c r="BT22" s="449"/>
      <c r="BU22" s="450"/>
      <c r="BV22" s="448">
        <v>9383964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173</v>
      </c>
      <c r="AZ23" s="434"/>
      <c r="BA23" s="434"/>
      <c r="BB23" s="434"/>
      <c r="BC23" s="434"/>
      <c r="BD23" s="434"/>
      <c r="BE23" s="434"/>
      <c r="BF23" s="434"/>
      <c r="BG23" s="434"/>
      <c r="BH23" s="434"/>
      <c r="BI23" s="434"/>
      <c r="BJ23" s="434"/>
      <c r="BK23" s="434"/>
      <c r="BL23" s="434"/>
      <c r="BM23" s="435"/>
      <c r="BN23" s="419">
        <v>8203166</v>
      </c>
      <c r="BO23" s="420"/>
      <c r="BP23" s="420"/>
      <c r="BQ23" s="420"/>
      <c r="BR23" s="420"/>
      <c r="BS23" s="420"/>
      <c r="BT23" s="420"/>
      <c r="BU23" s="421"/>
      <c r="BV23" s="419">
        <v>7579285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174</v>
      </c>
      <c r="F24" s="376"/>
      <c r="G24" s="376"/>
      <c r="H24" s="376"/>
      <c r="I24" s="376"/>
      <c r="J24" s="376"/>
      <c r="K24" s="377"/>
      <c r="L24" s="372">
        <v>1</v>
      </c>
      <c r="M24" s="373"/>
      <c r="N24" s="373"/>
      <c r="O24" s="373"/>
      <c r="P24" s="374"/>
      <c r="Q24" s="372">
        <v>8210</v>
      </c>
      <c r="R24" s="373"/>
      <c r="S24" s="373"/>
      <c r="T24" s="373"/>
      <c r="U24" s="373"/>
      <c r="V24" s="374"/>
      <c r="W24" s="462"/>
      <c r="X24" s="399"/>
      <c r="Y24" s="400"/>
      <c r="Z24" s="375" t="s">
        <v>175</v>
      </c>
      <c r="AA24" s="376"/>
      <c r="AB24" s="376"/>
      <c r="AC24" s="376"/>
      <c r="AD24" s="376"/>
      <c r="AE24" s="376"/>
      <c r="AF24" s="376"/>
      <c r="AG24" s="377"/>
      <c r="AH24" s="372">
        <v>178</v>
      </c>
      <c r="AI24" s="373"/>
      <c r="AJ24" s="373"/>
      <c r="AK24" s="373"/>
      <c r="AL24" s="374"/>
      <c r="AM24" s="372">
        <v>551800</v>
      </c>
      <c r="AN24" s="373"/>
      <c r="AO24" s="373"/>
      <c r="AP24" s="373"/>
      <c r="AQ24" s="373"/>
      <c r="AR24" s="374"/>
      <c r="AS24" s="372">
        <v>3100</v>
      </c>
      <c r="AT24" s="373"/>
      <c r="AU24" s="373"/>
      <c r="AV24" s="373"/>
      <c r="AW24" s="373"/>
      <c r="AX24" s="432"/>
      <c r="AY24" s="392" t="s">
        <v>176</v>
      </c>
      <c r="AZ24" s="393"/>
      <c r="BA24" s="393"/>
      <c r="BB24" s="393"/>
      <c r="BC24" s="393"/>
      <c r="BD24" s="393"/>
      <c r="BE24" s="393"/>
      <c r="BF24" s="393"/>
      <c r="BG24" s="393"/>
      <c r="BH24" s="393"/>
      <c r="BI24" s="393"/>
      <c r="BJ24" s="393"/>
      <c r="BK24" s="393"/>
      <c r="BL24" s="393"/>
      <c r="BM24" s="394"/>
      <c r="BN24" s="419">
        <v>6171378</v>
      </c>
      <c r="BO24" s="420"/>
      <c r="BP24" s="420"/>
      <c r="BQ24" s="420"/>
      <c r="BR24" s="420"/>
      <c r="BS24" s="420"/>
      <c r="BT24" s="420"/>
      <c r="BU24" s="421"/>
      <c r="BV24" s="419">
        <v>4831154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177</v>
      </c>
      <c r="F25" s="376"/>
      <c r="G25" s="376"/>
      <c r="H25" s="376"/>
      <c r="I25" s="376"/>
      <c r="J25" s="376"/>
      <c r="K25" s="377"/>
      <c r="L25" s="372">
        <v>1</v>
      </c>
      <c r="M25" s="373"/>
      <c r="N25" s="373"/>
      <c r="O25" s="373"/>
      <c r="P25" s="374"/>
      <c r="Q25" s="372">
        <v>6860</v>
      </c>
      <c r="R25" s="373"/>
      <c r="S25" s="373"/>
      <c r="T25" s="373"/>
      <c r="U25" s="373"/>
      <c r="V25" s="374"/>
      <c r="W25" s="462"/>
      <c r="X25" s="399"/>
      <c r="Y25" s="400"/>
      <c r="Z25" s="375" t="s">
        <v>178</v>
      </c>
      <c r="AA25" s="376"/>
      <c r="AB25" s="376"/>
      <c r="AC25" s="376"/>
      <c r="AD25" s="376"/>
      <c r="AE25" s="376"/>
      <c r="AF25" s="376"/>
      <c r="AG25" s="377"/>
      <c r="AH25" s="372" t="s">
        <v>139</v>
      </c>
      <c r="AI25" s="373"/>
      <c r="AJ25" s="373"/>
      <c r="AK25" s="373"/>
      <c r="AL25" s="374"/>
      <c r="AM25" s="372" t="s">
        <v>140</v>
      </c>
      <c r="AN25" s="373"/>
      <c r="AO25" s="373"/>
      <c r="AP25" s="373"/>
      <c r="AQ25" s="373"/>
      <c r="AR25" s="374"/>
      <c r="AS25" s="372" t="s">
        <v>140</v>
      </c>
      <c r="AT25" s="373"/>
      <c r="AU25" s="373"/>
      <c r="AV25" s="373"/>
      <c r="AW25" s="373"/>
      <c r="AX25" s="432"/>
      <c r="AY25" s="445" t="s">
        <v>179</v>
      </c>
      <c r="AZ25" s="446"/>
      <c r="BA25" s="446"/>
      <c r="BB25" s="446"/>
      <c r="BC25" s="446"/>
      <c r="BD25" s="446"/>
      <c r="BE25" s="446"/>
      <c r="BF25" s="446"/>
      <c r="BG25" s="446"/>
      <c r="BH25" s="446"/>
      <c r="BI25" s="446"/>
      <c r="BJ25" s="446"/>
      <c r="BK25" s="446"/>
      <c r="BL25" s="446"/>
      <c r="BM25" s="447"/>
      <c r="BN25" s="448">
        <v>1888966</v>
      </c>
      <c r="BO25" s="449"/>
      <c r="BP25" s="449"/>
      <c r="BQ25" s="449"/>
      <c r="BR25" s="449"/>
      <c r="BS25" s="449"/>
      <c r="BT25" s="449"/>
      <c r="BU25" s="450"/>
      <c r="BV25" s="448">
        <v>3752954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180</v>
      </c>
      <c r="F26" s="376"/>
      <c r="G26" s="376"/>
      <c r="H26" s="376"/>
      <c r="I26" s="376"/>
      <c r="J26" s="376"/>
      <c r="K26" s="377"/>
      <c r="L26" s="372">
        <v>1</v>
      </c>
      <c r="M26" s="373"/>
      <c r="N26" s="373"/>
      <c r="O26" s="373"/>
      <c r="P26" s="374"/>
      <c r="Q26" s="372">
        <v>6350</v>
      </c>
      <c r="R26" s="373"/>
      <c r="S26" s="373"/>
      <c r="T26" s="373"/>
      <c r="U26" s="373"/>
      <c r="V26" s="374"/>
      <c r="W26" s="462"/>
      <c r="X26" s="399"/>
      <c r="Y26" s="400"/>
      <c r="Z26" s="375" t="s">
        <v>181</v>
      </c>
      <c r="AA26" s="430"/>
      <c r="AB26" s="430"/>
      <c r="AC26" s="430"/>
      <c r="AD26" s="430"/>
      <c r="AE26" s="430"/>
      <c r="AF26" s="430"/>
      <c r="AG26" s="431"/>
      <c r="AH26" s="372" t="s">
        <v>140</v>
      </c>
      <c r="AI26" s="373"/>
      <c r="AJ26" s="373"/>
      <c r="AK26" s="373"/>
      <c r="AL26" s="374"/>
      <c r="AM26" s="372" t="s">
        <v>140</v>
      </c>
      <c r="AN26" s="373"/>
      <c r="AO26" s="373"/>
      <c r="AP26" s="373"/>
      <c r="AQ26" s="373"/>
      <c r="AR26" s="374"/>
      <c r="AS26" s="372" t="s">
        <v>140</v>
      </c>
      <c r="AT26" s="373"/>
      <c r="AU26" s="373"/>
      <c r="AV26" s="373"/>
      <c r="AW26" s="373"/>
      <c r="AX26" s="432"/>
      <c r="AY26" s="459" t="s">
        <v>182</v>
      </c>
      <c r="AZ26" s="379"/>
      <c r="BA26" s="379"/>
      <c r="BB26" s="379"/>
      <c r="BC26" s="379"/>
      <c r="BD26" s="379"/>
      <c r="BE26" s="379"/>
      <c r="BF26" s="379"/>
      <c r="BG26" s="379"/>
      <c r="BH26" s="379"/>
      <c r="BI26" s="379"/>
      <c r="BJ26" s="379"/>
      <c r="BK26" s="379"/>
      <c r="BL26" s="379"/>
      <c r="BM26" s="460"/>
      <c r="BN26" s="419" t="s">
        <v>140</v>
      </c>
      <c r="BO26" s="420"/>
      <c r="BP26" s="420"/>
      <c r="BQ26" s="420"/>
      <c r="BR26" s="420"/>
      <c r="BS26" s="420"/>
      <c r="BT26" s="420"/>
      <c r="BU26" s="421"/>
      <c r="BV26" s="419" t="s">
        <v>139</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183</v>
      </c>
      <c r="F27" s="376"/>
      <c r="G27" s="376"/>
      <c r="H27" s="376"/>
      <c r="I27" s="376"/>
      <c r="J27" s="376"/>
      <c r="K27" s="377"/>
      <c r="L27" s="372">
        <v>1</v>
      </c>
      <c r="M27" s="373"/>
      <c r="N27" s="373"/>
      <c r="O27" s="373"/>
      <c r="P27" s="374"/>
      <c r="Q27" s="372">
        <v>3210</v>
      </c>
      <c r="R27" s="373"/>
      <c r="S27" s="373"/>
      <c r="T27" s="373"/>
      <c r="U27" s="373"/>
      <c r="V27" s="374"/>
      <c r="W27" s="462"/>
      <c r="X27" s="399"/>
      <c r="Y27" s="400"/>
      <c r="Z27" s="375" t="s">
        <v>184</v>
      </c>
      <c r="AA27" s="376"/>
      <c r="AB27" s="376"/>
      <c r="AC27" s="376"/>
      <c r="AD27" s="376"/>
      <c r="AE27" s="376"/>
      <c r="AF27" s="376"/>
      <c r="AG27" s="377"/>
      <c r="AH27" s="372" t="s">
        <v>140</v>
      </c>
      <c r="AI27" s="373"/>
      <c r="AJ27" s="373"/>
      <c r="AK27" s="373"/>
      <c r="AL27" s="374"/>
      <c r="AM27" s="372" t="s">
        <v>139</v>
      </c>
      <c r="AN27" s="373"/>
      <c r="AO27" s="373"/>
      <c r="AP27" s="373"/>
      <c r="AQ27" s="373"/>
      <c r="AR27" s="374"/>
      <c r="AS27" s="372" t="s">
        <v>140</v>
      </c>
      <c r="AT27" s="373"/>
      <c r="AU27" s="373"/>
      <c r="AV27" s="373"/>
      <c r="AW27" s="373"/>
      <c r="AX27" s="432"/>
      <c r="AY27" s="456" t="s">
        <v>185</v>
      </c>
      <c r="AZ27" s="457"/>
      <c r="BA27" s="457"/>
      <c r="BB27" s="457"/>
      <c r="BC27" s="457"/>
      <c r="BD27" s="457"/>
      <c r="BE27" s="457"/>
      <c r="BF27" s="457"/>
      <c r="BG27" s="457"/>
      <c r="BH27" s="457"/>
      <c r="BI27" s="457"/>
      <c r="BJ27" s="457"/>
      <c r="BK27" s="457"/>
      <c r="BL27" s="457"/>
      <c r="BM27" s="458"/>
      <c r="BN27" s="453" t="s">
        <v>140</v>
      </c>
      <c r="BO27" s="454"/>
      <c r="BP27" s="454"/>
      <c r="BQ27" s="454"/>
      <c r="BR27" s="454"/>
      <c r="BS27" s="454"/>
      <c r="BT27" s="454"/>
      <c r="BU27" s="455"/>
      <c r="BV27" s="453" t="s">
        <v>139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186</v>
      </c>
      <c r="F28" s="376"/>
      <c r="G28" s="376"/>
      <c r="H28" s="376"/>
      <c r="I28" s="376"/>
      <c r="J28" s="376"/>
      <c r="K28" s="377"/>
      <c r="L28" s="372">
        <v>1</v>
      </c>
      <c r="M28" s="373"/>
      <c r="N28" s="373"/>
      <c r="O28" s="373"/>
      <c r="P28" s="374"/>
      <c r="Q28" s="372">
        <v>2650</v>
      </c>
      <c r="R28" s="373"/>
      <c r="S28" s="373"/>
      <c r="T28" s="373"/>
      <c r="U28" s="373"/>
      <c r="V28" s="374"/>
      <c r="W28" s="462"/>
      <c r="X28" s="399"/>
      <c r="Y28" s="400"/>
      <c r="Z28" s="375" t="s">
        <v>187</v>
      </c>
      <c r="AA28" s="376"/>
      <c r="AB28" s="376"/>
      <c r="AC28" s="376"/>
      <c r="AD28" s="376"/>
      <c r="AE28" s="376"/>
      <c r="AF28" s="376"/>
      <c r="AG28" s="377"/>
      <c r="AH28" s="372" t="s">
        <v>188</v>
      </c>
      <c r="AI28" s="373"/>
      <c r="AJ28" s="373"/>
      <c r="AK28" s="373"/>
      <c r="AL28" s="374"/>
      <c r="AM28" s="372" t="s">
        <v>140</v>
      </c>
      <c r="AN28" s="373"/>
      <c r="AO28" s="373"/>
      <c r="AP28" s="373"/>
      <c r="AQ28" s="373"/>
      <c r="AR28" s="374"/>
      <c r="AS28" s="372" t="s">
        <v>140</v>
      </c>
      <c r="AT28" s="373"/>
      <c r="AU28" s="373"/>
      <c r="AV28" s="373"/>
      <c r="AW28" s="373"/>
      <c r="AX28" s="432"/>
      <c r="AY28" s="436" t="s">
        <v>189</v>
      </c>
      <c r="AZ28" s="437"/>
      <c r="BA28" s="437"/>
      <c r="BB28" s="438"/>
      <c r="BC28" s="445" t="s">
        <v>50</v>
      </c>
      <c r="BD28" s="446"/>
      <c r="BE28" s="446"/>
      <c r="BF28" s="446"/>
      <c r="BG28" s="446"/>
      <c r="BH28" s="446"/>
      <c r="BI28" s="446"/>
      <c r="BJ28" s="446"/>
      <c r="BK28" s="446"/>
      <c r="BL28" s="446"/>
      <c r="BM28" s="447"/>
      <c r="BN28" s="448">
        <v>2432112</v>
      </c>
      <c r="BO28" s="449"/>
      <c r="BP28" s="449"/>
      <c r="BQ28" s="449"/>
      <c r="BR28" s="449"/>
      <c r="BS28" s="449"/>
      <c r="BT28" s="449"/>
      <c r="BU28" s="450"/>
      <c r="BV28" s="448">
        <v>2448841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190</v>
      </c>
      <c r="F29" s="376"/>
      <c r="G29" s="376"/>
      <c r="H29" s="376"/>
      <c r="I29" s="376"/>
      <c r="J29" s="376"/>
      <c r="K29" s="377"/>
      <c r="L29" s="372">
        <v>14</v>
      </c>
      <c r="M29" s="373"/>
      <c r="N29" s="373"/>
      <c r="O29" s="373"/>
      <c r="P29" s="374"/>
      <c r="Q29" s="372">
        <v>2540</v>
      </c>
      <c r="R29" s="373"/>
      <c r="S29" s="373"/>
      <c r="T29" s="373"/>
      <c r="U29" s="373"/>
      <c r="V29" s="374"/>
      <c r="W29" s="463"/>
      <c r="X29" s="464"/>
      <c r="Y29" s="465"/>
      <c r="Z29" s="375" t="s">
        <v>191</v>
      </c>
      <c r="AA29" s="376"/>
      <c r="AB29" s="376"/>
      <c r="AC29" s="376"/>
      <c r="AD29" s="376"/>
      <c r="AE29" s="376"/>
      <c r="AF29" s="376"/>
      <c r="AG29" s="377"/>
      <c r="AH29" s="372">
        <v>178</v>
      </c>
      <c r="AI29" s="373"/>
      <c r="AJ29" s="373"/>
      <c r="AK29" s="373"/>
      <c r="AL29" s="374"/>
      <c r="AM29" s="372">
        <v>551800</v>
      </c>
      <c r="AN29" s="373"/>
      <c r="AO29" s="373"/>
      <c r="AP29" s="373"/>
      <c r="AQ29" s="373"/>
      <c r="AR29" s="374"/>
      <c r="AS29" s="372">
        <v>3100</v>
      </c>
      <c r="AT29" s="373"/>
      <c r="AU29" s="373"/>
      <c r="AV29" s="373"/>
      <c r="AW29" s="373"/>
      <c r="AX29" s="432"/>
      <c r="AY29" s="439"/>
      <c r="AZ29" s="440"/>
      <c r="BA29" s="440"/>
      <c r="BB29" s="441"/>
      <c r="BC29" s="433" t="s">
        <v>192</v>
      </c>
      <c r="BD29" s="434"/>
      <c r="BE29" s="434"/>
      <c r="BF29" s="434"/>
      <c r="BG29" s="434"/>
      <c r="BH29" s="434"/>
      <c r="BI29" s="434"/>
      <c r="BJ29" s="434"/>
      <c r="BK29" s="434"/>
      <c r="BL29" s="434"/>
      <c r="BM29" s="435"/>
      <c r="BN29" s="419">
        <v>352</v>
      </c>
      <c r="BO29" s="420"/>
      <c r="BP29" s="420"/>
      <c r="BQ29" s="420"/>
      <c r="BR29" s="420"/>
      <c r="BS29" s="420"/>
      <c r="BT29" s="420"/>
      <c r="BU29" s="421"/>
      <c r="BV29" s="419">
        <v>352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193</v>
      </c>
      <c r="X30" s="387"/>
      <c r="Y30" s="387"/>
      <c r="Z30" s="387"/>
      <c r="AA30" s="387"/>
      <c r="AB30" s="387"/>
      <c r="AC30" s="387"/>
      <c r="AD30" s="387"/>
      <c r="AE30" s="387"/>
      <c r="AF30" s="387"/>
      <c r="AG30" s="388"/>
      <c r="AH30" s="389">
        <v>96.7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1102370</v>
      </c>
      <c r="BO30" s="454"/>
      <c r="BP30" s="454"/>
      <c r="BQ30" s="454"/>
      <c r="BR30" s="454"/>
      <c r="BS30" s="454"/>
      <c r="BT30" s="454"/>
      <c r="BU30" s="455"/>
      <c r="BV30" s="453">
        <v>1235303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194</v>
      </c>
      <c r="D32" s="378"/>
      <c r="E32" s="378"/>
      <c r="F32" s="378"/>
      <c r="G32" s="378"/>
      <c r="H32" s="378"/>
      <c r="I32" s="378"/>
      <c r="J32" s="378"/>
      <c r="K32" s="378"/>
      <c r="L32" s="378"/>
      <c r="M32" s="378"/>
      <c r="N32" s="378"/>
      <c r="O32" s="378"/>
      <c r="P32" s="378"/>
      <c r="Q32" s="378"/>
      <c r="R32" s="378"/>
      <c r="S32" s="378"/>
      <c r="U32" s="379" t="s">
        <v>195</v>
      </c>
      <c r="V32" s="379"/>
      <c r="W32" s="379"/>
      <c r="X32" s="379"/>
      <c r="Y32" s="379"/>
      <c r="Z32" s="379"/>
      <c r="AA32" s="379"/>
      <c r="AB32" s="379"/>
      <c r="AC32" s="379"/>
      <c r="AD32" s="379"/>
      <c r="AE32" s="379"/>
      <c r="AF32" s="379"/>
      <c r="AG32" s="379"/>
      <c r="AH32" s="379"/>
      <c r="AI32" s="379"/>
      <c r="AJ32" s="379"/>
      <c r="AK32" s="379"/>
      <c r="AM32" s="379" t="s">
        <v>196</v>
      </c>
      <c r="AN32" s="379"/>
      <c r="AO32" s="379"/>
      <c r="AP32" s="379"/>
      <c r="AQ32" s="379"/>
      <c r="AR32" s="379"/>
      <c r="AS32" s="379"/>
      <c r="AT32" s="379"/>
      <c r="AU32" s="379"/>
      <c r="AV32" s="379"/>
      <c r="AW32" s="379"/>
      <c r="AX32" s="379"/>
      <c r="AY32" s="379"/>
      <c r="AZ32" s="379"/>
      <c r="BA32" s="379"/>
      <c r="BB32" s="379"/>
      <c r="BC32" s="379"/>
      <c r="BE32" s="379" t="s">
        <v>197</v>
      </c>
      <c r="BF32" s="379"/>
      <c r="BG32" s="379"/>
      <c r="BH32" s="379"/>
      <c r="BI32" s="379"/>
      <c r="BJ32" s="379"/>
      <c r="BK32" s="379"/>
      <c r="BL32" s="379"/>
      <c r="BM32" s="379"/>
      <c r="BN32" s="379"/>
      <c r="BO32" s="379"/>
      <c r="BP32" s="379"/>
      <c r="BQ32" s="379"/>
      <c r="BR32" s="379"/>
      <c r="BS32" s="379"/>
      <c r="BT32" s="379"/>
      <c r="BU32" s="379"/>
      <c r="BW32" s="379" t="s">
        <v>198</v>
      </c>
      <c r="BX32" s="379"/>
      <c r="BY32" s="379"/>
      <c r="BZ32" s="379"/>
      <c r="CA32" s="379"/>
      <c r="CB32" s="379"/>
      <c r="CC32" s="379"/>
      <c r="CD32" s="379"/>
      <c r="CE32" s="379"/>
      <c r="CF32" s="379"/>
      <c r="CG32" s="379"/>
      <c r="CH32" s="379"/>
      <c r="CI32" s="379"/>
      <c r="CJ32" s="379"/>
      <c r="CK32" s="379"/>
      <c r="CL32" s="379"/>
      <c r="CM32" s="379"/>
      <c r="CO32" s="379" t="s">
        <v>199</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202</v>
      </c>
      <c r="AN33" s="371"/>
      <c r="AO33" s="370" t="s">
        <v>201</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202</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公共下水道事業特別会計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安芸地区衛生施設管理組合（一般会計）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安芸地区衛生施設管理組合（安芸地区広域ごみ焼却場事業特別会計）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広島県市町総合事務組合（一般会計）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広島県海田高等学校財産組合（一般会計）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広島県後期高齢者医療広域連合（一般会計）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広島県後期高齢者医療広域連合（特別会計）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CEldfRzA6mFwDq473Pe9LRTEkO/DGUUL+TWAjhBvzRn7TKL09qkTtsh2h+KLqa6DKt0LFuxXjSv4WSfKM43cIA==" saltValue="SSYmVbuvI3jsPPXd8cN+4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51" t="s">
        <v>567</v>
      </c>
      <c r="D34" s="1151"/>
      <c r="E34" s="1152"/>
      <c r="F34" s="32">
        <v>6.03</v>
      </c>
      <c r="G34" s="33">
        <v>7.57</v>
      </c>
      <c r="H34" s="33">
        <v>8.99</v>
      </c>
      <c r="I34" s="33">
        <v>7.98</v>
      </c>
      <c r="J34" s="34">
        <v>9.11</v>
      </c>
      <c r="K34" s="22"/>
      <c r="L34" s="22"/>
      <c r="M34" s="22"/>
      <c r="N34" s="22"/>
      <c r="O34" s="22"/>
      <c r="P34" s="22"/>
    </row>
    <row r="35" spans="1:16" ht="39" customHeight="1" x14ac:dyDescent="0.15">
      <c r="A35" s="22"/>
      <c r="B35" s="35"/>
      <c r="C35" s="1145" t="s">
        <v>568</v>
      </c>
      <c r="D35" s="1146"/>
      <c r="E35" s="1147"/>
      <c r="F35" s="36">
        <v>6.3</v>
      </c>
      <c r="G35" s="37">
        <v>6.44</v>
      </c>
      <c r="H35" s="37">
        <v>8.57</v>
      </c>
      <c r="I35" s="37">
        <v>7.41</v>
      </c>
      <c r="J35" s="38">
        <v>8.7899999999999991</v>
      </c>
      <c r="K35" s="22"/>
      <c r="L35" s="22"/>
      <c r="M35" s="22"/>
      <c r="N35" s="22"/>
      <c r="O35" s="22"/>
      <c r="P35" s="22"/>
    </row>
    <row r="36" spans="1:16" ht="39" customHeight="1" x14ac:dyDescent="0.15">
      <c r="A36" s="22"/>
      <c r="B36" s="35"/>
      <c r="C36" s="1145" t="s">
        <v>569</v>
      </c>
      <c r="D36" s="1146"/>
      <c r="E36" s="1147"/>
      <c r="F36" s="36">
        <v>1.41</v>
      </c>
      <c r="G36" s="37">
        <v>1.25</v>
      </c>
      <c r="H36" s="37">
        <v>1.08</v>
      </c>
      <c r="I36" s="37">
        <v>1.33</v>
      </c>
      <c r="J36" s="38">
        <v>1.1200000000000001</v>
      </c>
      <c r="K36" s="22"/>
      <c r="L36" s="22"/>
      <c r="M36" s="22"/>
      <c r="N36" s="22"/>
      <c r="O36" s="22"/>
      <c r="P36" s="22"/>
    </row>
    <row r="37" spans="1:16" ht="39" customHeight="1" x14ac:dyDescent="0.15">
      <c r="A37" s="22"/>
      <c r="B37" s="35"/>
      <c r="C37" s="1145" t="s">
        <v>570</v>
      </c>
      <c r="D37" s="1146"/>
      <c r="E37" s="1147"/>
      <c r="F37" s="36">
        <v>0.25</v>
      </c>
      <c r="G37" s="37">
        <v>0.27</v>
      </c>
      <c r="H37" s="37">
        <v>0.87</v>
      </c>
      <c r="I37" s="37">
        <v>0.96</v>
      </c>
      <c r="J37" s="38">
        <v>0.94</v>
      </c>
      <c r="K37" s="22"/>
      <c r="L37" s="22"/>
      <c r="M37" s="22"/>
      <c r="N37" s="22"/>
      <c r="O37" s="22"/>
      <c r="P37" s="22"/>
    </row>
    <row r="38" spans="1:16" ht="39" customHeight="1" x14ac:dyDescent="0.15">
      <c r="A38" s="22"/>
      <c r="B38" s="35"/>
      <c r="C38" s="1145" t="s">
        <v>571</v>
      </c>
      <c r="D38" s="1146"/>
      <c r="E38" s="1147"/>
      <c r="F38" s="36">
        <v>0.03</v>
      </c>
      <c r="G38" s="37">
        <v>0</v>
      </c>
      <c r="H38" s="37">
        <v>0</v>
      </c>
      <c r="I38" s="37">
        <v>0.03</v>
      </c>
      <c r="J38" s="38">
        <v>0.11</v>
      </c>
      <c r="K38" s="22"/>
      <c r="L38" s="22"/>
      <c r="M38" s="22"/>
      <c r="N38" s="22"/>
      <c r="O38" s="22"/>
      <c r="P38" s="22"/>
    </row>
    <row r="39" spans="1:16" ht="39" customHeight="1" x14ac:dyDescent="0.15">
      <c r="A39" s="22"/>
      <c r="B39" s="35"/>
      <c r="C39" s="1145" t="s">
        <v>572</v>
      </c>
      <c r="D39" s="1146"/>
      <c r="E39" s="1147"/>
      <c r="F39" s="36">
        <v>0</v>
      </c>
      <c r="G39" s="37">
        <v>0</v>
      </c>
      <c r="H39" s="37">
        <v>0</v>
      </c>
      <c r="I39" s="37">
        <v>0.01</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573</v>
      </c>
      <c r="D42" s="1146"/>
      <c r="E42" s="1147"/>
      <c r="F42" s="36" t="s">
        <v>518</v>
      </c>
      <c r="G42" s="37" t="s">
        <v>518</v>
      </c>
      <c r="H42" s="37" t="s">
        <v>518</v>
      </c>
      <c r="I42" s="37" t="s">
        <v>518</v>
      </c>
      <c r="J42" s="38" t="s">
        <v>518</v>
      </c>
      <c r="K42" s="22"/>
      <c r="L42" s="22"/>
      <c r="M42" s="22"/>
      <c r="N42" s="22"/>
      <c r="O42" s="22"/>
      <c r="P42" s="22"/>
    </row>
    <row r="43" spans="1:16" ht="39" customHeight="1" thickBot="1" x14ac:dyDescent="0.2">
      <c r="A43" s="22"/>
      <c r="B43" s="40"/>
      <c r="C43" s="1148" t="s">
        <v>574</v>
      </c>
      <c r="D43" s="1149"/>
      <c r="E43" s="1150"/>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9MYd/wPRfM1w9KtiO8XL2qDkcLewU+wAMONfxErp2tNrbsV29n7eHW3g+7Cm1cvoFHenCWjAZYJ+rvdl31j2g==" saltValue="IXI5Tn4Z4KlvVzdK6xss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1076</v>
      </c>
      <c r="L45" s="60">
        <v>937</v>
      </c>
      <c r="M45" s="60">
        <v>907</v>
      </c>
      <c r="N45" s="60">
        <v>968</v>
      </c>
      <c r="O45" s="61">
        <v>969</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518</v>
      </c>
      <c r="L46" s="64" t="s">
        <v>518</v>
      </c>
      <c r="M46" s="64" t="s">
        <v>518</v>
      </c>
      <c r="N46" s="64" t="s">
        <v>518</v>
      </c>
      <c r="O46" s="65" t="s">
        <v>518</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518</v>
      </c>
      <c r="L47" s="64" t="s">
        <v>518</v>
      </c>
      <c r="M47" s="64" t="s">
        <v>518</v>
      </c>
      <c r="N47" s="64" t="s">
        <v>518</v>
      </c>
      <c r="O47" s="65" t="s">
        <v>518</v>
      </c>
      <c r="P47" s="48"/>
      <c r="Q47" s="48"/>
      <c r="R47" s="48"/>
      <c r="S47" s="48"/>
      <c r="T47" s="48"/>
      <c r="U47" s="48"/>
    </row>
    <row r="48" spans="1:21" ht="30.75" customHeight="1" x14ac:dyDescent="0.15">
      <c r="A48" s="48"/>
      <c r="B48" s="1178"/>
      <c r="C48" s="1179"/>
      <c r="D48" s="62"/>
      <c r="E48" s="1155" t="s">
        <v>15</v>
      </c>
      <c r="F48" s="1155"/>
      <c r="G48" s="1155"/>
      <c r="H48" s="1155"/>
      <c r="I48" s="1155"/>
      <c r="J48" s="1156"/>
      <c r="K48" s="63">
        <v>359</v>
      </c>
      <c r="L48" s="64">
        <v>312</v>
      </c>
      <c r="M48" s="64">
        <v>288</v>
      </c>
      <c r="N48" s="64">
        <v>317</v>
      </c>
      <c r="O48" s="65">
        <v>419</v>
      </c>
      <c r="P48" s="48"/>
      <c r="Q48" s="48"/>
      <c r="R48" s="48"/>
      <c r="S48" s="48"/>
      <c r="T48" s="48"/>
      <c r="U48" s="48"/>
    </row>
    <row r="49" spans="1:21" ht="30.75" customHeight="1" x14ac:dyDescent="0.15">
      <c r="A49" s="48"/>
      <c r="B49" s="1178"/>
      <c r="C49" s="1179"/>
      <c r="D49" s="62"/>
      <c r="E49" s="1155" t="s">
        <v>16</v>
      </c>
      <c r="F49" s="1155"/>
      <c r="G49" s="1155"/>
      <c r="H49" s="1155"/>
      <c r="I49" s="1155"/>
      <c r="J49" s="1156"/>
      <c r="K49" s="63">
        <v>1</v>
      </c>
      <c r="L49" s="64">
        <v>3</v>
      </c>
      <c r="M49" s="64">
        <v>27</v>
      </c>
      <c r="N49" s="64">
        <v>39</v>
      </c>
      <c r="O49" s="65">
        <v>39</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518</v>
      </c>
      <c r="L50" s="64" t="s">
        <v>518</v>
      </c>
      <c r="M50" s="64" t="s">
        <v>518</v>
      </c>
      <c r="N50" s="64" t="s">
        <v>518</v>
      </c>
      <c r="O50" s="65" t="s">
        <v>518</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518</v>
      </c>
      <c r="L51" s="64" t="s">
        <v>518</v>
      </c>
      <c r="M51" s="64" t="s">
        <v>518</v>
      </c>
      <c r="N51" s="64" t="s">
        <v>518</v>
      </c>
      <c r="O51" s="65" t="s">
        <v>518</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999</v>
      </c>
      <c r="L52" s="64">
        <v>961</v>
      </c>
      <c r="M52" s="64">
        <v>916</v>
      </c>
      <c r="N52" s="64">
        <v>948</v>
      </c>
      <c r="O52" s="65">
        <v>948</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437</v>
      </c>
      <c r="L53" s="69">
        <v>291</v>
      </c>
      <c r="M53" s="69">
        <v>306</v>
      </c>
      <c r="N53" s="69">
        <v>376</v>
      </c>
      <c r="O53" s="70">
        <v>479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3kcv2YHOBgot7M+CBVrDHKQPYmk+cG5LPnpWKW0DnbRyr5XTOz9DvtOPkfR2YKluRLBtc06IQQ1PXitCVhqjQ==" saltValue="sKw+50EgU+2DQ9XYoGDH1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560</v>
      </c>
      <c r="J40" s="103" t="s">
        <v>561</v>
      </c>
      <c r="K40" s="103" t="s">
        <v>562</v>
      </c>
      <c r="L40" s="103" t="s">
        <v>563</v>
      </c>
      <c r="M40" s="104" t="s">
        <v>564</v>
      </c>
    </row>
    <row r="41" spans="2:13" ht="27.75" customHeight="1" x14ac:dyDescent="0.15">
      <c r="B41" s="1196" t="s">
        <v>32</v>
      </c>
      <c r="C41" s="1197"/>
      <c r="D41" s="105"/>
      <c r="E41" s="1198" t="s">
        <v>33</v>
      </c>
      <c r="F41" s="1198"/>
      <c r="G41" s="1198"/>
      <c r="H41" s="1199"/>
      <c r="I41" s="355">
        <v>8412</v>
      </c>
      <c r="J41" s="356">
        <v>9330</v>
      </c>
      <c r="K41" s="356">
        <v>9578</v>
      </c>
      <c r="L41" s="356">
        <v>9384</v>
      </c>
      <c r="M41" s="357">
        <v>10395</v>
      </c>
    </row>
    <row r="42" spans="2:13" ht="27.75" customHeight="1" x14ac:dyDescent="0.15">
      <c r="B42" s="1186"/>
      <c r="C42" s="1187"/>
      <c r="D42" s="106"/>
      <c r="E42" s="1190" t="s">
        <v>34</v>
      </c>
      <c r="F42" s="1190"/>
      <c r="G42" s="1190"/>
      <c r="H42" s="1191"/>
      <c r="I42" s="358" t="s">
        <v>518</v>
      </c>
      <c r="J42" s="359" t="s">
        <v>518</v>
      </c>
      <c r="K42" s="359" t="s">
        <v>518</v>
      </c>
      <c r="L42" s="359" t="s">
        <v>518</v>
      </c>
      <c r="M42" s="360" t="s">
        <v>518</v>
      </c>
    </row>
    <row r="43" spans="2:13" ht="27.75" customHeight="1" x14ac:dyDescent="0.15">
      <c r="B43" s="1186"/>
      <c r="C43" s="1187"/>
      <c r="D43" s="106"/>
      <c r="E43" s="1190" t="s">
        <v>35</v>
      </c>
      <c r="F43" s="1190"/>
      <c r="G43" s="1190"/>
      <c r="H43" s="1191"/>
      <c r="I43" s="358">
        <v>4662</v>
      </c>
      <c r="J43" s="359">
        <v>4428</v>
      </c>
      <c r="K43" s="359">
        <v>3730</v>
      </c>
      <c r="L43" s="359">
        <v>3467</v>
      </c>
      <c r="M43" s="360">
        <v>3849</v>
      </c>
    </row>
    <row r="44" spans="2:13" ht="27.75" customHeight="1" x14ac:dyDescent="0.15">
      <c r="B44" s="1186"/>
      <c r="C44" s="1187"/>
      <c r="D44" s="106"/>
      <c r="E44" s="1190" t="s">
        <v>36</v>
      </c>
      <c r="F44" s="1190"/>
      <c r="G44" s="1190"/>
      <c r="H44" s="1191"/>
      <c r="I44" s="358">
        <v>464</v>
      </c>
      <c r="J44" s="359">
        <v>462</v>
      </c>
      <c r="K44" s="359">
        <v>436</v>
      </c>
      <c r="L44" s="359">
        <v>438</v>
      </c>
      <c r="M44" s="360">
        <v>399</v>
      </c>
    </row>
    <row r="45" spans="2:13" ht="27.75" customHeight="1" x14ac:dyDescent="0.15">
      <c r="B45" s="1186"/>
      <c r="C45" s="1187"/>
      <c r="D45" s="106"/>
      <c r="E45" s="1190" t="s">
        <v>37</v>
      </c>
      <c r="F45" s="1190"/>
      <c r="G45" s="1190"/>
      <c r="H45" s="1191"/>
      <c r="I45" s="358">
        <v>833</v>
      </c>
      <c r="J45" s="359">
        <v>774</v>
      </c>
      <c r="K45" s="359">
        <v>728</v>
      </c>
      <c r="L45" s="359">
        <v>684</v>
      </c>
      <c r="M45" s="360">
        <v>700</v>
      </c>
    </row>
    <row r="46" spans="2:13" ht="27.75" customHeight="1" x14ac:dyDescent="0.15">
      <c r="B46" s="1186"/>
      <c r="C46" s="1187"/>
      <c r="D46" s="107"/>
      <c r="E46" s="1190" t="s">
        <v>38</v>
      </c>
      <c r="F46" s="1190"/>
      <c r="G46" s="1190"/>
      <c r="H46" s="1191"/>
      <c r="I46" s="358" t="s">
        <v>518</v>
      </c>
      <c r="J46" s="359" t="s">
        <v>518</v>
      </c>
      <c r="K46" s="359" t="s">
        <v>518</v>
      </c>
      <c r="L46" s="359" t="s">
        <v>518</v>
      </c>
      <c r="M46" s="360" t="s">
        <v>518</v>
      </c>
    </row>
    <row r="47" spans="2:13" ht="27.75" customHeight="1" x14ac:dyDescent="0.15">
      <c r="B47" s="1186"/>
      <c r="C47" s="1187"/>
      <c r="D47" s="108"/>
      <c r="E47" s="1200" t="s">
        <v>39</v>
      </c>
      <c r="F47" s="1201"/>
      <c r="G47" s="1201"/>
      <c r="H47" s="1202"/>
      <c r="I47" s="358" t="s">
        <v>518</v>
      </c>
      <c r="J47" s="359" t="s">
        <v>518</v>
      </c>
      <c r="K47" s="359" t="s">
        <v>518</v>
      </c>
      <c r="L47" s="359" t="s">
        <v>518</v>
      </c>
      <c r="M47" s="360" t="s">
        <v>518</v>
      </c>
    </row>
    <row r="48" spans="2:13" ht="27.75" customHeight="1" x14ac:dyDescent="0.15">
      <c r="B48" s="1186"/>
      <c r="C48" s="1187"/>
      <c r="D48" s="106"/>
      <c r="E48" s="1190" t="s">
        <v>40</v>
      </c>
      <c r="F48" s="1190"/>
      <c r="G48" s="1190"/>
      <c r="H48" s="1191"/>
      <c r="I48" s="358" t="s">
        <v>518</v>
      </c>
      <c r="J48" s="359" t="s">
        <v>518</v>
      </c>
      <c r="K48" s="359" t="s">
        <v>518</v>
      </c>
      <c r="L48" s="359" t="s">
        <v>518</v>
      </c>
      <c r="M48" s="360" t="s">
        <v>518</v>
      </c>
    </row>
    <row r="49" spans="2:13" ht="27.75" customHeight="1" x14ac:dyDescent="0.15">
      <c r="B49" s="1188"/>
      <c r="C49" s="1189"/>
      <c r="D49" s="106"/>
      <c r="E49" s="1190" t="s">
        <v>41</v>
      </c>
      <c r="F49" s="1190"/>
      <c r="G49" s="1190"/>
      <c r="H49" s="1191"/>
      <c r="I49" s="358" t="s">
        <v>518</v>
      </c>
      <c r="J49" s="359" t="s">
        <v>518</v>
      </c>
      <c r="K49" s="359" t="s">
        <v>518</v>
      </c>
      <c r="L49" s="359" t="s">
        <v>518</v>
      </c>
      <c r="M49" s="360" t="s">
        <v>518</v>
      </c>
    </row>
    <row r="50" spans="2:13" ht="27.75" customHeight="1" x14ac:dyDescent="0.15">
      <c r="B50" s="1184" t="s">
        <v>42</v>
      </c>
      <c r="C50" s="1185"/>
      <c r="D50" s="109"/>
      <c r="E50" s="1190" t="s">
        <v>43</v>
      </c>
      <c r="F50" s="1190"/>
      <c r="G50" s="1190"/>
      <c r="H50" s="1191"/>
      <c r="I50" s="358">
        <v>2727</v>
      </c>
      <c r="J50" s="359">
        <v>2829</v>
      </c>
      <c r="K50" s="359">
        <v>4009</v>
      </c>
      <c r="L50" s="359">
        <v>4203</v>
      </c>
      <c r="M50" s="360">
        <v>4137</v>
      </c>
    </row>
    <row r="51" spans="2:13" ht="27.75" customHeight="1" x14ac:dyDescent="0.15">
      <c r="B51" s="1186"/>
      <c r="C51" s="1187"/>
      <c r="D51" s="106"/>
      <c r="E51" s="1190" t="s">
        <v>44</v>
      </c>
      <c r="F51" s="1190"/>
      <c r="G51" s="1190"/>
      <c r="H51" s="1191"/>
      <c r="I51" s="358" t="s">
        <v>518</v>
      </c>
      <c r="J51" s="359" t="s">
        <v>518</v>
      </c>
      <c r="K51" s="359" t="s">
        <v>518</v>
      </c>
      <c r="L51" s="359" t="s">
        <v>518</v>
      </c>
      <c r="M51" s="360" t="s">
        <v>518</v>
      </c>
    </row>
    <row r="52" spans="2:13" ht="27.75" customHeight="1" x14ac:dyDescent="0.15">
      <c r="B52" s="1188"/>
      <c r="C52" s="1189"/>
      <c r="D52" s="106"/>
      <c r="E52" s="1190" t="s">
        <v>45</v>
      </c>
      <c r="F52" s="1190"/>
      <c r="G52" s="1190"/>
      <c r="H52" s="1191"/>
      <c r="I52" s="358">
        <v>11817</v>
      </c>
      <c r="J52" s="359">
        <v>11783</v>
      </c>
      <c r="K52" s="359">
        <v>11944</v>
      </c>
      <c r="L52" s="359">
        <v>11924</v>
      </c>
      <c r="M52" s="360">
        <v>11823</v>
      </c>
    </row>
    <row r="53" spans="2:13" ht="27.75" customHeight="1" thickBot="1" x14ac:dyDescent="0.2">
      <c r="B53" s="1192" t="s">
        <v>46</v>
      </c>
      <c r="C53" s="1193"/>
      <c r="D53" s="110"/>
      <c r="E53" s="1194" t="s">
        <v>47</v>
      </c>
      <c r="F53" s="1194"/>
      <c r="G53" s="1194"/>
      <c r="H53" s="1195"/>
      <c r="I53" s="361">
        <v>-172</v>
      </c>
      <c r="J53" s="362">
        <v>381</v>
      </c>
      <c r="K53" s="362">
        <v>-1482</v>
      </c>
      <c r="L53" s="362">
        <v>-2155</v>
      </c>
      <c r="M53" s="363">
        <v>-617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9ufoy5DQ1hJAI3kI7VEdDRnz0HkDz62lYL+DcwlUodSn9QhmoP9rGyYICiBw8XlcdRsKgYD9Kw4Rw+BcGFXekg==" saltValue="POymmG3/W1GLqml05115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562</v>
      </c>
      <c r="G54" s="119" t="s">
        <v>563</v>
      </c>
      <c r="H54" s="120" t="s">
        <v>564</v>
      </c>
    </row>
    <row r="55" spans="2:8" ht="52.5" customHeight="1" x14ac:dyDescent="0.15">
      <c r="B55" s="121"/>
      <c r="C55" s="1211" t="s">
        <v>50</v>
      </c>
      <c r="D55" s="1211"/>
      <c r="E55" s="1212"/>
      <c r="F55" s="122">
        <v>2266</v>
      </c>
      <c r="G55" s="122">
        <v>2449</v>
      </c>
      <c r="H55" s="123">
        <v>2432</v>
      </c>
    </row>
    <row r="56" spans="2:8" ht="52.5" customHeight="1" x14ac:dyDescent="0.15">
      <c r="B56" s="124"/>
      <c r="C56" s="1213" t="s">
        <v>51</v>
      </c>
      <c r="D56" s="1213"/>
      <c r="E56" s="1214"/>
      <c r="F56" s="125">
        <v>0</v>
      </c>
      <c r="G56" s="125">
        <v>0</v>
      </c>
      <c r="H56" s="126">
        <v>0</v>
      </c>
    </row>
    <row r="57" spans="2:8" ht="53.25" customHeight="1" x14ac:dyDescent="0.15">
      <c r="B57" s="124"/>
      <c r="C57" s="1215" t="s">
        <v>52</v>
      </c>
      <c r="D57" s="1215"/>
      <c r="E57" s="1216"/>
      <c r="F57" s="127">
        <v>1270</v>
      </c>
      <c r="G57" s="127">
        <v>1235</v>
      </c>
      <c r="H57" s="128">
        <v>1102</v>
      </c>
    </row>
    <row r="58" spans="2:8" ht="45.75" customHeight="1" x14ac:dyDescent="0.15">
      <c r="B58" s="129"/>
      <c r="C58" s="1203" t="s">
        <v>581</v>
      </c>
      <c r="D58" s="1204"/>
      <c r="E58" s="1205"/>
      <c r="F58" s="130">
        <v>1196</v>
      </c>
      <c r="G58" s="130">
        <v>1159</v>
      </c>
      <c r="H58" s="131">
        <v>1024</v>
      </c>
    </row>
    <row r="59" spans="2:8" ht="45.75" customHeight="1" x14ac:dyDescent="0.15">
      <c r="B59" s="129"/>
      <c r="C59" s="1203" t="s">
        <v>582</v>
      </c>
      <c r="D59" s="1204"/>
      <c r="E59" s="1205"/>
      <c r="F59" s="130">
        <v>40</v>
      </c>
      <c r="G59" s="130">
        <v>40</v>
      </c>
      <c r="H59" s="131">
        <v>40</v>
      </c>
    </row>
    <row r="60" spans="2:8" ht="45.75" customHeight="1" x14ac:dyDescent="0.15">
      <c r="B60" s="129"/>
      <c r="C60" s="1203" t="s">
        <v>583</v>
      </c>
      <c r="D60" s="1204"/>
      <c r="E60" s="1205"/>
      <c r="F60" s="130">
        <v>30</v>
      </c>
      <c r="G60" s="130">
        <v>30</v>
      </c>
      <c r="H60" s="131">
        <v>29</v>
      </c>
    </row>
    <row r="61" spans="2:8" ht="45.75" customHeight="1" x14ac:dyDescent="0.15">
      <c r="B61" s="129"/>
      <c r="C61" s="1203" t="s">
        <v>584</v>
      </c>
      <c r="D61" s="1204"/>
      <c r="E61" s="1205"/>
      <c r="F61" s="130">
        <v>4</v>
      </c>
      <c r="G61" s="130">
        <v>6</v>
      </c>
      <c r="H61" s="131">
        <v>9</v>
      </c>
    </row>
    <row r="62" spans="2:8" ht="45.75" customHeight="1" thickBot="1" x14ac:dyDescent="0.2">
      <c r="B62" s="132"/>
      <c r="C62" s="1206"/>
      <c r="D62" s="1207"/>
      <c r="E62" s="1208"/>
      <c r="F62" s="133"/>
      <c r="G62" s="133"/>
      <c r="H62" s="134"/>
    </row>
    <row r="63" spans="2:8" ht="52.5" customHeight="1" thickBot="1" x14ac:dyDescent="0.2">
      <c r="B63" s="135"/>
      <c r="C63" s="1209" t="s">
        <v>53</v>
      </c>
      <c r="D63" s="1209"/>
      <c r="E63" s="1210"/>
      <c r="F63" s="136">
        <v>3536</v>
      </c>
      <c r="G63" s="136">
        <v>3684</v>
      </c>
      <c r="H63" s="137">
        <v>3535</v>
      </c>
    </row>
    <row r="64" spans="2:8" x14ac:dyDescent="0.15"/>
  </sheetData>
  <sheetProtection algorithmName="SHA-512" hashValue="XdHZ5QfiOmmxse6F2DNmKXkvcKhpiQlllANHJ6qterY1u9T1eZy2JzNMC9CM2GU/Ne/d9tSwlqsQL+va6Dz01g==" saltValue="ZyUz+/74VkkEKOyEw3O+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A2EE0-F9D9-4DDB-B230-141A454E4C64}">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592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593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594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595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560</v>
      </c>
      <c r="BQ50" s="1250"/>
      <c r="BR50" s="1250"/>
      <c r="BS50" s="1250"/>
      <c r="BT50" s="1250"/>
      <c r="BU50" s="1250"/>
      <c r="BV50" s="1250"/>
      <c r="BW50" s="1250"/>
      <c r="BX50" s="1250" t="s">
        <v>561</v>
      </c>
      <c r="BY50" s="1250"/>
      <c r="BZ50" s="1250"/>
      <c r="CA50" s="1250"/>
      <c r="CB50" s="1250"/>
      <c r="CC50" s="1250"/>
      <c r="CD50" s="1250"/>
      <c r="CE50" s="1250"/>
      <c r="CF50" s="1250" t="s">
        <v>562</v>
      </c>
      <c r="CG50" s="1250"/>
      <c r="CH50" s="1250"/>
      <c r="CI50" s="1250"/>
      <c r="CJ50" s="1250"/>
      <c r="CK50" s="1250"/>
      <c r="CL50" s="1250"/>
      <c r="CM50" s="1250"/>
      <c r="CN50" s="1250" t="s">
        <v>563</v>
      </c>
      <c r="CO50" s="1250"/>
      <c r="CP50" s="1250"/>
      <c r="CQ50" s="1250"/>
      <c r="CR50" s="1250"/>
      <c r="CS50" s="1250"/>
      <c r="CT50" s="1250"/>
      <c r="CU50" s="1250"/>
      <c r="CV50" s="1250" t="s">
        <v>564</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596</v>
      </c>
      <c r="AO51" s="1254"/>
      <c r="AP51" s="1254"/>
      <c r="AQ51" s="1254"/>
      <c r="AR51" s="1254"/>
      <c r="AS51" s="1254"/>
      <c r="AT51" s="1254"/>
      <c r="AU51" s="1254"/>
      <c r="AV51" s="1254"/>
      <c r="AW51" s="1254"/>
      <c r="AX51" s="1254"/>
      <c r="AY51" s="1254"/>
      <c r="AZ51" s="1254"/>
      <c r="BA51" s="1254"/>
      <c r="BB51" s="1254" t="s">
        <v>597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v>7.1</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598</v>
      </c>
      <c r="BC53" s="1254"/>
      <c r="BD53" s="1254"/>
      <c r="BE53" s="1254"/>
      <c r="BF53" s="1254"/>
      <c r="BG53" s="1254"/>
      <c r="BH53" s="1254"/>
      <c r="BI53" s="1254"/>
      <c r="BJ53" s="1254"/>
      <c r="BK53" s="1254"/>
      <c r="BL53" s="1254"/>
      <c r="BM53" s="1254"/>
      <c r="BN53" s="1254"/>
      <c r="BO53" s="1254"/>
      <c r="BP53" s="1255">
        <v>66.400000000000006</v>
      </c>
      <c r="BQ53" s="1255"/>
      <c r="BR53" s="1255"/>
      <c r="BS53" s="1255"/>
      <c r="BT53" s="1255"/>
      <c r="BU53" s="1255"/>
      <c r="BV53" s="1255"/>
      <c r="BW53" s="1255"/>
      <c r="BX53" s="1255">
        <v>65.900000000000006</v>
      </c>
      <c r="BY53" s="1255"/>
      <c r="BZ53" s="1255"/>
      <c r="CA53" s="1255"/>
      <c r="CB53" s="1255"/>
      <c r="CC53" s="1255"/>
      <c r="CD53" s="1255"/>
      <c r="CE53" s="1255"/>
      <c r="CF53" s="1255">
        <v>66.7</v>
      </c>
      <c r="CG53" s="1255"/>
      <c r="CH53" s="1255"/>
      <c r="CI53" s="1255"/>
      <c r="CJ53" s="1255"/>
      <c r="CK53" s="1255"/>
      <c r="CL53" s="1255"/>
      <c r="CM53" s="1255"/>
      <c r="CN53" s="1255">
        <v>68.3</v>
      </c>
      <c r="CO53" s="1255"/>
      <c r="CP53" s="1255"/>
      <c r="CQ53" s="1255"/>
      <c r="CR53" s="1255"/>
      <c r="CS53" s="1255"/>
      <c r="CT53" s="1255"/>
      <c r="CU53" s="1255"/>
      <c r="CV53" s="1255">
        <v>69.8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599</v>
      </c>
      <c r="AO55" s="1250"/>
      <c r="AP55" s="1250"/>
      <c r="AQ55" s="1250"/>
      <c r="AR55" s="1250"/>
      <c r="AS55" s="1250"/>
      <c r="AT55" s="1250"/>
      <c r="AU55" s="1250"/>
      <c r="AV55" s="1250"/>
      <c r="AW55" s="1250"/>
      <c r="AX55" s="1250"/>
      <c r="AY55" s="1250"/>
      <c r="AZ55" s="1250"/>
      <c r="BA55" s="1250"/>
      <c r="BB55" s="1254" t="s">
        <v>597</v>
      </c>
      <c r="BC55" s="1254"/>
      <c r="BD55" s="1254"/>
      <c r="BE55" s="1254"/>
      <c r="BF55" s="1254"/>
      <c r="BG55" s="1254"/>
      <c r="BH55" s="1254"/>
      <c r="BI55" s="1254"/>
      <c r="BJ55" s="1254"/>
      <c r="BK55" s="1254"/>
      <c r="BL55" s="1254"/>
      <c r="BM55" s="1254"/>
      <c r="BN55" s="1254"/>
      <c r="BO55" s="1254"/>
      <c r="BP55" s="1255">
        <v>18.2</v>
      </c>
      <c r="BQ55" s="1255"/>
      <c r="BR55" s="1255"/>
      <c r="BS55" s="1255"/>
      <c r="BT55" s="1255"/>
      <c r="BU55" s="1255"/>
      <c r="BV55" s="1255"/>
      <c r="BW55" s="1255"/>
      <c r="BX55" s="1255">
        <v>20.3</v>
      </c>
      <c r="BY55" s="1255"/>
      <c r="BZ55" s="1255"/>
      <c r="CA55" s="1255"/>
      <c r="CB55" s="1255"/>
      <c r="CC55" s="1255"/>
      <c r="CD55" s="1255"/>
      <c r="CE55" s="1255"/>
      <c r="CF55" s="1255">
        <v>15.5</v>
      </c>
      <c r="CG55" s="1255"/>
      <c r="CH55" s="1255"/>
      <c r="CI55" s="1255"/>
      <c r="CJ55" s="1255"/>
      <c r="CK55" s="1255"/>
      <c r="CL55" s="1255"/>
      <c r="CM55" s="1255"/>
      <c r="CN55" s="1255">
        <v>4.5999999999999996</v>
      </c>
      <c r="CO55" s="1255"/>
      <c r="CP55" s="1255"/>
      <c r="CQ55" s="1255"/>
      <c r="CR55" s="1255"/>
      <c r="CS55" s="1255"/>
      <c r="CT55" s="1255"/>
      <c r="CU55" s="1255"/>
      <c r="CV55" s="1255">
        <v>1.6</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598</v>
      </c>
      <c r="BC57" s="1254"/>
      <c r="BD57" s="1254"/>
      <c r="BE57" s="1254"/>
      <c r="BF57" s="1254"/>
      <c r="BG57" s="1254"/>
      <c r="BH57" s="1254"/>
      <c r="BI57" s="1254"/>
      <c r="BJ57" s="1254"/>
      <c r="BK57" s="1254"/>
      <c r="BL57" s="1254"/>
      <c r="BM57" s="1254"/>
      <c r="BN57" s="1254"/>
      <c r="BO57" s="1254"/>
      <c r="BP57" s="1255">
        <v>59.3</v>
      </c>
      <c r="BQ57" s="1255"/>
      <c r="BR57" s="1255"/>
      <c r="BS57" s="1255"/>
      <c r="BT57" s="1255"/>
      <c r="BU57" s="1255"/>
      <c r="BV57" s="1255"/>
      <c r="BW57" s="1255"/>
      <c r="BX57" s="1255">
        <v>60.3</v>
      </c>
      <c r="BY57" s="1255"/>
      <c r="BZ57" s="1255"/>
      <c r="CA57" s="1255"/>
      <c r="CB57" s="1255"/>
      <c r="CC57" s="1255"/>
      <c r="CD57" s="1255"/>
      <c r="CE57" s="1255"/>
      <c r="CF57" s="1255">
        <v>61.5</v>
      </c>
      <c r="CG57" s="1255"/>
      <c r="CH57" s="1255"/>
      <c r="CI57" s="1255"/>
      <c r="CJ57" s="1255"/>
      <c r="CK57" s="1255"/>
      <c r="CL57" s="1255"/>
      <c r="CM57" s="1255"/>
      <c r="CN57" s="1255">
        <v>61</v>
      </c>
      <c r="CO57" s="1255"/>
      <c r="CP57" s="1255"/>
      <c r="CQ57" s="1255"/>
      <c r="CR57" s="1255"/>
      <c r="CS57" s="1255"/>
      <c r="CT57" s="1255"/>
      <c r="CU57" s="1255"/>
      <c r="CV57" s="1255">
        <v>62.3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600</v>
      </c>
    </row>
    <row r="64" spans="1:109" x14ac:dyDescent="0.15">
      <c r="B64" s="1225"/>
      <c r="G64" s="1232"/>
      <c r="I64" s="1265"/>
      <c r="J64" s="1265"/>
      <c r="K64" s="1265"/>
      <c r="L64" s="1265"/>
      <c r="M64" s="1265"/>
      <c r="N64" s="1266"/>
      <c r="AM64" s="1232"/>
      <c r="AN64" s="1232" t="s">
        <v>593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601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595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560</v>
      </c>
      <c r="BQ72" s="1250"/>
      <c r="BR72" s="1250"/>
      <c r="BS72" s="1250"/>
      <c r="BT72" s="1250"/>
      <c r="BU72" s="1250"/>
      <c r="BV72" s="1250"/>
      <c r="BW72" s="1250"/>
      <c r="BX72" s="1250" t="s">
        <v>561</v>
      </c>
      <c r="BY72" s="1250"/>
      <c r="BZ72" s="1250"/>
      <c r="CA72" s="1250"/>
      <c r="CB72" s="1250"/>
      <c r="CC72" s="1250"/>
      <c r="CD72" s="1250"/>
      <c r="CE72" s="1250"/>
      <c r="CF72" s="1250" t="s">
        <v>562</v>
      </c>
      <c r="CG72" s="1250"/>
      <c r="CH72" s="1250"/>
      <c r="CI72" s="1250"/>
      <c r="CJ72" s="1250"/>
      <c r="CK72" s="1250"/>
      <c r="CL72" s="1250"/>
      <c r="CM72" s="1250"/>
      <c r="CN72" s="1250" t="s">
        <v>563</v>
      </c>
      <c r="CO72" s="1250"/>
      <c r="CP72" s="1250"/>
      <c r="CQ72" s="1250"/>
      <c r="CR72" s="1250"/>
      <c r="CS72" s="1250"/>
      <c r="CT72" s="1250"/>
      <c r="CU72" s="1250"/>
      <c r="CV72" s="1250" t="s">
        <v>564</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596</v>
      </c>
      <c r="AO73" s="1254"/>
      <c r="AP73" s="1254"/>
      <c r="AQ73" s="1254"/>
      <c r="AR73" s="1254"/>
      <c r="AS73" s="1254"/>
      <c r="AT73" s="1254"/>
      <c r="AU73" s="1254"/>
      <c r="AV73" s="1254"/>
      <c r="AW73" s="1254"/>
      <c r="AX73" s="1254"/>
      <c r="AY73" s="1254"/>
      <c r="AZ73" s="1254"/>
      <c r="BA73" s="1254"/>
      <c r="BB73" s="1254" t="s">
        <v>597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v>7.1</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602</v>
      </c>
      <c r="BC75" s="1254"/>
      <c r="BD75" s="1254"/>
      <c r="BE75" s="1254"/>
      <c r="BF75" s="1254"/>
      <c r="BG75" s="1254"/>
      <c r="BH75" s="1254"/>
      <c r="BI75" s="1254"/>
      <c r="BJ75" s="1254"/>
      <c r="BK75" s="1254"/>
      <c r="BL75" s="1254"/>
      <c r="BM75" s="1254"/>
      <c r="BN75" s="1254"/>
      <c r="BO75" s="1254"/>
      <c r="BP75" s="1255">
        <v>9.4</v>
      </c>
      <c r="BQ75" s="1255"/>
      <c r="BR75" s="1255"/>
      <c r="BS75" s="1255"/>
      <c r="BT75" s="1255"/>
      <c r="BU75" s="1255"/>
      <c r="BV75" s="1255"/>
      <c r="BW75" s="1255"/>
      <c r="BX75" s="1255">
        <v>7.6</v>
      </c>
      <c r="BY75" s="1255"/>
      <c r="BZ75" s="1255"/>
      <c r="CA75" s="1255"/>
      <c r="CB75" s="1255"/>
      <c r="CC75" s="1255"/>
      <c r="CD75" s="1255"/>
      <c r="CE75" s="1255"/>
      <c r="CF75" s="1255">
        <v>6.4</v>
      </c>
      <c r="CG75" s="1255"/>
      <c r="CH75" s="1255"/>
      <c r="CI75" s="1255"/>
      <c r="CJ75" s="1255"/>
      <c r="CK75" s="1255"/>
      <c r="CL75" s="1255"/>
      <c r="CM75" s="1255"/>
      <c r="CN75" s="1255">
        <v>5.7</v>
      </c>
      <c r="CO75" s="1255"/>
      <c r="CP75" s="1255"/>
      <c r="CQ75" s="1255"/>
      <c r="CR75" s="1255"/>
      <c r="CS75" s="1255"/>
      <c r="CT75" s="1255"/>
      <c r="CU75" s="1255"/>
      <c r="CV75" s="1255">
        <v>6.5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599</v>
      </c>
      <c r="AO77" s="1250"/>
      <c r="AP77" s="1250"/>
      <c r="AQ77" s="1250"/>
      <c r="AR77" s="1250"/>
      <c r="AS77" s="1250"/>
      <c r="AT77" s="1250"/>
      <c r="AU77" s="1250"/>
      <c r="AV77" s="1250"/>
      <c r="AW77" s="1250"/>
      <c r="AX77" s="1250"/>
      <c r="AY77" s="1250"/>
      <c r="AZ77" s="1250"/>
      <c r="BA77" s="1250"/>
      <c r="BB77" s="1254" t="s">
        <v>597</v>
      </c>
      <c r="BC77" s="1254"/>
      <c r="BD77" s="1254"/>
      <c r="BE77" s="1254"/>
      <c r="BF77" s="1254"/>
      <c r="BG77" s="1254"/>
      <c r="BH77" s="1254"/>
      <c r="BI77" s="1254"/>
      <c r="BJ77" s="1254"/>
      <c r="BK77" s="1254"/>
      <c r="BL77" s="1254"/>
      <c r="BM77" s="1254"/>
      <c r="BN77" s="1254"/>
      <c r="BO77" s="1254"/>
      <c r="BP77" s="1255">
        <v>18.2</v>
      </c>
      <c r="BQ77" s="1255"/>
      <c r="BR77" s="1255"/>
      <c r="BS77" s="1255"/>
      <c r="BT77" s="1255"/>
      <c r="BU77" s="1255"/>
      <c r="BV77" s="1255"/>
      <c r="BW77" s="1255"/>
      <c r="BX77" s="1255">
        <v>20.3</v>
      </c>
      <c r="BY77" s="1255"/>
      <c r="BZ77" s="1255"/>
      <c r="CA77" s="1255"/>
      <c r="CB77" s="1255"/>
      <c r="CC77" s="1255"/>
      <c r="CD77" s="1255"/>
      <c r="CE77" s="1255"/>
      <c r="CF77" s="1255">
        <v>15.5</v>
      </c>
      <c r="CG77" s="1255"/>
      <c r="CH77" s="1255"/>
      <c r="CI77" s="1255"/>
      <c r="CJ77" s="1255"/>
      <c r="CK77" s="1255"/>
      <c r="CL77" s="1255"/>
      <c r="CM77" s="1255"/>
      <c r="CN77" s="1255">
        <v>4.5999999999999996</v>
      </c>
      <c r="CO77" s="1255"/>
      <c r="CP77" s="1255"/>
      <c r="CQ77" s="1255"/>
      <c r="CR77" s="1255"/>
      <c r="CS77" s="1255"/>
      <c r="CT77" s="1255"/>
      <c r="CU77" s="1255"/>
      <c r="CV77" s="1255">
        <v>1.6</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602</v>
      </c>
      <c r="BC79" s="1254"/>
      <c r="BD79" s="1254"/>
      <c r="BE79" s="1254"/>
      <c r="BF79" s="1254"/>
      <c r="BG79" s="1254"/>
      <c r="BH79" s="1254"/>
      <c r="BI79" s="1254"/>
      <c r="BJ79" s="1254"/>
      <c r="BK79" s="1254"/>
      <c r="BL79" s="1254"/>
      <c r="BM79" s="1254"/>
      <c r="BN79" s="1254"/>
      <c r="BO79" s="1254"/>
      <c r="BP79" s="1255">
        <v>6.8</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6.3</v>
      </c>
      <c r="CO79" s="1255"/>
      <c r="CP79" s="1255"/>
      <c r="CQ79" s="1255"/>
      <c r="CR79" s="1255"/>
      <c r="CS79" s="1255"/>
      <c r="CT79" s="1255"/>
      <c r="CU79" s="1255"/>
      <c r="CV79" s="1255">
        <v>6.6</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bMp0i0vmTnq4tfgw1bS8C66YRJF8JRO277toKWggHVNFkZnF7nsb41BlAKR7OcMjJjL5oYnlurI2TfxHl9/JiA==" saltValue="um06y8/oh6R8tPTYCC3Ee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B5263-09B9-419B-A5A1-E540CDF95068}">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rhqFhvfonMZzCLjMn9v7N+v9HgiRCsUYIEeQEhyOH31Ig2vw/cbjrcI/LzJIjG+53E6nP9mSD5aAIGhl2+F7Qw==" saltValue="8dVIi8KqUJ+Ah+/3A2nm1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9AAFC-F7B7-4D36-BE63-028BDCC29AB2}">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K3BlbsL8NGWt18ZINN3jL1k0Kw9lMqMhGMhTJa5PY1+bpnVY3c/GfLHvwFGvR4GbYkzdLevwHAhyGn4/ZuG8eg==" saltValue="5bA416Cq/xTg084MitA1W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557</v>
      </c>
      <c r="G2" s="151"/>
      <c r="H2" s="152"/>
    </row>
    <row r="3" spans="1:8" x14ac:dyDescent="0.15">
      <c r="A3" s="148" t="s">
        <v>550</v>
      </c>
      <c r="B3" s="153"/>
      <c r="C3" s="154"/>
      <c r="D3" s="155">
        <v>34226</v>
      </c>
      <c r="E3" s="156"/>
      <c r="F3" s="157">
        <v>47387</v>
      </c>
      <c r="G3" s="158"/>
      <c r="H3" s="159"/>
    </row>
    <row r="4" spans="1:8" x14ac:dyDescent="0.15">
      <c r="A4" s="160"/>
      <c r="B4" s="161"/>
      <c r="C4" s="162"/>
      <c r="D4" s="163">
        <v>27472</v>
      </c>
      <c r="E4" s="164"/>
      <c r="F4" s="165">
        <v>24928</v>
      </c>
      <c r="G4" s="166"/>
      <c r="H4" s="167"/>
    </row>
    <row r="5" spans="1:8" x14ac:dyDescent="0.15">
      <c r="A5" s="148" t="s">
        <v>552</v>
      </c>
      <c r="B5" s="153"/>
      <c r="C5" s="154"/>
      <c r="D5" s="155">
        <v>77029</v>
      </c>
      <c r="E5" s="156"/>
      <c r="F5" s="157">
        <v>51264</v>
      </c>
      <c r="G5" s="158"/>
      <c r="H5" s="159"/>
    </row>
    <row r="6" spans="1:8" x14ac:dyDescent="0.15">
      <c r="A6" s="160"/>
      <c r="B6" s="161"/>
      <c r="C6" s="162"/>
      <c r="D6" s="163">
        <v>55223</v>
      </c>
      <c r="E6" s="164"/>
      <c r="F6" s="165">
        <v>26040</v>
      </c>
      <c r="G6" s="166"/>
      <c r="H6" s="167"/>
    </row>
    <row r="7" spans="1:8" x14ac:dyDescent="0.15">
      <c r="A7" s="148" t="s">
        <v>553</v>
      </c>
      <c r="B7" s="153"/>
      <c r="C7" s="154"/>
      <c r="D7" s="155">
        <v>38814</v>
      </c>
      <c r="E7" s="156"/>
      <c r="F7" s="157">
        <v>52068</v>
      </c>
      <c r="G7" s="158"/>
      <c r="H7" s="159"/>
    </row>
    <row r="8" spans="1:8" x14ac:dyDescent="0.15">
      <c r="A8" s="160"/>
      <c r="B8" s="161"/>
      <c r="C8" s="162"/>
      <c r="D8" s="163">
        <v>14313</v>
      </c>
      <c r="E8" s="164"/>
      <c r="F8" s="165">
        <v>26936</v>
      </c>
      <c r="G8" s="166"/>
      <c r="H8" s="167"/>
    </row>
    <row r="9" spans="1:8" x14ac:dyDescent="0.15">
      <c r="A9" s="148" t="s">
        <v>554</v>
      </c>
      <c r="B9" s="153"/>
      <c r="C9" s="154"/>
      <c r="D9" s="155">
        <v>65054</v>
      </c>
      <c r="E9" s="156"/>
      <c r="F9" s="157">
        <v>47161</v>
      </c>
      <c r="G9" s="158"/>
      <c r="H9" s="159"/>
    </row>
    <row r="10" spans="1:8" x14ac:dyDescent="0.15">
      <c r="A10" s="160"/>
      <c r="B10" s="161"/>
      <c r="C10" s="162"/>
      <c r="D10" s="163">
        <v>36178</v>
      </c>
      <c r="E10" s="164"/>
      <c r="F10" s="165">
        <v>24595</v>
      </c>
      <c r="G10" s="166"/>
      <c r="H10" s="167"/>
    </row>
    <row r="11" spans="1:8" x14ac:dyDescent="0.15">
      <c r="A11" s="148" t="s">
        <v>555</v>
      </c>
      <c r="B11" s="153"/>
      <c r="C11" s="154"/>
      <c r="D11" s="155">
        <v>92499</v>
      </c>
      <c r="E11" s="156"/>
      <c r="F11" s="157">
        <v>43423</v>
      </c>
      <c r="G11" s="158"/>
      <c r="H11" s="159"/>
    </row>
    <row r="12" spans="1:8" x14ac:dyDescent="0.15">
      <c r="A12" s="160"/>
      <c r="B12" s="161"/>
      <c r="C12" s="168"/>
      <c r="D12" s="163">
        <v>77695</v>
      </c>
      <c r="E12" s="164"/>
      <c r="F12" s="165">
        <v>22207</v>
      </c>
      <c r="G12" s="166"/>
      <c r="H12" s="167"/>
    </row>
    <row r="13" spans="1:8" x14ac:dyDescent="0.15">
      <c r="A13" s="148"/>
      <c r="B13" s="153"/>
      <c r="C13" s="169"/>
      <c r="D13" s="170">
        <v>61524</v>
      </c>
      <c r="E13" s="171"/>
      <c r="F13" s="172">
        <v>48261</v>
      </c>
      <c r="G13" s="173"/>
      <c r="H13" s="159"/>
    </row>
    <row r="14" spans="1:8" x14ac:dyDescent="0.15">
      <c r="A14" s="160"/>
      <c r="B14" s="161"/>
      <c r="C14" s="162"/>
      <c r="D14" s="163">
        <v>42176</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6.31</v>
      </c>
      <c r="C19" s="174">
        <f>ROUND(VALUE(SUBSTITUTE(実質収支比率等に係る経年分析!G$48,"▲","-")),2)</f>
        <v>6.44</v>
      </c>
      <c r="D19" s="174">
        <f>ROUND(VALUE(SUBSTITUTE(実質収支比率等に係る経年分析!H$48,"▲","-")),2)</f>
        <v>8.57</v>
      </c>
      <c r="E19" s="174">
        <f>ROUND(VALUE(SUBSTITUTE(実質収支比率等に係る経年分析!I$48,"▲","-")),2)</f>
        <v>7.41</v>
      </c>
      <c r="F19" s="174">
        <f>ROUND(VALUE(SUBSTITUTE(実質収支比率等に係る経年分析!J$48,"▲","-")),2)</f>
        <v>8.8000000000000007</v>
      </c>
    </row>
    <row r="20" spans="1:11" x14ac:dyDescent="0.15">
      <c r="A20" s="174" t="s">
        <v>57</v>
      </c>
      <c r="B20" s="174">
        <f>ROUND(VALUE(SUBSTITUTE(実質収支比率等に係る経年分析!F$47,"▲","-")),2)</f>
        <v>31.7</v>
      </c>
      <c r="C20" s="174">
        <f>ROUND(VALUE(SUBSTITUTE(実質収支比率等に係る経年分析!G$47,"▲","-")),2)</f>
        <v>33.35</v>
      </c>
      <c r="D20" s="174">
        <f>ROUND(VALUE(SUBSTITUTE(実質収支比率等に係る経年分析!H$47,"▲","-")),2)</f>
        <v>34.93</v>
      </c>
      <c r="E20" s="174">
        <f>ROUND(VALUE(SUBSTITUTE(実質収支比率等に係る経年分析!I$47,"▲","-")),2)</f>
        <v>35.04</v>
      </c>
      <c r="F20" s="174">
        <f>ROUND(VALUE(SUBSTITUTE(実質収支比率等に係る経年分析!J$47,"▲","-")),2)</f>
        <v>34.83</v>
      </c>
    </row>
    <row r="21" spans="1:11" x14ac:dyDescent="0.15">
      <c r="A21" s="174" t="s">
        <v>58</v>
      </c>
      <c r="B21" s="174">
        <f>IF(ISNUMBER(VALUE(SUBSTITUTE(実質収支比率等に係る経年分析!F$49,"▲","-"))),ROUND(VALUE(SUBSTITUTE(実質収支比率等に係る経年分析!F$49,"▲","-")),2),NA())</f>
        <v>-5.71</v>
      </c>
      <c r="C21" s="174">
        <f>IF(ISNUMBER(VALUE(SUBSTITUTE(実質収支比率等に係る経年分析!G$49,"▲","-"))),ROUND(VALUE(SUBSTITUTE(実質収支比率等に係る経年分析!G$49,"▲","-")),2),NA())</f>
        <v>-2.16</v>
      </c>
      <c r="D21" s="174">
        <f>IF(ISNUMBER(VALUE(SUBSTITUTE(実質収支比率等に係る経年分析!H$49,"▲","-"))),ROUND(VALUE(SUBSTITUTE(実質収支比率等に係る経年分析!H$49,"▲","-")),2),NA())</f>
        <v>1.82</v>
      </c>
      <c r="E21" s="174">
        <f>IF(ISNUMBER(VALUE(SUBSTITUTE(実質収支比率等に係る経年分析!I$49,"▲","-"))),ROUND(VALUE(SUBSTITUTE(実質収支比率等に係る経年分析!I$49,"▲","-")),2),NA())</f>
        <v>6.49</v>
      </c>
      <c r="F21" s="174">
        <f>IF(ISNUMBER(VALUE(SUBSTITUTE(実質収支比率等に係る経年分析!J$49,"▲","-"))),ROUND(VALUE(SUBSTITUTE(実質収支比率等に係る経年分析!J$49,"▲","-")),2),NA())</f>
        <v>1.04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1.1200000000000001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6.44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8.7899999999999991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9.11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999</v>
      </c>
      <c r="E42" s="176"/>
      <c r="F42" s="176"/>
      <c r="G42" s="176">
        <f>'実質公債費比率（分子）の構造'!L$52</f>
        <v>961</v>
      </c>
      <c r="H42" s="176"/>
      <c r="I42" s="176"/>
      <c r="J42" s="176">
        <f>'実質公債費比率（分子）の構造'!M$52</f>
        <v>916</v>
      </c>
      <c r="K42" s="176"/>
      <c r="L42" s="176"/>
      <c r="M42" s="176">
        <f>'実質公債費比率（分子）の構造'!N$52</f>
        <v>948</v>
      </c>
      <c r="N42" s="176"/>
      <c r="O42" s="176"/>
      <c r="P42" s="176">
        <f>'実質公債費比率（分子）の構造'!O$52</f>
        <v>948</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v>
      </c>
      <c r="C45" s="176"/>
      <c r="D45" s="176"/>
      <c r="E45" s="176">
        <f>'実質公債費比率（分子）の構造'!L$49</f>
        <v>3</v>
      </c>
      <c r="F45" s="176"/>
      <c r="G45" s="176"/>
      <c r="H45" s="176">
        <f>'実質公債費比率（分子）の構造'!M$49</f>
        <v>27</v>
      </c>
      <c r="I45" s="176"/>
      <c r="J45" s="176"/>
      <c r="K45" s="176">
        <f>'実質公債費比率（分子）の構造'!N$49</f>
        <v>39</v>
      </c>
      <c r="L45" s="176"/>
      <c r="M45" s="176"/>
      <c r="N45" s="176">
        <f>'実質公債費比率（分子）の構造'!O$49</f>
        <v>39</v>
      </c>
      <c r="O45" s="176"/>
      <c r="P45" s="176"/>
    </row>
    <row r="46" spans="1:16" x14ac:dyDescent="0.15">
      <c r="A46" s="176" t="s">
        <v>69</v>
      </c>
      <c r="B46" s="176">
        <f>'実質公債費比率（分子）の構造'!K$48</f>
        <v>359</v>
      </c>
      <c r="C46" s="176"/>
      <c r="D46" s="176"/>
      <c r="E46" s="176">
        <f>'実質公債費比率（分子）の構造'!L$48</f>
        <v>312</v>
      </c>
      <c r="F46" s="176"/>
      <c r="G46" s="176"/>
      <c r="H46" s="176">
        <f>'実質公債費比率（分子）の構造'!M$48</f>
        <v>288</v>
      </c>
      <c r="I46" s="176"/>
      <c r="J46" s="176"/>
      <c r="K46" s="176">
        <f>'実質公債費比率（分子）の構造'!N$48</f>
        <v>317</v>
      </c>
      <c r="L46" s="176"/>
      <c r="M46" s="176"/>
      <c r="N46" s="176">
        <f>'実質公債費比率（分子）の構造'!O$48</f>
        <v>419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1076</v>
      </c>
      <c r="C49" s="176"/>
      <c r="D49" s="176"/>
      <c r="E49" s="176">
        <f>'実質公債費比率（分子）の構造'!L$45</f>
        <v>937</v>
      </c>
      <c r="F49" s="176"/>
      <c r="G49" s="176"/>
      <c r="H49" s="176">
        <f>'実質公債費比率（分子）の構造'!M$45</f>
        <v>907</v>
      </c>
      <c r="I49" s="176"/>
      <c r="J49" s="176"/>
      <c r="K49" s="176">
        <f>'実質公債費比率（分子）の構造'!N$45</f>
        <v>968</v>
      </c>
      <c r="L49" s="176"/>
      <c r="M49" s="176"/>
      <c r="N49" s="176">
        <f>'実質公債費比率（分子）の構造'!O$45</f>
        <v>969</v>
      </c>
      <c r="O49" s="176"/>
      <c r="P49" s="176"/>
    </row>
    <row r="50" spans="1:16" x14ac:dyDescent="0.15">
      <c r="A50" s="176" t="s">
        <v>73</v>
      </c>
      <c r="B50" s="176" t="e">
        <f>NA()</f>
        <v>#N/A</v>
      </c>
      <c r="C50" s="176">
        <f>IF(ISNUMBER('実質公債費比率（分子）の構造'!K$53),'実質公債費比率（分子）の構造'!K$53,NA())</f>
        <v>437</v>
      </c>
      <c r="D50" s="176" t="e">
        <f>NA()</f>
        <v>#N/A</v>
      </c>
      <c r="E50" s="176" t="e">
        <f>NA()</f>
        <v>#N/A</v>
      </c>
      <c r="F50" s="176">
        <f>IF(ISNUMBER('実質公債費比率（分子）の構造'!L$53),'実質公債費比率（分子）の構造'!L$53,NA())</f>
        <v>291</v>
      </c>
      <c r="G50" s="176" t="e">
        <f>NA()</f>
        <v>#N/A</v>
      </c>
      <c r="H50" s="176" t="e">
        <f>NA()</f>
        <v>#N/A</v>
      </c>
      <c r="I50" s="176">
        <f>IF(ISNUMBER('実質公債費比率（分子）の構造'!M$53),'実質公債費比率（分子）の構造'!M$53,NA())</f>
        <v>306</v>
      </c>
      <c r="J50" s="176" t="e">
        <f>NA()</f>
        <v>#N/A</v>
      </c>
      <c r="K50" s="176" t="e">
        <f>NA()</f>
        <v>#N/A</v>
      </c>
      <c r="L50" s="176">
        <f>IF(ISNUMBER('実質公債費比率（分子）の構造'!N$53),'実質公債費比率（分子）の構造'!N$53,NA())</f>
        <v>376</v>
      </c>
      <c r="M50" s="176" t="e">
        <f>NA()</f>
        <v>#N/A</v>
      </c>
      <c r="N50" s="176" t="e">
        <f>NA()</f>
        <v>#N/A</v>
      </c>
      <c r="O50" s="176">
        <f>IF(ISNUMBER('実質公債費比率（分子）の構造'!O$53),'実質公債費比率（分子）の構造'!O$53,NA())</f>
        <v>479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11817</v>
      </c>
      <c r="E56" s="175"/>
      <c r="F56" s="175"/>
      <c r="G56" s="175">
        <f>'将来負担比率（分子）の構造'!J$52</f>
        <v>11783</v>
      </c>
      <c r="H56" s="175"/>
      <c r="I56" s="175"/>
      <c r="J56" s="175">
        <f>'将来負担比率（分子）の構造'!K$52</f>
        <v>11944</v>
      </c>
      <c r="K56" s="175"/>
      <c r="L56" s="175"/>
      <c r="M56" s="175">
        <f>'将来負担比率（分子）の構造'!L$52</f>
        <v>11924</v>
      </c>
      <c r="N56" s="175"/>
      <c r="O56" s="175"/>
      <c r="P56" s="175">
        <f>'将来負担比率（分子）の構造'!M$52</f>
        <v>11823</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2727</v>
      </c>
      <c r="E58" s="175"/>
      <c r="F58" s="175"/>
      <c r="G58" s="175">
        <f>'将来負担比率（分子）の構造'!J$50</f>
        <v>2829</v>
      </c>
      <c r="H58" s="175"/>
      <c r="I58" s="175"/>
      <c r="J58" s="175">
        <f>'将来負担比率（分子）の構造'!K$50</f>
        <v>4009</v>
      </c>
      <c r="K58" s="175"/>
      <c r="L58" s="175"/>
      <c r="M58" s="175">
        <f>'将来負担比率（分子）の構造'!L$50</f>
        <v>4203</v>
      </c>
      <c r="N58" s="175"/>
      <c r="O58" s="175"/>
      <c r="P58" s="175">
        <f>'将来負担比率（分子）の構造'!M$50</f>
        <v>4137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833</v>
      </c>
      <c r="C62" s="175"/>
      <c r="D62" s="175"/>
      <c r="E62" s="175">
        <f>'将来負担比率（分子）の構造'!J$45</f>
        <v>774</v>
      </c>
      <c r="F62" s="175"/>
      <c r="G62" s="175"/>
      <c r="H62" s="175">
        <f>'将来負担比率（分子）の構造'!K$45</f>
        <v>728</v>
      </c>
      <c r="I62" s="175"/>
      <c r="J62" s="175"/>
      <c r="K62" s="175">
        <f>'将来負担比率（分子）の構造'!L$45</f>
        <v>684</v>
      </c>
      <c r="L62" s="175"/>
      <c r="M62" s="175"/>
      <c r="N62" s="175">
        <f>'将来負担比率（分子）の構造'!M$45</f>
        <v>700</v>
      </c>
      <c r="O62" s="175"/>
      <c r="P62" s="175"/>
    </row>
    <row r="63" spans="1:16" x14ac:dyDescent="0.15">
      <c r="A63" s="175" t="s">
        <v>36</v>
      </c>
      <c r="B63" s="175">
        <f>'将来負担比率（分子）の構造'!I$44</f>
        <v>464</v>
      </c>
      <c r="C63" s="175"/>
      <c r="D63" s="175"/>
      <c r="E63" s="175">
        <f>'将来負担比率（分子）の構造'!J$44</f>
        <v>462</v>
      </c>
      <c r="F63" s="175"/>
      <c r="G63" s="175"/>
      <c r="H63" s="175">
        <f>'将来負担比率（分子）の構造'!K$44</f>
        <v>436</v>
      </c>
      <c r="I63" s="175"/>
      <c r="J63" s="175"/>
      <c r="K63" s="175">
        <f>'将来負担比率（分子）の構造'!L$44</f>
        <v>438</v>
      </c>
      <c r="L63" s="175"/>
      <c r="M63" s="175"/>
      <c r="N63" s="175">
        <f>'将来負担比率（分子）の構造'!M$44</f>
        <v>399</v>
      </c>
      <c r="O63" s="175"/>
      <c r="P63" s="175"/>
    </row>
    <row r="64" spans="1:16" x14ac:dyDescent="0.15">
      <c r="A64" s="175" t="s">
        <v>35</v>
      </c>
      <c r="B64" s="175">
        <f>'将来負担比率（分子）の構造'!I$43</f>
        <v>4662</v>
      </c>
      <c r="C64" s="175"/>
      <c r="D64" s="175"/>
      <c r="E64" s="175">
        <f>'将来負担比率（分子）の構造'!J$43</f>
        <v>4428</v>
      </c>
      <c r="F64" s="175"/>
      <c r="G64" s="175"/>
      <c r="H64" s="175">
        <f>'将来負担比率（分子）の構造'!K$43</f>
        <v>3730</v>
      </c>
      <c r="I64" s="175"/>
      <c r="J64" s="175"/>
      <c r="K64" s="175">
        <f>'将来負担比率（分子）の構造'!L$43</f>
        <v>3467</v>
      </c>
      <c r="L64" s="175"/>
      <c r="M64" s="175"/>
      <c r="N64" s="175">
        <f>'将来負担比率（分子）の構造'!M$43</f>
        <v>3849</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8412</v>
      </c>
      <c r="C66" s="175"/>
      <c r="D66" s="175"/>
      <c r="E66" s="175">
        <f>'将来負担比率（分子）の構造'!J$41</f>
        <v>9330</v>
      </c>
      <c r="F66" s="175"/>
      <c r="G66" s="175"/>
      <c r="H66" s="175">
        <f>'将来負担比率（分子）の構造'!K$41</f>
        <v>9578</v>
      </c>
      <c r="I66" s="175"/>
      <c r="J66" s="175"/>
      <c r="K66" s="175">
        <f>'将来負担比率（分子）の構造'!L$41</f>
        <v>9384</v>
      </c>
      <c r="L66" s="175"/>
      <c r="M66" s="175"/>
      <c r="N66" s="175">
        <f>'将来負担比率（分子）の構造'!M$41</f>
        <v>10395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381</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2266</v>
      </c>
      <c r="C72" s="179">
        <f>基金残高に係る経年分析!G55</f>
        <v>2449</v>
      </c>
      <c r="D72" s="179">
        <f>基金残高に係る経年分析!H55</f>
        <v>2432</v>
      </c>
    </row>
    <row r="73" spans="1:16" x14ac:dyDescent="0.15">
      <c r="A73" s="178" t="s">
        <v>80</v>
      </c>
      <c r="B73" s="179">
        <f>基金残高に係る経年分析!F56</f>
        <v>0</v>
      </c>
      <c r="C73" s="179">
        <f>基金残高に係る経年分析!G56</f>
        <v>0</v>
      </c>
      <c r="D73" s="179">
        <f>基金残高に係る経年分析!H56</f>
        <v>0</v>
      </c>
    </row>
    <row r="74" spans="1:16" x14ac:dyDescent="0.15">
      <c r="A74" s="178" t="s">
        <v>81</v>
      </c>
      <c r="B74" s="179">
        <f>基金残高に係る経年分析!F57</f>
        <v>1270</v>
      </c>
      <c r="C74" s="179">
        <f>基金残高に係る経年分析!G57</f>
        <v>1235</v>
      </c>
      <c r="D74" s="179">
        <f>基金残高に係る経年分析!H57</f>
        <v>1102</v>
      </c>
    </row>
  </sheetData>
  <sheetProtection algorithmName="SHA-512" hashValue="4lXXq1qSKs4eLYeBmkoAyCgzDVQV+geTpAM4Y4EP8NBtTW3Ml9Kxfr+IHagzcKA2HKZChpOyJh/9xL6koEyTxg==" saltValue="BXJ6TwnfIXtV/XHVPYRk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230</v>
      </c>
      <c r="C5" s="680"/>
      <c r="D5" s="680"/>
      <c r="E5" s="680"/>
      <c r="F5" s="680"/>
      <c r="G5" s="680"/>
      <c r="H5" s="680"/>
      <c r="I5" s="680"/>
      <c r="J5" s="680"/>
      <c r="K5" s="680"/>
      <c r="L5" s="680"/>
      <c r="M5" s="680"/>
      <c r="N5" s="680"/>
      <c r="O5" s="680"/>
      <c r="P5" s="680"/>
      <c r="Q5" s="681"/>
      <c r="R5" s="676">
        <v>4930006</v>
      </c>
      <c r="S5" s="677"/>
      <c r="T5" s="677"/>
      <c r="U5" s="677"/>
      <c r="V5" s="677"/>
      <c r="W5" s="677"/>
      <c r="X5" s="677"/>
      <c r="Y5" s="702"/>
      <c r="Z5" s="715">
        <v>33.299999999999997</v>
      </c>
      <c r="AA5" s="715"/>
      <c r="AB5" s="715"/>
      <c r="AC5" s="715"/>
      <c r="AD5" s="716">
        <v>4930006</v>
      </c>
      <c r="AE5" s="716"/>
      <c r="AF5" s="716"/>
      <c r="AG5" s="716"/>
      <c r="AH5" s="716"/>
      <c r="AI5" s="716"/>
      <c r="AJ5" s="716"/>
      <c r="AK5" s="716"/>
      <c r="AL5" s="703">
        <v>69.099999999999994</v>
      </c>
      <c r="AM5" s="685"/>
      <c r="AN5" s="685"/>
      <c r="AO5" s="704"/>
      <c r="AP5" s="679" t="s">
        <v>231</v>
      </c>
      <c r="AQ5" s="680"/>
      <c r="AR5" s="680"/>
      <c r="AS5" s="680"/>
      <c r="AT5" s="680"/>
      <c r="AU5" s="680"/>
      <c r="AV5" s="680"/>
      <c r="AW5" s="680"/>
      <c r="AX5" s="680"/>
      <c r="AY5" s="680"/>
      <c r="AZ5" s="680"/>
      <c r="BA5" s="680"/>
      <c r="BB5" s="680"/>
      <c r="BC5" s="680"/>
      <c r="BD5" s="680"/>
      <c r="BE5" s="680"/>
      <c r="BF5" s="681"/>
      <c r="BG5" s="621">
        <v>4930006</v>
      </c>
      <c r="BH5" s="622"/>
      <c r="BI5" s="622"/>
      <c r="BJ5" s="622"/>
      <c r="BK5" s="622"/>
      <c r="BL5" s="622"/>
      <c r="BM5" s="622"/>
      <c r="BN5" s="623"/>
      <c r="BO5" s="659">
        <v>100</v>
      </c>
      <c r="BP5" s="659"/>
      <c r="BQ5" s="659"/>
      <c r="BR5" s="659"/>
      <c r="BS5" s="660">
        <v>54565</v>
      </c>
      <c r="BT5" s="660"/>
      <c r="BU5" s="660"/>
      <c r="BV5" s="660"/>
      <c r="BW5" s="660"/>
      <c r="BX5" s="660"/>
      <c r="BY5" s="660"/>
      <c r="BZ5" s="660"/>
      <c r="CA5" s="660"/>
      <c r="CB5" s="700"/>
      <c r="CD5" s="673" t="s">
        <v>226</v>
      </c>
      <c r="CE5" s="674"/>
      <c r="CF5" s="674"/>
      <c r="CG5" s="674"/>
      <c r="CH5" s="674"/>
      <c r="CI5" s="674"/>
      <c r="CJ5" s="674"/>
      <c r="CK5" s="674"/>
      <c r="CL5" s="674"/>
      <c r="CM5" s="674"/>
      <c r="CN5" s="674"/>
      <c r="CO5" s="674"/>
      <c r="CP5" s="674"/>
      <c r="CQ5" s="675"/>
      <c r="CR5" s="673" t="s">
        <v>232</v>
      </c>
      <c r="CS5" s="674"/>
      <c r="CT5" s="674"/>
      <c r="CU5" s="674"/>
      <c r="CV5" s="674"/>
      <c r="CW5" s="674"/>
      <c r="CX5" s="674"/>
      <c r="CY5" s="675"/>
      <c r="CZ5" s="673" t="s">
        <v>224</v>
      </c>
      <c r="DA5" s="674"/>
      <c r="DB5" s="674"/>
      <c r="DC5" s="675"/>
      <c r="DD5" s="673" t="s">
        <v>233</v>
      </c>
      <c r="DE5" s="674"/>
      <c r="DF5" s="674"/>
      <c r="DG5" s="674"/>
      <c r="DH5" s="674"/>
      <c r="DI5" s="674"/>
      <c r="DJ5" s="674"/>
      <c r="DK5" s="674"/>
      <c r="DL5" s="674"/>
      <c r="DM5" s="674"/>
      <c r="DN5" s="674"/>
      <c r="DO5" s="674"/>
      <c r="DP5" s="675"/>
      <c r="DQ5" s="673" t="s">
        <v>234</v>
      </c>
      <c r="DR5" s="674"/>
      <c r="DS5" s="674"/>
      <c r="DT5" s="674"/>
      <c r="DU5" s="674"/>
      <c r="DV5" s="674"/>
      <c r="DW5" s="674"/>
      <c r="DX5" s="674"/>
      <c r="DY5" s="674"/>
      <c r="DZ5" s="674"/>
      <c r="EA5" s="674"/>
      <c r="EB5" s="674"/>
      <c r="EC5" s="675"/>
    </row>
    <row r="6" spans="2:143" ht="11.25" customHeight="1" x14ac:dyDescent="0.15">
      <c r="B6" s="618" t="s">
        <v>235</v>
      </c>
      <c r="C6" s="619"/>
      <c r="D6" s="619"/>
      <c r="E6" s="619"/>
      <c r="F6" s="619"/>
      <c r="G6" s="619"/>
      <c r="H6" s="619"/>
      <c r="I6" s="619"/>
      <c r="J6" s="619"/>
      <c r="K6" s="619"/>
      <c r="L6" s="619"/>
      <c r="M6" s="619"/>
      <c r="N6" s="619"/>
      <c r="O6" s="619"/>
      <c r="P6" s="619"/>
      <c r="Q6" s="620"/>
      <c r="R6" s="621">
        <v>56887</v>
      </c>
      <c r="S6" s="622"/>
      <c r="T6" s="622"/>
      <c r="U6" s="622"/>
      <c r="V6" s="622"/>
      <c r="W6" s="622"/>
      <c r="X6" s="622"/>
      <c r="Y6" s="623"/>
      <c r="Z6" s="659">
        <v>0.4</v>
      </c>
      <c r="AA6" s="659"/>
      <c r="AB6" s="659"/>
      <c r="AC6" s="659"/>
      <c r="AD6" s="660">
        <v>56887</v>
      </c>
      <c r="AE6" s="660"/>
      <c r="AF6" s="660"/>
      <c r="AG6" s="660"/>
      <c r="AH6" s="660"/>
      <c r="AI6" s="660"/>
      <c r="AJ6" s="660"/>
      <c r="AK6" s="660"/>
      <c r="AL6" s="624">
        <v>0.8</v>
      </c>
      <c r="AM6" s="625"/>
      <c r="AN6" s="625"/>
      <c r="AO6" s="661"/>
      <c r="AP6" s="618" t="s">
        <v>236</v>
      </c>
      <c r="AQ6" s="619"/>
      <c r="AR6" s="619"/>
      <c r="AS6" s="619"/>
      <c r="AT6" s="619"/>
      <c r="AU6" s="619"/>
      <c r="AV6" s="619"/>
      <c r="AW6" s="619"/>
      <c r="AX6" s="619"/>
      <c r="AY6" s="619"/>
      <c r="AZ6" s="619"/>
      <c r="BA6" s="619"/>
      <c r="BB6" s="619"/>
      <c r="BC6" s="619"/>
      <c r="BD6" s="619"/>
      <c r="BE6" s="619"/>
      <c r="BF6" s="620"/>
      <c r="BG6" s="621">
        <v>4930006</v>
      </c>
      <c r="BH6" s="622"/>
      <c r="BI6" s="622"/>
      <c r="BJ6" s="622"/>
      <c r="BK6" s="622"/>
      <c r="BL6" s="622"/>
      <c r="BM6" s="622"/>
      <c r="BN6" s="623"/>
      <c r="BO6" s="659">
        <v>100</v>
      </c>
      <c r="BP6" s="659"/>
      <c r="BQ6" s="659"/>
      <c r="BR6" s="659"/>
      <c r="BS6" s="660">
        <v>54565</v>
      </c>
      <c r="BT6" s="660"/>
      <c r="BU6" s="660"/>
      <c r="BV6" s="660"/>
      <c r="BW6" s="660"/>
      <c r="BX6" s="660"/>
      <c r="BY6" s="660"/>
      <c r="BZ6" s="660"/>
      <c r="CA6" s="660"/>
      <c r="CB6" s="700"/>
      <c r="CD6" s="679" t="s">
        <v>237</v>
      </c>
      <c r="CE6" s="680"/>
      <c r="CF6" s="680"/>
      <c r="CG6" s="680"/>
      <c r="CH6" s="680"/>
      <c r="CI6" s="680"/>
      <c r="CJ6" s="680"/>
      <c r="CK6" s="680"/>
      <c r="CL6" s="680"/>
      <c r="CM6" s="680"/>
      <c r="CN6" s="680"/>
      <c r="CO6" s="680"/>
      <c r="CP6" s="680"/>
      <c r="CQ6" s="681"/>
      <c r="CR6" s="621">
        <v>111864</v>
      </c>
      <c r="CS6" s="622"/>
      <c r="CT6" s="622"/>
      <c r="CU6" s="622"/>
      <c r="CV6" s="622"/>
      <c r="CW6" s="622"/>
      <c r="CX6" s="622"/>
      <c r="CY6" s="623"/>
      <c r="CZ6" s="703">
        <v>0.8</v>
      </c>
      <c r="DA6" s="685"/>
      <c r="DB6" s="685"/>
      <c r="DC6" s="705"/>
      <c r="DD6" s="627" t="s">
        <v>139</v>
      </c>
      <c r="DE6" s="622"/>
      <c r="DF6" s="622"/>
      <c r="DG6" s="622"/>
      <c r="DH6" s="622"/>
      <c r="DI6" s="622"/>
      <c r="DJ6" s="622"/>
      <c r="DK6" s="622"/>
      <c r="DL6" s="622"/>
      <c r="DM6" s="622"/>
      <c r="DN6" s="622"/>
      <c r="DO6" s="622"/>
      <c r="DP6" s="623"/>
      <c r="DQ6" s="627">
        <v>111737</v>
      </c>
      <c r="DR6" s="622"/>
      <c r="DS6" s="622"/>
      <c r="DT6" s="622"/>
      <c r="DU6" s="622"/>
      <c r="DV6" s="622"/>
      <c r="DW6" s="622"/>
      <c r="DX6" s="622"/>
      <c r="DY6" s="622"/>
      <c r="DZ6" s="622"/>
      <c r="EA6" s="622"/>
      <c r="EB6" s="622"/>
      <c r="EC6" s="658"/>
    </row>
    <row r="7" spans="2:143" ht="11.25" customHeight="1" x14ac:dyDescent="0.15">
      <c r="B7" s="618" t="s">
        <v>238</v>
      </c>
      <c r="C7" s="619"/>
      <c r="D7" s="619"/>
      <c r="E7" s="619"/>
      <c r="F7" s="619"/>
      <c r="G7" s="619"/>
      <c r="H7" s="619"/>
      <c r="I7" s="619"/>
      <c r="J7" s="619"/>
      <c r="K7" s="619"/>
      <c r="L7" s="619"/>
      <c r="M7" s="619"/>
      <c r="N7" s="619"/>
      <c r="O7" s="619"/>
      <c r="P7" s="619"/>
      <c r="Q7" s="620"/>
      <c r="R7" s="621">
        <v>2119</v>
      </c>
      <c r="S7" s="622"/>
      <c r="T7" s="622"/>
      <c r="U7" s="622"/>
      <c r="V7" s="622"/>
      <c r="W7" s="622"/>
      <c r="X7" s="622"/>
      <c r="Y7" s="623"/>
      <c r="Z7" s="659">
        <v>0</v>
      </c>
      <c r="AA7" s="659"/>
      <c r="AB7" s="659"/>
      <c r="AC7" s="659"/>
      <c r="AD7" s="660">
        <v>2119</v>
      </c>
      <c r="AE7" s="660"/>
      <c r="AF7" s="660"/>
      <c r="AG7" s="660"/>
      <c r="AH7" s="660"/>
      <c r="AI7" s="660"/>
      <c r="AJ7" s="660"/>
      <c r="AK7" s="660"/>
      <c r="AL7" s="624">
        <v>0</v>
      </c>
      <c r="AM7" s="625"/>
      <c r="AN7" s="625"/>
      <c r="AO7" s="661"/>
      <c r="AP7" s="618" t="s">
        <v>239</v>
      </c>
      <c r="AQ7" s="619"/>
      <c r="AR7" s="619"/>
      <c r="AS7" s="619"/>
      <c r="AT7" s="619"/>
      <c r="AU7" s="619"/>
      <c r="AV7" s="619"/>
      <c r="AW7" s="619"/>
      <c r="AX7" s="619"/>
      <c r="AY7" s="619"/>
      <c r="AZ7" s="619"/>
      <c r="BA7" s="619"/>
      <c r="BB7" s="619"/>
      <c r="BC7" s="619"/>
      <c r="BD7" s="619"/>
      <c r="BE7" s="619"/>
      <c r="BF7" s="620"/>
      <c r="BG7" s="621">
        <v>2043823</v>
      </c>
      <c r="BH7" s="622"/>
      <c r="BI7" s="622"/>
      <c r="BJ7" s="622"/>
      <c r="BK7" s="622"/>
      <c r="BL7" s="622"/>
      <c r="BM7" s="622"/>
      <c r="BN7" s="623"/>
      <c r="BO7" s="659">
        <v>41.5</v>
      </c>
      <c r="BP7" s="659"/>
      <c r="BQ7" s="659"/>
      <c r="BR7" s="659"/>
      <c r="BS7" s="660">
        <v>54565</v>
      </c>
      <c r="BT7" s="660"/>
      <c r="BU7" s="660"/>
      <c r="BV7" s="660"/>
      <c r="BW7" s="660"/>
      <c r="BX7" s="660"/>
      <c r="BY7" s="660"/>
      <c r="BZ7" s="660"/>
      <c r="CA7" s="660"/>
      <c r="CB7" s="700"/>
      <c r="CD7" s="618" t="s">
        <v>240</v>
      </c>
      <c r="CE7" s="619"/>
      <c r="CF7" s="619"/>
      <c r="CG7" s="619"/>
      <c r="CH7" s="619"/>
      <c r="CI7" s="619"/>
      <c r="CJ7" s="619"/>
      <c r="CK7" s="619"/>
      <c r="CL7" s="619"/>
      <c r="CM7" s="619"/>
      <c r="CN7" s="619"/>
      <c r="CO7" s="619"/>
      <c r="CP7" s="619"/>
      <c r="CQ7" s="620"/>
      <c r="CR7" s="621">
        <v>2991964</v>
      </c>
      <c r="CS7" s="622"/>
      <c r="CT7" s="622"/>
      <c r="CU7" s="622"/>
      <c r="CV7" s="622"/>
      <c r="CW7" s="622"/>
      <c r="CX7" s="622"/>
      <c r="CY7" s="623"/>
      <c r="CZ7" s="659">
        <v>21.4</v>
      </c>
      <c r="DA7" s="659"/>
      <c r="DB7" s="659"/>
      <c r="DC7" s="659"/>
      <c r="DD7" s="627">
        <v>1851225</v>
      </c>
      <c r="DE7" s="622"/>
      <c r="DF7" s="622"/>
      <c r="DG7" s="622"/>
      <c r="DH7" s="622"/>
      <c r="DI7" s="622"/>
      <c r="DJ7" s="622"/>
      <c r="DK7" s="622"/>
      <c r="DL7" s="622"/>
      <c r="DM7" s="622"/>
      <c r="DN7" s="622"/>
      <c r="DO7" s="622"/>
      <c r="DP7" s="623"/>
      <c r="DQ7" s="627">
        <v>1044345</v>
      </c>
      <c r="DR7" s="622"/>
      <c r="DS7" s="622"/>
      <c r="DT7" s="622"/>
      <c r="DU7" s="622"/>
      <c r="DV7" s="622"/>
      <c r="DW7" s="622"/>
      <c r="DX7" s="622"/>
      <c r="DY7" s="622"/>
      <c r="DZ7" s="622"/>
      <c r="EA7" s="622"/>
      <c r="EB7" s="622"/>
      <c r="EC7" s="658"/>
    </row>
    <row r="8" spans="2:143" ht="11.25" customHeight="1" x14ac:dyDescent="0.15">
      <c r="B8" s="618" t="s">
        <v>241</v>
      </c>
      <c r="C8" s="619"/>
      <c r="D8" s="619"/>
      <c r="E8" s="619"/>
      <c r="F8" s="619"/>
      <c r="G8" s="619"/>
      <c r="H8" s="619"/>
      <c r="I8" s="619"/>
      <c r="J8" s="619"/>
      <c r="K8" s="619"/>
      <c r="L8" s="619"/>
      <c r="M8" s="619"/>
      <c r="N8" s="619"/>
      <c r="O8" s="619"/>
      <c r="P8" s="619"/>
      <c r="Q8" s="620"/>
      <c r="R8" s="621">
        <v>22975</v>
      </c>
      <c r="S8" s="622"/>
      <c r="T8" s="622"/>
      <c r="U8" s="622"/>
      <c r="V8" s="622"/>
      <c r="W8" s="622"/>
      <c r="X8" s="622"/>
      <c r="Y8" s="623"/>
      <c r="Z8" s="659">
        <v>0.2</v>
      </c>
      <c r="AA8" s="659"/>
      <c r="AB8" s="659"/>
      <c r="AC8" s="659"/>
      <c r="AD8" s="660">
        <v>22975</v>
      </c>
      <c r="AE8" s="660"/>
      <c r="AF8" s="660"/>
      <c r="AG8" s="660"/>
      <c r="AH8" s="660"/>
      <c r="AI8" s="660"/>
      <c r="AJ8" s="660"/>
      <c r="AK8" s="660"/>
      <c r="AL8" s="624">
        <v>0.3</v>
      </c>
      <c r="AM8" s="625"/>
      <c r="AN8" s="625"/>
      <c r="AO8" s="661"/>
      <c r="AP8" s="618" t="s">
        <v>242</v>
      </c>
      <c r="AQ8" s="619"/>
      <c r="AR8" s="619"/>
      <c r="AS8" s="619"/>
      <c r="AT8" s="619"/>
      <c r="AU8" s="619"/>
      <c r="AV8" s="619"/>
      <c r="AW8" s="619"/>
      <c r="AX8" s="619"/>
      <c r="AY8" s="619"/>
      <c r="AZ8" s="619"/>
      <c r="BA8" s="619"/>
      <c r="BB8" s="619"/>
      <c r="BC8" s="619"/>
      <c r="BD8" s="619"/>
      <c r="BE8" s="619"/>
      <c r="BF8" s="620"/>
      <c r="BG8" s="621">
        <v>56289</v>
      </c>
      <c r="BH8" s="622"/>
      <c r="BI8" s="622"/>
      <c r="BJ8" s="622"/>
      <c r="BK8" s="622"/>
      <c r="BL8" s="622"/>
      <c r="BM8" s="622"/>
      <c r="BN8" s="623"/>
      <c r="BO8" s="659">
        <v>1.1000000000000001</v>
      </c>
      <c r="BP8" s="659"/>
      <c r="BQ8" s="659"/>
      <c r="BR8" s="659"/>
      <c r="BS8" s="660" t="s">
        <v>140</v>
      </c>
      <c r="BT8" s="660"/>
      <c r="BU8" s="660"/>
      <c r="BV8" s="660"/>
      <c r="BW8" s="660"/>
      <c r="BX8" s="660"/>
      <c r="BY8" s="660"/>
      <c r="BZ8" s="660"/>
      <c r="CA8" s="660"/>
      <c r="CB8" s="700"/>
      <c r="CD8" s="618" t="s">
        <v>243</v>
      </c>
      <c r="CE8" s="619"/>
      <c r="CF8" s="619"/>
      <c r="CG8" s="619"/>
      <c r="CH8" s="619"/>
      <c r="CI8" s="619"/>
      <c r="CJ8" s="619"/>
      <c r="CK8" s="619"/>
      <c r="CL8" s="619"/>
      <c r="CM8" s="619"/>
      <c r="CN8" s="619"/>
      <c r="CO8" s="619"/>
      <c r="CP8" s="619"/>
      <c r="CQ8" s="620"/>
      <c r="CR8" s="621">
        <v>5115666</v>
      </c>
      <c r="CS8" s="622"/>
      <c r="CT8" s="622"/>
      <c r="CU8" s="622"/>
      <c r="CV8" s="622"/>
      <c r="CW8" s="622"/>
      <c r="CX8" s="622"/>
      <c r="CY8" s="623"/>
      <c r="CZ8" s="659">
        <v>36.700000000000003</v>
      </c>
      <c r="DA8" s="659"/>
      <c r="DB8" s="659"/>
      <c r="DC8" s="659"/>
      <c r="DD8" s="627">
        <v>143214</v>
      </c>
      <c r="DE8" s="622"/>
      <c r="DF8" s="622"/>
      <c r="DG8" s="622"/>
      <c r="DH8" s="622"/>
      <c r="DI8" s="622"/>
      <c r="DJ8" s="622"/>
      <c r="DK8" s="622"/>
      <c r="DL8" s="622"/>
      <c r="DM8" s="622"/>
      <c r="DN8" s="622"/>
      <c r="DO8" s="622"/>
      <c r="DP8" s="623"/>
      <c r="DQ8" s="627">
        <v>2147814</v>
      </c>
      <c r="DR8" s="622"/>
      <c r="DS8" s="622"/>
      <c r="DT8" s="622"/>
      <c r="DU8" s="622"/>
      <c r="DV8" s="622"/>
      <c r="DW8" s="622"/>
      <c r="DX8" s="622"/>
      <c r="DY8" s="622"/>
      <c r="DZ8" s="622"/>
      <c r="EA8" s="622"/>
      <c r="EB8" s="622"/>
      <c r="EC8" s="658"/>
    </row>
    <row r="9" spans="2:143" ht="11.25" customHeight="1" x14ac:dyDescent="0.15">
      <c r="B9" s="618" t="s">
        <v>244</v>
      </c>
      <c r="C9" s="619"/>
      <c r="D9" s="619"/>
      <c r="E9" s="619"/>
      <c r="F9" s="619"/>
      <c r="G9" s="619"/>
      <c r="H9" s="619"/>
      <c r="I9" s="619"/>
      <c r="J9" s="619"/>
      <c r="K9" s="619"/>
      <c r="L9" s="619"/>
      <c r="M9" s="619"/>
      <c r="N9" s="619"/>
      <c r="O9" s="619"/>
      <c r="P9" s="619"/>
      <c r="Q9" s="620"/>
      <c r="R9" s="621">
        <v>16008</v>
      </c>
      <c r="S9" s="622"/>
      <c r="T9" s="622"/>
      <c r="U9" s="622"/>
      <c r="V9" s="622"/>
      <c r="W9" s="622"/>
      <c r="X9" s="622"/>
      <c r="Y9" s="623"/>
      <c r="Z9" s="659">
        <v>0.1</v>
      </c>
      <c r="AA9" s="659"/>
      <c r="AB9" s="659"/>
      <c r="AC9" s="659"/>
      <c r="AD9" s="660">
        <v>16008</v>
      </c>
      <c r="AE9" s="660"/>
      <c r="AF9" s="660"/>
      <c r="AG9" s="660"/>
      <c r="AH9" s="660"/>
      <c r="AI9" s="660"/>
      <c r="AJ9" s="660"/>
      <c r="AK9" s="660"/>
      <c r="AL9" s="624">
        <v>0.2</v>
      </c>
      <c r="AM9" s="625"/>
      <c r="AN9" s="625"/>
      <c r="AO9" s="661"/>
      <c r="AP9" s="618" t="s">
        <v>245</v>
      </c>
      <c r="AQ9" s="619"/>
      <c r="AR9" s="619"/>
      <c r="AS9" s="619"/>
      <c r="AT9" s="619"/>
      <c r="AU9" s="619"/>
      <c r="AV9" s="619"/>
      <c r="AW9" s="619"/>
      <c r="AX9" s="619"/>
      <c r="AY9" s="619"/>
      <c r="AZ9" s="619"/>
      <c r="BA9" s="619"/>
      <c r="BB9" s="619"/>
      <c r="BC9" s="619"/>
      <c r="BD9" s="619"/>
      <c r="BE9" s="619"/>
      <c r="BF9" s="620"/>
      <c r="BG9" s="621">
        <v>1647442</v>
      </c>
      <c r="BH9" s="622"/>
      <c r="BI9" s="622"/>
      <c r="BJ9" s="622"/>
      <c r="BK9" s="622"/>
      <c r="BL9" s="622"/>
      <c r="BM9" s="622"/>
      <c r="BN9" s="623"/>
      <c r="BO9" s="659">
        <v>33.4</v>
      </c>
      <c r="BP9" s="659"/>
      <c r="BQ9" s="659"/>
      <c r="BR9" s="659"/>
      <c r="BS9" s="660" t="s">
        <v>246</v>
      </c>
      <c r="BT9" s="660"/>
      <c r="BU9" s="660"/>
      <c r="BV9" s="660"/>
      <c r="BW9" s="660"/>
      <c r="BX9" s="660"/>
      <c r="BY9" s="660"/>
      <c r="BZ9" s="660"/>
      <c r="CA9" s="660"/>
      <c r="CB9" s="700"/>
      <c r="CD9" s="618" t="s">
        <v>247</v>
      </c>
      <c r="CE9" s="619"/>
      <c r="CF9" s="619"/>
      <c r="CG9" s="619"/>
      <c r="CH9" s="619"/>
      <c r="CI9" s="619"/>
      <c r="CJ9" s="619"/>
      <c r="CK9" s="619"/>
      <c r="CL9" s="619"/>
      <c r="CM9" s="619"/>
      <c r="CN9" s="619"/>
      <c r="CO9" s="619"/>
      <c r="CP9" s="619"/>
      <c r="CQ9" s="620"/>
      <c r="CR9" s="621">
        <v>1262311</v>
      </c>
      <c r="CS9" s="622"/>
      <c r="CT9" s="622"/>
      <c r="CU9" s="622"/>
      <c r="CV9" s="622"/>
      <c r="CW9" s="622"/>
      <c r="CX9" s="622"/>
      <c r="CY9" s="623"/>
      <c r="CZ9" s="659">
        <v>9</v>
      </c>
      <c r="DA9" s="659"/>
      <c r="DB9" s="659"/>
      <c r="DC9" s="659"/>
      <c r="DD9" s="627">
        <v>6985</v>
      </c>
      <c r="DE9" s="622"/>
      <c r="DF9" s="622"/>
      <c r="DG9" s="622"/>
      <c r="DH9" s="622"/>
      <c r="DI9" s="622"/>
      <c r="DJ9" s="622"/>
      <c r="DK9" s="622"/>
      <c r="DL9" s="622"/>
      <c r="DM9" s="622"/>
      <c r="DN9" s="622"/>
      <c r="DO9" s="622"/>
      <c r="DP9" s="623"/>
      <c r="DQ9" s="627">
        <v>1092286</v>
      </c>
      <c r="DR9" s="622"/>
      <c r="DS9" s="622"/>
      <c r="DT9" s="622"/>
      <c r="DU9" s="622"/>
      <c r="DV9" s="622"/>
      <c r="DW9" s="622"/>
      <c r="DX9" s="622"/>
      <c r="DY9" s="622"/>
      <c r="DZ9" s="622"/>
      <c r="EA9" s="622"/>
      <c r="EB9" s="622"/>
      <c r="EC9" s="658"/>
    </row>
    <row r="10" spans="2:143" ht="11.25" customHeight="1" x14ac:dyDescent="0.15">
      <c r="B10" s="618" t="s">
        <v>248</v>
      </c>
      <c r="C10" s="619"/>
      <c r="D10" s="619"/>
      <c r="E10" s="619"/>
      <c r="F10" s="619"/>
      <c r="G10" s="619"/>
      <c r="H10" s="619"/>
      <c r="I10" s="619"/>
      <c r="J10" s="619"/>
      <c r="K10" s="619"/>
      <c r="L10" s="619"/>
      <c r="M10" s="619"/>
      <c r="N10" s="619"/>
      <c r="O10" s="619"/>
      <c r="P10" s="619"/>
      <c r="Q10" s="620"/>
      <c r="R10" s="621" t="s">
        <v>140</v>
      </c>
      <c r="S10" s="622"/>
      <c r="T10" s="622"/>
      <c r="U10" s="622"/>
      <c r="V10" s="622"/>
      <c r="W10" s="622"/>
      <c r="X10" s="622"/>
      <c r="Y10" s="623"/>
      <c r="Z10" s="659" t="s">
        <v>246</v>
      </c>
      <c r="AA10" s="659"/>
      <c r="AB10" s="659"/>
      <c r="AC10" s="659"/>
      <c r="AD10" s="660" t="s">
        <v>139</v>
      </c>
      <c r="AE10" s="660"/>
      <c r="AF10" s="660"/>
      <c r="AG10" s="660"/>
      <c r="AH10" s="660"/>
      <c r="AI10" s="660"/>
      <c r="AJ10" s="660"/>
      <c r="AK10" s="660"/>
      <c r="AL10" s="624" t="s">
        <v>140</v>
      </c>
      <c r="AM10" s="625"/>
      <c r="AN10" s="625"/>
      <c r="AO10" s="661"/>
      <c r="AP10" s="618" t="s">
        <v>249</v>
      </c>
      <c r="AQ10" s="619"/>
      <c r="AR10" s="619"/>
      <c r="AS10" s="619"/>
      <c r="AT10" s="619"/>
      <c r="AU10" s="619"/>
      <c r="AV10" s="619"/>
      <c r="AW10" s="619"/>
      <c r="AX10" s="619"/>
      <c r="AY10" s="619"/>
      <c r="AZ10" s="619"/>
      <c r="BA10" s="619"/>
      <c r="BB10" s="619"/>
      <c r="BC10" s="619"/>
      <c r="BD10" s="619"/>
      <c r="BE10" s="619"/>
      <c r="BF10" s="620"/>
      <c r="BG10" s="621">
        <v>92310</v>
      </c>
      <c r="BH10" s="622"/>
      <c r="BI10" s="622"/>
      <c r="BJ10" s="622"/>
      <c r="BK10" s="622"/>
      <c r="BL10" s="622"/>
      <c r="BM10" s="622"/>
      <c r="BN10" s="623"/>
      <c r="BO10" s="659">
        <v>1.9</v>
      </c>
      <c r="BP10" s="659"/>
      <c r="BQ10" s="659"/>
      <c r="BR10" s="659"/>
      <c r="BS10" s="660" t="s">
        <v>140</v>
      </c>
      <c r="BT10" s="660"/>
      <c r="BU10" s="660"/>
      <c r="BV10" s="660"/>
      <c r="BW10" s="660"/>
      <c r="BX10" s="660"/>
      <c r="BY10" s="660"/>
      <c r="BZ10" s="660"/>
      <c r="CA10" s="660"/>
      <c r="CB10" s="700"/>
      <c r="CD10" s="618" t="s">
        <v>250</v>
      </c>
      <c r="CE10" s="619"/>
      <c r="CF10" s="619"/>
      <c r="CG10" s="619"/>
      <c r="CH10" s="619"/>
      <c r="CI10" s="619"/>
      <c r="CJ10" s="619"/>
      <c r="CK10" s="619"/>
      <c r="CL10" s="619"/>
      <c r="CM10" s="619"/>
      <c r="CN10" s="619"/>
      <c r="CO10" s="619"/>
      <c r="CP10" s="619"/>
      <c r="CQ10" s="620"/>
      <c r="CR10" s="621">
        <v>33000</v>
      </c>
      <c r="CS10" s="622"/>
      <c r="CT10" s="622"/>
      <c r="CU10" s="622"/>
      <c r="CV10" s="622"/>
      <c r="CW10" s="622"/>
      <c r="CX10" s="622"/>
      <c r="CY10" s="623"/>
      <c r="CZ10" s="659">
        <v>0.2</v>
      </c>
      <c r="DA10" s="659"/>
      <c r="DB10" s="659"/>
      <c r="DC10" s="659"/>
      <c r="DD10" s="627" t="s">
        <v>139</v>
      </c>
      <c r="DE10" s="622"/>
      <c r="DF10" s="622"/>
      <c r="DG10" s="622"/>
      <c r="DH10" s="622"/>
      <c r="DI10" s="622"/>
      <c r="DJ10" s="622"/>
      <c r="DK10" s="622"/>
      <c r="DL10" s="622"/>
      <c r="DM10" s="622"/>
      <c r="DN10" s="622"/>
      <c r="DO10" s="622"/>
      <c r="DP10" s="623"/>
      <c r="DQ10" s="627" t="s">
        <v>139</v>
      </c>
      <c r="DR10" s="622"/>
      <c r="DS10" s="622"/>
      <c r="DT10" s="622"/>
      <c r="DU10" s="622"/>
      <c r="DV10" s="622"/>
      <c r="DW10" s="622"/>
      <c r="DX10" s="622"/>
      <c r="DY10" s="622"/>
      <c r="DZ10" s="622"/>
      <c r="EA10" s="622"/>
      <c r="EB10" s="622"/>
      <c r="EC10" s="658"/>
    </row>
    <row r="11" spans="2:143" ht="11.25" customHeight="1" x14ac:dyDescent="0.15">
      <c r="B11" s="618" t="s">
        <v>251</v>
      </c>
      <c r="C11" s="619"/>
      <c r="D11" s="619"/>
      <c r="E11" s="619"/>
      <c r="F11" s="619"/>
      <c r="G11" s="619"/>
      <c r="H11" s="619"/>
      <c r="I11" s="619"/>
      <c r="J11" s="619"/>
      <c r="K11" s="619"/>
      <c r="L11" s="619"/>
      <c r="M11" s="619"/>
      <c r="N11" s="619"/>
      <c r="O11" s="619"/>
      <c r="P11" s="619"/>
      <c r="Q11" s="620"/>
      <c r="R11" s="621">
        <v>749277</v>
      </c>
      <c r="S11" s="622"/>
      <c r="T11" s="622"/>
      <c r="U11" s="622"/>
      <c r="V11" s="622"/>
      <c r="W11" s="622"/>
      <c r="X11" s="622"/>
      <c r="Y11" s="623"/>
      <c r="Z11" s="624">
        <v>5.0999999999999996</v>
      </c>
      <c r="AA11" s="625"/>
      <c r="AB11" s="625"/>
      <c r="AC11" s="626"/>
      <c r="AD11" s="627">
        <v>749277</v>
      </c>
      <c r="AE11" s="622"/>
      <c r="AF11" s="622"/>
      <c r="AG11" s="622"/>
      <c r="AH11" s="622"/>
      <c r="AI11" s="622"/>
      <c r="AJ11" s="622"/>
      <c r="AK11" s="623"/>
      <c r="AL11" s="624">
        <v>10.5</v>
      </c>
      <c r="AM11" s="625"/>
      <c r="AN11" s="625"/>
      <c r="AO11" s="661"/>
      <c r="AP11" s="618" t="s">
        <v>252</v>
      </c>
      <c r="AQ11" s="619"/>
      <c r="AR11" s="619"/>
      <c r="AS11" s="619"/>
      <c r="AT11" s="619"/>
      <c r="AU11" s="619"/>
      <c r="AV11" s="619"/>
      <c r="AW11" s="619"/>
      <c r="AX11" s="619"/>
      <c r="AY11" s="619"/>
      <c r="AZ11" s="619"/>
      <c r="BA11" s="619"/>
      <c r="BB11" s="619"/>
      <c r="BC11" s="619"/>
      <c r="BD11" s="619"/>
      <c r="BE11" s="619"/>
      <c r="BF11" s="620"/>
      <c r="BG11" s="621">
        <v>247782</v>
      </c>
      <c r="BH11" s="622"/>
      <c r="BI11" s="622"/>
      <c r="BJ11" s="622"/>
      <c r="BK11" s="622"/>
      <c r="BL11" s="622"/>
      <c r="BM11" s="622"/>
      <c r="BN11" s="623"/>
      <c r="BO11" s="659">
        <v>5</v>
      </c>
      <c r="BP11" s="659"/>
      <c r="BQ11" s="659"/>
      <c r="BR11" s="659"/>
      <c r="BS11" s="660">
        <v>54565</v>
      </c>
      <c r="BT11" s="660"/>
      <c r="BU11" s="660"/>
      <c r="BV11" s="660"/>
      <c r="BW11" s="660"/>
      <c r="BX11" s="660"/>
      <c r="BY11" s="660"/>
      <c r="BZ11" s="660"/>
      <c r="CA11" s="660"/>
      <c r="CB11" s="700"/>
      <c r="CD11" s="618" t="s">
        <v>253</v>
      </c>
      <c r="CE11" s="619"/>
      <c r="CF11" s="619"/>
      <c r="CG11" s="619"/>
      <c r="CH11" s="619"/>
      <c r="CI11" s="619"/>
      <c r="CJ11" s="619"/>
      <c r="CK11" s="619"/>
      <c r="CL11" s="619"/>
      <c r="CM11" s="619"/>
      <c r="CN11" s="619"/>
      <c r="CO11" s="619"/>
      <c r="CP11" s="619"/>
      <c r="CQ11" s="620"/>
      <c r="CR11" s="621">
        <v>33529</v>
      </c>
      <c r="CS11" s="622"/>
      <c r="CT11" s="622"/>
      <c r="CU11" s="622"/>
      <c r="CV11" s="622"/>
      <c r="CW11" s="622"/>
      <c r="CX11" s="622"/>
      <c r="CY11" s="623"/>
      <c r="CZ11" s="659">
        <v>0.2</v>
      </c>
      <c r="DA11" s="659"/>
      <c r="DB11" s="659"/>
      <c r="DC11" s="659"/>
      <c r="DD11" s="627">
        <v>15371</v>
      </c>
      <c r="DE11" s="622"/>
      <c r="DF11" s="622"/>
      <c r="DG11" s="622"/>
      <c r="DH11" s="622"/>
      <c r="DI11" s="622"/>
      <c r="DJ11" s="622"/>
      <c r="DK11" s="622"/>
      <c r="DL11" s="622"/>
      <c r="DM11" s="622"/>
      <c r="DN11" s="622"/>
      <c r="DO11" s="622"/>
      <c r="DP11" s="623"/>
      <c r="DQ11" s="627">
        <v>29423</v>
      </c>
      <c r="DR11" s="622"/>
      <c r="DS11" s="622"/>
      <c r="DT11" s="622"/>
      <c r="DU11" s="622"/>
      <c r="DV11" s="622"/>
      <c r="DW11" s="622"/>
      <c r="DX11" s="622"/>
      <c r="DY11" s="622"/>
      <c r="DZ11" s="622"/>
      <c r="EA11" s="622"/>
      <c r="EB11" s="622"/>
      <c r="EC11" s="658"/>
    </row>
    <row r="12" spans="2:143" ht="11.25" customHeight="1" x14ac:dyDescent="0.15">
      <c r="B12" s="618" t="s">
        <v>254</v>
      </c>
      <c r="C12" s="619"/>
      <c r="D12" s="619"/>
      <c r="E12" s="619"/>
      <c r="F12" s="619"/>
      <c r="G12" s="619"/>
      <c r="H12" s="619"/>
      <c r="I12" s="619"/>
      <c r="J12" s="619"/>
      <c r="K12" s="619"/>
      <c r="L12" s="619"/>
      <c r="M12" s="619"/>
      <c r="N12" s="619"/>
      <c r="O12" s="619"/>
      <c r="P12" s="619"/>
      <c r="Q12" s="620"/>
      <c r="R12" s="621" t="s">
        <v>139</v>
      </c>
      <c r="S12" s="622"/>
      <c r="T12" s="622"/>
      <c r="U12" s="622"/>
      <c r="V12" s="622"/>
      <c r="W12" s="622"/>
      <c r="X12" s="622"/>
      <c r="Y12" s="623"/>
      <c r="Z12" s="659" t="s">
        <v>139</v>
      </c>
      <c r="AA12" s="659"/>
      <c r="AB12" s="659"/>
      <c r="AC12" s="659"/>
      <c r="AD12" s="660" t="s">
        <v>139</v>
      </c>
      <c r="AE12" s="660"/>
      <c r="AF12" s="660"/>
      <c r="AG12" s="660"/>
      <c r="AH12" s="660"/>
      <c r="AI12" s="660"/>
      <c r="AJ12" s="660"/>
      <c r="AK12" s="660"/>
      <c r="AL12" s="624" t="s">
        <v>139</v>
      </c>
      <c r="AM12" s="625"/>
      <c r="AN12" s="625"/>
      <c r="AO12" s="661"/>
      <c r="AP12" s="618" t="s">
        <v>255</v>
      </c>
      <c r="AQ12" s="619"/>
      <c r="AR12" s="619"/>
      <c r="AS12" s="619"/>
      <c r="AT12" s="619"/>
      <c r="AU12" s="619"/>
      <c r="AV12" s="619"/>
      <c r="AW12" s="619"/>
      <c r="AX12" s="619"/>
      <c r="AY12" s="619"/>
      <c r="AZ12" s="619"/>
      <c r="BA12" s="619"/>
      <c r="BB12" s="619"/>
      <c r="BC12" s="619"/>
      <c r="BD12" s="619"/>
      <c r="BE12" s="619"/>
      <c r="BF12" s="620"/>
      <c r="BG12" s="621">
        <v>2584998</v>
      </c>
      <c r="BH12" s="622"/>
      <c r="BI12" s="622"/>
      <c r="BJ12" s="622"/>
      <c r="BK12" s="622"/>
      <c r="BL12" s="622"/>
      <c r="BM12" s="622"/>
      <c r="BN12" s="623"/>
      <c r="BO12" s="659">
        <v>52.4</v>
      </c>
      <c r="BP12" s="659"/>
      <c r="BQ12" s="659"/>
      <c r="BR12" s="659"/>
      <c r="BS12" s="660" t="s">
        <v>139</v>
      </c>
      <c r="BT12" s="660"/>
      <c r="BU12" s="660"/>
      <c r="BV12" s="660"/>
      <c r="BW12" s="660"/>
      <c r="BX12" s="660"/>
      <c r="BY12" s="660"/>
      <c r="BZ12" s="660"/>
      <c r="CA12" s="660"/>
      <c r="CB12" s="700"/>
      <c r="CD12" s="618" t="s">
        <v>256</v>
      </c>
      <c r="CE12" s="619"/>
      <c r="CF12" s="619"/>
      <c r="CG12" s="619"/>
      <c r="CH12" s="619"/>
      <c r="CI12" s="619"/>
      <c r="CJ12" s="619"/>
      <c r="CK12" s="619"/>
      <c r="CL12" s="619"/>
      <c r="CM12" s="619"/>
      <c r="CN12" s="619"/>
      <c r="CO12" s="619"/>
      <c r="CP12" s="619"/>
      <c r="CQ12" s="620"/>
      <c r="CR12" s="621">
        <v>266744</v>
      </c>
      <c r="CS12" s="622"/>
      <c r="CT12" s="622"/>
      <c r="CU12" s="622"/>
      <c r="CV12" s="622"/>
      <c r="CW12" s="622"/>
      <c r="CX12" s="622"/>
      <c r="CY12" s="623"/>
      <c r="CZ12" s="659">
        <v>1.9</v>
      </c>
      <c r="DA12" s="659"/>
      <c r="DB12" s="659"/>
      <c r="DC12" s="659"/>
      <c r="DD12" s="627" t="s">
        <v>140</v>
      </c>
      <c r="DE12" s="622"/>
      <c r="DF12" s="622"/>
      <c r="DG12" s="622"/>
      <c r="DH12" s="622"/>
      <c r="DI12" s="622"/>
      <c r="DJ12" s="622"/>
      <c r="DK12" s="622"/>
      <c r="DL12" s="622"/>
      <c r="DM12" s="622"/>
      <c r="DN12" s="622"/>
      <c r="DO12" s="622"/>
      <c r="DP12" s="623"/>
      <c r="DQ12" s="627">
        <v>142822</v>
      </c>
      <c r="DR12" s="622"/>
      <c r="DS12" s="622"/>
      <c r="DT12" s="622"/>
      <c r="DU12" s="622"/>
      <c r="DV12" s="622"/>
      <c r="DW12" s="622"/>
      <c r="DX12" s="622"/>
      <c r="DY12" s="622"/>
      <c r="DZ12" s="622"/>
      <c r="EA12" s="622"/>
      <c r="EB12" s="622"/>
      <c r="EC12" s="658"/>
    </row>
    <row r="13" spans="2:143" ht="11.25" customHeight="1" x14ac:dyDescent="0.15">
      <c r="B13" s="618" t="s">
        <v>257</v>
      </c>
      <c r="C13" s="619"/>
      <c r="D13" s="619"/>
      <c r="E13" s="619"/>
      <c r="F13" s="619"/>
      <c r="G13" s="619"/>
      <c r="H13" s="619"/>
      <c r="I13" s="619"/>
      <c r="J13" s="619"/>
      <c r="K13" s="619"/>
      <c r="L13" s="619"/>
      <c r="M13" s="619"/>
      <c r="N13" s="619"/>
      <c r="O13" s="619"/>
      <c r="P13" s="619"/>
      <c r="Q13" s="620"/>
      <c r="R13" s="621" t="s">
        <v>258</v>
      </c>
      <c r="S13" s="622"/>
      <c r="T13" s="622"/>
      <c r="U13" s="622"/>
      <c r="V13" s="622"/>
      <c r="W13" s="622"/>
      <c r="X13" s="622"/>
      <c r="Y13" s="623"/>
      <c r="Z13" s="659" t="s">
        <v>140</v>
      </c>
      <c r="AA13" s="659"/>
      <c r="AB13" s="659"/>
      <c r="AC13" s="659"/>
      <c r="AD13" s="660" t="s">
        <v>139</v>
      </c>
      <c r="AE13" s="660"/>
      <c r="AF13" s="660"/>
      <c r="AG13" s="660"/>
      <c r="AH13" s="660"/>
      <c r="AI13" s="660"/>
      <c r="AJ13" s="660"/>
      <c r="AK13" s="660"/>
      <c r="AL13" s="624" t="s">
        <v>139</v>
      </c>
      <c r="AM13" s="625"/>
      <c r="AN13" s="625"/>
      <c r="AO13" s="661"/>
      <c r="AP13" s="618" t="s">
        <v>259</v>
      </c>
      <c r="AQ13" s="619"/>
      <c r="AR13" s="619"/>
      <c r="AS13" s="619"/>
      <c r="AT13" s="619"/>
      <c r="AU13" s="619"/>
      <c r="AV13" s="619"/>
      <c r="AW13" s="619"/>
      <c r="AX13" s="619"/>
      <c r="AY13" s="619"/>
      <c r="AZ13" s="619"/>
      <c r="BA13" s="619"/>
      <c r="BB13" s="619"/>
      <c r="BC13" s="619"/>
      <c r="BD13" s="619"/>
      <c r="BE13" s="619"/>
      <c r="BF13" s="620"/>
      <c r="BG13" s="621">
        <v>2577813</v>
      </c>
      <c r="BH13" s="622"/>
      <c r="BI13" s="622"/>
      <c r="BJ13" s="622"/>
      <c r="BK13" s="622"/>
      <c r="BL13" s="622"/>
      <c r="BM13" s="622"/>
      <c r="BN13" s="623"/>
      <c r="BO13" s="659">
        <v>52.3</v>
      </c>
      <c r="BP13" s="659"/>
      <c r="BQ13" s="659"/>
      <c r="BR13" s="659"/>
      <c r="BS13" s="660" t="s">
        <v>139</v>
      </c>
      <c r="BT13" s="660"/>
      <c r="BU13" s="660"/>
      <c r="BV13" s="660"/>
      <c r="BW13" s="660"/>
      <c r="BX13" s="660"/>
      <c r="BY13" s="660"/>
      <c r="BZ13" s="660"/>
      <c r="CA13" s="660"/>
      <c r="CB13" s="700"/>
      <c r="CD13" s="618" t="s">
        <v>260</v>
      </c>
      <c r="CE13" s="619"/>
      <c r="CF13" s="619"/>
      <c r="CG13" s="619"/>
      <c r="CH13" s="619"/>
      <c r="CI13" s="619"/>
      <c r="CJ13" s="619"/>
      <c r="CK13" s="619"/>
      <c r="CL13" s="619"/>
      <c r="CM13" s="619"/>
      <c r="CN13" s="619"/>
      <c r="CO13" s="619"/>
      <c r="CP13" s="619"/>
      <c r="CQ13" s="620"/>
      <c r="CR13" s="621">
        <v>1404732</v>
      </c>
      <c r="CS13" s="622"/>
      <c r="CT13" s="622"/>
      <c r="CU13" s="622"/>
      <c r="CV13" s="622"/>
      <c r="CW13" s="622"/>
      <c r="CX13" s="622"/>
      <c r="CY13" s="623"/>
      <c r="CZ13" s="659">
        <v>10.1</v>
      </c>
      <c r="DA13" s="659"/>
      <c r="DB13" s="659"/>
      <c r="DC13" s="659"/>
      <c r="DD13" s="627">
        <v>626990</v>
      </c>
      <c r="DE13" s="622"/>
      <c r="DF13" s="622"/>
      <c r="DG13" s="622"/>
      <c r="DH13" s="622"/>
      <c r="DI13" s="622"/>
      <c r="DJ13" s="622"/>
      <c r="DK13" s="622"/>
      <c r="DL13" s="622"/>
      <c r="DM13" s="622"/>
      <c r="DN13" s="622"/>
      <c r="DO13" s="622"/>
      <c r="DP13" s="623"/>
      <c r="DQ13" s="627">
        <v>920479</v>
      </c>
      <c r="DR13" s="622"/>
      <c r="DS13" s="622"/>
      <c r="DT13" s="622"/>
      <c r="DU13" s="622"/>
      <c r="DV13" s="622"/>
      <c r="DW13" s="622"/>
      <c r="DX13" s="622"/>
      <c r="DY13" s="622"/>
      <c r="DZ13" s="622"/>
      <c r="EA13" s="622"/>
      <c r="EB13" s="622"/>
      <c r="EC13" s="658"/>
    </row>
    <row r="14" spans="2:143" ht="11.25" customHeight="1" x14ac:dyDescent="0.15">
      <c r="B14" s="618" t="s">
        <v>261</v>
      </c>
      <c r="C14" s="619"/>
      <c r="D14" s="619"/>
      <c r="E14" s="619"/>
      <c r="F14" s="619"/>
      <c r="G14" s="619"/>
      <c r="H14" s="619"/>
      <c r="I14" s="619"/>
      <c r="J14" s="619"/>
      <c r="K14" s="619"/>
      <c r="L14" s="619"/>
      <c r="M14" s="619"/>
      <c r="N14" s="619"/>
      <c r="O14" s="619"/>
      <c r="P14" s="619"/>
      <c r="Q14" s="620"/>
      <c r="R14" s="621">
        <v>2</v>
      </c>
      <c r="S14" s="622"/>
      <c r="T14" s="622"/>
      <c r="U14" s="622"/>
      <c r="V14" s="622"/>
      <c r="W14" s="622"/>
      <c r="X14" s="622"/>
      <c r="Y14" s="623"/>
      <c r="Z14" s="659">
        <v>0</v>
      </c>
      <c r="AA14" s="659"/>
      <c r="AB14" s="659"/>
      <c r="AC14" s="659"/>
      <c r="AD14" s="660">
        <v>2</v>
      </c>
      <c r="AE14" s="660"/>
      <c r="AF14" s="660"/>
      <c r="AG14" s="660"/>
      <c r="AH14" s="660"/>
      <c r="AI14" s="660"/>
      <c r="AJ14" s="660"/>
      <c r="AK14" s="660"/>
      <c r="AL14" s="624">
        <v>0</v>
      </c>
      <c r="AM14" s="625"/>
      <c r="AN14" s="625"/>
      <c r="AO14" s="661"/>
      <c r="AP14" s="618" t="s">
        <v>262</v>
      </c>
      <c r="AQ14" s="619"/>
      <c r="AR14" s="619"/>
      <c r="AS14" s="619"/>
      <c r="AT14" s="619"/>
      <c r="AU14" s="619"/>
      <c r="AV14" s="619"/>
      <c r="AW14" s="619"/>
      <c r="AX14" s="619"/>
      <c r="AY14" s="619"/>
      <c r="AZ14" s="619"/>
      <c r="BA14" s="619"/>
      <c r="BB14" s="619"/>
      <c r="BC14" s="619"/>
      <c r="BD14" s="619"/>
      <c r="BE14" s="619"/>
      <c r="BF14" s="620"/>
      <c r="BG14" s="621">
        <v>73234</v>
      </c>
      <c r="BH14" s="622"/>
      <c r="BI14" s="622"/>
      <c r="BJ14" s="622"/>
      <c r="BK14" s="622"/>
      <c r="BL14" s="622"/>
      <c r="BM14" s="622"/>
      <c r="BN14" s="623"/>
      <c r="BO14" s="659">
        <v>1.5</v>
      </c>
      <c r="BP14" s="659"/>
      <c r="BQ14" s="659"/>
      <c r="BR14" s="659"/>
      <c r="BS14" s="660" t="s">
        <v>140</v>
      </c>
      <c r="BT14" s="660"/>
      <c r="BU14" s="660"/>
      <c r="BV14" s="660"/>
      <c r="BW14" s="660"/>
      <c r="BX14" s="660"/>
      <c r="BY14" s="660"/>
      <c r="BZ14" s="660"/>
      <c r="CA14" s="660"/>
      <c r="CB14" s="700"/>
      <c r="CD14" s="618" t="s">
        <v>263</v>
      </c>
      <c r="CE14" s="619"/>
      <c r="CF14" s="619"/>
      <c r="CG14" s="619"/>
      <c r="CH14" s="619"/>
      <c r="CI14" s="619"/>
      <c r="CJ14" s="619"/>
      <c r="CK14" s="619"/>
      <c r="CL14" s="619"/>
      <c r="CM14" s="619"/>
      <c r="CN14" s="619"/>
      <c r="CO14" s="619"/>
      <c r="CP14" s="619"/>
      <c r="CQ14" s="620"/>
      <c r="CR14" s="621">
        <v>346373</v>
      </c>
      <c r="CS14" s="622"/>
      <c r="CT14" s="622"/>
      <c r="CU14" s="622"/>
      <c r="CV14" s="622"/>
      <c r="CW14" s="622"/>
      <c r="CX14" s="622"/>
      <c r="CY14" s="623"/>
      <c r="CZ14" s="659">
        <v>2.5</v>
      </c>
      <c r="DA14" s="659"/>
      <c r="DB14" s="659"/>
      <c r="DC14" s="659"/>
      <c r="DD14" s="627">
        <v>1155</v>
      </c>
      <c r="DE14" s="622"/>
      <c r="DF14" s="622"/>
      <c r="DG14" s="622"/>
      <c r="DH14" s="622"/>
      <c r="DI14" s="622"/>
      <c r="DJ14" s="622"/>
      <c r="DK14" s="622"/>
      <c r="DL14" s="622"/>
      <c r="DM14" s="622"/>
      <c r="DN14" s="622"/>
      <c r="DO14" s="622"/>
      <c r="DP14" s="623"/>
      <c r="DQ14" s="627">
        <v>340578</v>
      </c>
      <c r="DR14" s="622"/>
      <c r="DS14" s="622"/>
      <c r="DT14" s="622"/>
      <c r="DU14" s="622"/>
      <c r="DV14" s="622"/>
      <c r="DW14" s="622"/>
      <c r="DX14" s="622"/>
      <c r="DY14" s="622"/>
      <c r="DZ14" s="622"/>
      <c r="EA14" s="622"/>
      <c r="EB14" s="622"/>
      <c r="EC14" s="658"/>
    </row>
    <row r="15" spans="2:143" ht="11.25" customHeight="1" x14ac:dyDescent="0.15">
      <c r="B15" s="618" t="s">
        <v>264</v>
      </c>
      <c r="C15" s="619"/>
      <c r="D15" s="619"/>
      <c r="E15" s="619"/>
      <c r="F15" s="619"/>
      <c r="G15" s="619"/>
      <c r="H15" s="619"/>
      <c r="I15" s="619"/>
      <c r="J15" s="619"/>
      <c r="K15" s="619"/>
      <c r="L15" s="619"/>
      <c r="M15" s="619"/>
      <c r="N15" s="619"/>
      <c r="O15" s="619"/>
      <c r="P15" s="619"/>
      <c r="Q15" s="620"/>
      <c r="R15" s="621" t="s">
        <v>139</v>
      </c>
      <c r="S15" s="622"/>
      <c r="T15" s="622"/>
      <c r="U15" s="622"/>
      <c r="V15" s="622"/>
      <c r="W15" s="622"/>
      <c r="X15" s="622"/>
      <c r="Y15" s="623"/>
      <c r="Z15" s="659" t="s">
        <v>139</v>
      </c>
      <c r="AA15" s="659"/>
      <c r="AB15" s="659"/>
      <c r="AC15" s="659"/>
      <c r="AD15" s="660" t="s">
        <v>139</v>
      </c>
      <c r="AE15" s="660"/>
      <c r="AF15" s="660"/>
      <c r="AG15" s="660"/>
      <c r="AH15" s="660"/>
      <c r="AI15" s="660"/>
      <c r="AJ15" s="660"/>
      <c r="AK15" s="660"/>
      <c r="AL15" s="624" t="s">
        <v>139</v>
      </c>
      <c r="AM15" s="625"/>
      <c r="AN15" s="625"/>
      <c r="AO15" s="661"/>
      <c r="AP15" s="618" t="s">
        <v>265</v>
      </c>
      <c r="AQ15" s="619"/>
      <c r="AR15" s="619"/>
      <c r="AS15" s="619"/>
      <c r="AT15" s="619"/>
      <c r="AU15" s="619"/>
      <c r="AV15" s="619"/>
      <c r="AW15" s="619"/>
      <c r="AX15" s="619"/>
      <c r="AY15" s="619"/>
      <c r="AZ15" s="619"/>
      <c r="BA15" s="619"/>
      <c r="BB15" s="619"/>
      <c r="BC15" s="619"/>
      <c r="BD15" s="619"/>
      <c r="BE15" s="619"/>
      <c r="BF15" s="620"/>
      <c r="BG15" s="621">
        <v>227951</v>
      </c>
      <c r="BH15" s="622"/>
      <c r="BI15" s="622"/>
      <c r="BJ15" s="622"/>
      <c r="BK15" s="622"/>
      <c r="BL15" s="622"/>
      <c r="BM15" s="622"/>
      <c r="BN15" s="623"/>
      <c r="BO15" s="659">
        <v>4.5999999999999996</v>
      </c>
      <c r="BP15" s="659"/>
      <c r="BQ15" s="659"/>
      <c r="BR15" s="659"/>
      <c r="BS15" s="660" t="s">
        <v>246</v>
      </c>
      <c r="BT15" s="660"/>
      <c r="BU15" s="660"/>
      <c r="BV15" s="660"/>
      <c r="BW15" s="660"/>
      <c r="BX15" s="660"/>
      <c r="BY15" s="660"/>
      <c r="BZ15" s="660"/>
      <c r="CA15" s="660"/>
      <c r="CB15" s="700"/>
      <c r="CD15" s="618" t="s">
        <v>266</v>
      </c>
      <c r="CE15" s="619"/>
      <c r="CF15" s="619"/>
      <c r="CG15" s="619"/>
      <c r="CH15" s="619"/>
      <c r="CI15" s="619"/>
      <c r="CJ15" s="619"/>
      <c r="CK15" s="619"/>
      <c r="CL15" s="619"/>
      <c r="CM15" s="619"/>
      <c r="CN15" s="619"/>
      <c r="CO15" s="619"/>
      <c r="CP15" s="619"/>
      <c r="CQ15" s="620"/>
      <c r="CR15" s="621">
        <v>1147683</v>
      </c>
      <c r="CS15" s="622"/>
      <c r="CT15" s="622"/>
      <c r="CU15" s="622"/>
      <c r="CV15" s="622"/>
      <c r="CW15" s="622"/>
      <c r="CX15" s="622"/>
      <c r="CY15" s="623"/>
      <c r="CZ15" s="659">
        <v>8.1999999999999993</v>
      </c>
      <c r="DA15" s="659"/>
      <c r="DB15" s="659"/>
      <c r="DC15" s="659"/>
      <c r="DD15" s="627">
        <v>189141</v>
      </c>
      <c r="DE15" s="622"/>
      <c r="DF15" s="622"/>
      <c r="DG15" s="622"/>
      <c r="DH15" s="622"/>
      <c r="DI15" s="622"/>
      <c r="DJ15" s="622"/>
      <c r="DK15" s="622"/>
      <c r="DL15" s="622"/>
      <c r="DM15" s="622"/>
      <c r="DN15" s="622"/>
      <c r="DO15" s="622"/>
      <c r="DP15" s="623"/>
      <c r="DQ15" s="627">
        <v>787414</v>
      </c>
      <c r="DR15" s="622"/>
      <c r="DS15" s="622"/>
      <c r="DT15" s="622"/>
      <c r="DU15" s="622"/>
      <c r="DV15" s="622"/>
      <c r="DW15" s="622"/>
      <c r="DX15" s="622"/>
      <c r="DY15" s="622"/>
      <c r="DZ15" s="622"/>
      <c r="EA15" s="622"/>
      <c r="EB15" s="622"/>
      <c r="EC15" s="658"/>
    </row>
    <row r="16" spans="2:143" ht="11.25" customHeight="1" x14ac:dyDescent="0.15">
      <c r="B16" s="618" t="s">
        <v>267</v>
      </c>
      <c r="C16" s="619"/>
      <c r="D16" s="619"/>
      <c r="E16" s="619"/>
      <c r="F16" s="619"/>
      <c r="G16" s="619"/>
      <c r="H16" s="619"/>
      <c r="I16" s="619"/>
      <c r="J16" s="619"/>
      <c r="K16" s="619"/>
      <c r="L16" s="619"/>
      <c r="M16" s="619"/>
      <c r="N16" s="619"/>
      <c r="O16" s="619"/>
      <c r="P16" s="619"/>
      <c r="Q16" s="620"/>
      <c r="R16" s="621">
        <v>7143</v>
      </c>
      <c r="S16" s="622"/>
      <c r="T16" s="622"/>
      <c r="U16" s="622"/>
      <c r="V16" s="622"/>
      <c r="W16" s="622"/>
      <c r="X16" s="622"/>
      <c r="Y16" s="623"/>
      <c r="Z16" s="659">
        <v>0</v>
      </c>
      <c r="AA16" s="659"/>
      <c r="AB16" s="659"/>
      <c r="AC16" s="659"/>
      <c r="AD16" s="660">
        <v>7143</v>
      </c>
      <c r="AE16" s="660"/>
      <c r="AF16" s="660"/>
      <c r="AG16" s="660"/>
      <c r="AH16" s="660"/>
      <c r="AI16" s="660"/>
      <c r="AJ16" s="660"/>
      <c r="AK16" s="660"/>
      <c r="AL16" s="624">
        <v>0.1</v>
      </c>
      <c r="AM16" s="625"/>
      <c r="AN16" s="625"/>
      <c r="AO16" s="661"/>
      <c r="AP16" s="618" t="s">
        <v>268</v>
      </c>
      <c r="AQ16" s="619"/>
      <c r="AR16" s="619"/>
      <c r="AS16" s="619"/>
      <c r="AT16" s="619"/>
      <c r="AU16" s="619"/>
      <c r="AV16" s="619"/>
      <c r="AW16" s="619"/>
      <c r="AX16" s="619"/>
      <c r="AY16" s="619"/>
      <c r="AZ16" s="619"/>
      <c r="BA16" s="619"/>
      <c r="BB16" s="619"/>
      <c r="BC16" s="619"/>
      <c r="BD16" s="619"/>
      <c r="BE16" s="619"/>
      <c r="BF16" s="620"/>
      <c r="BG16" s="621" t="s">
        <v>140</v>
      </c>
      <c r="BH16" s="622"/>
      <c r="BI16" s="622"/>
      <c r="BJ16" s="622"/>
      <c r="BK16" s="622"/>
      <c r="BL16" s="622"/>
      <c r="BM16" s="622"/>
      <c r="BN16" s="623"/>
      <c r="BO16" s="659" t="s">
        <v>246</v>
      </c>
      <c r="BP16" s="659"/>
      <c r="BQ16" s="659"/>
      <c r="BR16" s="659"/>
      <c r="BS16" s="660" t="s">
        <v>140</v>
      </c>
      <c r="BT16" s="660"/>
      <c r="BU16" s="660"/>
      <c r="BV16" s="660"/>
      <c r="BW16" s="660"/>
      <c r="BX16" s="660"/>
      <c r="BY16" s="660"/>
      <c r="BZ16" s="660"/>
      <c r="CA16" s="660"/>
      <c r="CB16" s="700"/>
      <c r="CD16" s="618" t="s">
        <v>269</v>
      </c>
      <c r="CE16" s="619"/>
      <c r="CF16" s="619"/>
      <c r="CG16" s="619"/>
      <c r="CH16" s="619"/>
      <c r="CI16" s="619"/>
      <c r="CJ16" s="619"/>
      <c r="CK16" s="619"/>
      <c r="CL16" s="619"/>
      <c r="CM16" s="619"/>
      <c r="CN16" s="619"/>
      <c r="CO16" s="619"/>
      <c r="CP16" s="619"/>
      <c r="CQ16" s="620"/>
      <c r="CR16" s="621">
        <v>20696</v>
      </c>
      <c r="CS16" s="622"/>
      <c r="CT16" s="622"/>
      <c r="CU16" s="622"/>
      <c r="CV16" s="622"/>
      <c r="CW16" s="622"/>
      <c r="CX16" s="622"/>
      <c r="CY16" s="623"/>
      <c r="CZ16" s="659">
        <v>0.1</v>
      </c>
      <c r="DA16" s="659"/>
      <c r="DB16" s="659"/>
      <c r="DC16" s="659"/>
      <c r="DD16" s="627" t="s">
        <v>139</v>
      </c>
      <c r="DE16" s="622"/>
      <c r="DF16" s="622"/>
      <c r="DG16" s="622"/>
      <c r="DH16" s="622"/>
      <c r="DI16" s="622"/>
      <c r="DJ16" s="622"/>
      <c r="DK16" s="622"/>
      <c r="DL16" s="622"/>
      <c r="DM16" s="622"/>
      <c r="DN16" s="622"/>
      <c r="DO16" s="622"/>
      <c r="DP16" s="623"/>
      <c r="DQ16" s="627">
        <v>1596</v>
      </c>
      <c r="DR16" s="622"/>
      <c r="DS16" s="622"/>
      <c r="DT16" s="622"/>
      <c r="DU16" s="622"/>
      <c r="DV16" s="622"/>
      <c r="DW16" s="622"/>
      <c r="DX16" s="622"/>
      <c r="DY16" s="622"/>
      <c r="DZ16" s="622"/>
      <c r="EA16" s="622"/>
      <c r="EB16" s="622"/>
      <c r="EC16" s="658"/>
    </row>
    <row r="17" spans="2:133" ht="11.25" customHeight="1" x14ac:dyDescent="0.15">
      <c r="B17" s="618" t="s">
        <v>270</v>
      </c>
      <c r="C17" s="619"/>
      <c r="D17" s="619"/>
      <c r="E17" s="619"/>
      <c r="F17" s="619"/>
      <c r="G17" s="619"/>
      <c r="H17" s="619"/>
      <c r="I17" s="619"/>
      <c r="J17" s="619"/>
      <c r="K17" s="619"/>
      <c r="L17" s="619"/>
      <c r="M17" s="619"/>
      <c r="N17" s="619"/>
      <c r="O17" s="619"/>
      <c r="P17" s="619"/>
      <c r="Q17" s="620"/>
      <c r="R17" s="621">
        <v>69981</v>
      </c>
      <c r="S17" s="622"/>
      <c r="T17" s="622"/>
      <c r="U17" s="622"/>
      <c r="V17" s="622"/>
      <c r="W17" s="622"/>
      <c r="X17" s="622"/>
      <c r="Y17" s="623"/>
      <c r="Z17" s="659">
        <v>0.5</v>
      </c>
      <c r="AA17" s="659"/>
      <c r="AB17" s="659"/>
      <c r="AC17" s="659"/>
      <c r="AD17" s="660">
        <v>69981</v>
      </c>
      <c r="AE17" s="660"/>
      <c r="AF17" s="660"/>
      <c r="AG17" s="660"/>
      <c r="AH17" s="660"/>
      <c r="AI17" s="660"/>
      <c r="AJ17" s="660"/>
      <c r="AK17" s="660"/>
      <c r="AL17" s="624">
        <v>1</v>
      </c>
      <c r="AM17" s="625"/>
      <c r="AN17" s="625"/>
      <c r="AO17" s="661"/>
      <c r="AP17" s="618" t="s">
        <v>271</v>
      </c>
      <c r="AQ17" s="619"/>
      <c r="AR17" s="619"/>
      <c r="AS17" s="619"/>
      <c r="AT17" s="619"/>
      <c r="AU17" s="619"/>
      <c r="AV17" s="619"/>
      <c r="AW17" s="619"/>
      <c r="AX17" s="619"/>
      <c r="AY17" s="619"/>
      <c r="AZ17" s="619"/>
      <c r="BA17" s="619"/>
      <c r="BB17" s="619"/>
      <c r="BC17" s="619"/>
      <c r="BD17" s="619"/>
      <c r="BE17" s="619"/>
      <c r="BF17" s="620"/>
      <c r="BG17" s="621" t="s">
        <v>139</v>
      </c>
      <c r="BH17" s="622"/>
      <c r="BI17" s="622"/>
      <c r="BJ17" s="622"/>
      <c r="BK17" s="622"/>
      <c r="BL17" s="622"/>
      <c r="BM17" s="622"/>
      <c r="BN17" s="623"/>
      <c r="BO17" s="659" t="s">
        <v>139</v>
      </c>
      <c r="BP17" s="659"/>
      <c r="BQ17" s="659"/>
      <c r="BR17" s="659"/>
      <c r="BS17" s="660" t="s">
        <v>246</v>
      </c>
      <c r="BT17" s="660"/>
      <c r="BU17" s="660"/>
      <c r="BV17" s="660"/>
      <c r="BW17" s="660"/>
      <c r="BX17" s="660"/>
      <c r="BY17" s="660"/>
      <c r="BZ17" s="660"/>
      <c r="CA17" s="660"/>
      <c r="CB17" s="700"/>
      <c r="CD17" s="618" t="s">
        <v>272</v>
      </c>
      <c r="CE17" s="619"/>
      <c r="CF17" s="619"/>
      <c r="CG17" s="619"/>
      <c r="CH17" s="619"/>
      <c r="CI17" s="619"/>
      <c r="CJ17" s="619"/>
      <c r="CK17" s="619"/>
      <c r="CL17" s="619"/>
      <c r="CM17" s="619"/>
      <c r="CN17" s="619"/>
      <c r="CO17" s="619"/>
      <c r="CP17" s="619"/>
      <c r="CQ17" s="620"/>
      <c r="CR17" s="621">
        <v>1222459</v>
      </c>
      <c r="CS17" s="622"/>
      <c r="CT17" s="622"/>
      <c r="CU17" s="622"/>
      <c r="CV17" s="622"/>
      <c r="CW17" s="622"/>
      <c r="CX17" s="622"/>
      <c r="CY17" s="623"/>
      <c r="CZ17" s="659">
        <v>8.8000000000000007</v>
      </c>
      <c r="DA17" s="659"/>
      <c r="DB17" s="659"/>
      <c r="DC17" s="659"/>
      <c r="DD17" s="627" t="s">
        <v>139</v>
      </c>
      <c r="DE17" s="622"/>
      <c r="DF17" s="622"/>
      <c r="DG17" s="622"/>
      <c r="DH17" s="622"/>
      <c r="DI17" s="622"/>
      <c r="DJ17" s="622"/>
      <c r="DK17" s="622"/>
      <c r="DL17" s="622"/>
      <c r="DM17" s="622"/>
      <c r="DN17" s="622"/>
      <c r="DO17" s="622"/>
      <c r="DP17" s="623"/>
      <c r="DQ17" s="627">
        <v>1222459</v>
      </c>
      <c r="DR17" s="622"/>
      <c r="DS17" s="622"/>
      <c r="DT17" s="622"/>
      <c r="DU17" s="622"/>
      <c r="DV17" s="622"/>
      <c r="DW17" s="622"/>
      <c r="DX17" s="622"/>
      <c r="DY17" s="622"/>
      <c r="DZ17" s="622"/>
      <c r="EA17" s="622"/>
      <c r="EB17" s="622"/>
      <c r="EC17" s="658"/>
    </row>
    <row r="18" spans="2:133" ht="11.25" customHeight="1" x14ac:dyDescent="0.15">
      <c r="B18" s="618" t="s">
        <v>273</v>
      </c>
      <c r="C18" s="619"/>
      <c r="D18" s="619"/>
      <c r="E18" s="619"/>
      <c r="F18" s="619"/>
      <c r="G18" s="619"/>
      <c r="H18" s="619"/>
      <c r="I18" s="619"/>
      <c r="J18" s="619"/>
      <c r="K18" s="619"/>
      <c r="L18" s="619"/>
      <c r="M18" s="619"/>
      <c r="N18" s="619"/>
      <c r="O18" s="619"/>
      <c r="P18" s="619"/>
      <c r="Q18" s="620"/>
      <c r="R18" s="621">
        <v>60721</v>
      </c>
      <c r="S18" s="622"/>
      <c r="T18" s="622"/>
      <c r="U18" s="622"/>
      <c r="V18" s="622"/>
      <c r="W18" s="622"/>
      <c r="X18" s="622"/>
      <c r="Y18" s="623"/>
      <c r="Z18" s="659">
        <v>0.4</v>
      </c>
      <c r="AA18" s="659"/>
      <c r="AB18" s="659"/>
      <c r="AC18" s="659"/>
      <c r="AD18" s="660">
        <v>60721</v>
      </c>
      <c r="AE18" s="660"/>
      <c r="AF18" s="660"/>
      <c r="AG18" s="660"/>
      <c r="AH18" s="660"/>
      <c r="AI18" s="660"/>
      <c r="AJ18" s="660"/>
      <c r="AK18" s="660"/>
      <c r="AL18" s="624">
        <v>0.9</v>
      </c>
      <c r="AM18" s="625"/>
      <c r="AN18" s="625"/>
      <c r="AO18" s="661"/>
      <c r="AP18" s="618" t="s">
        <v>274</v>
      </c>
      <c r="AQ18" s="619"/>
      <c r="AR18" s="619"/>
      <c r="AS18" s="619"/>
      <c r="AT18" s="619"/>
      <c r="AU18" s="619"/>
      <c r="AV18" s="619"/>
      <c r="AW18" s="619"/>
      <c r="AX18" s="619"/>
      <c r="AY18" s="619"/>
      <c r="AZ18" s="619"/>
      <c r="BA18" s="619"/>
      <c r="BB18" s="619"/>
      <c r="BC18" s="619"/>
      <c r="BD18" s="619"/>
      <c r="BE18" s="619"/>
      <c r="BF18" s="620"/>
      <c r="BG18" s="621" t="s">
        <v>246</v>
      </c>
      <c r="BH18" s="622"/>
      <c r="BI18" s="622"/>
      <c r="BJ18" s="622"/>
      <c r="BK18" s="622"/>
      <c r="BL18" s="622"/>
      <c r="BM18" s="622"/>
      <c r="BN18" s="623"/>
      <c r="BO18" s="659" t="s">
        <v>139</v>
      </c>
      <c r="BP18" s="659"/>
      <c r="BQ18" s="659"/>
      <c r="BR18" s="659"/>
      <c r="BS18" s="660" t="s">
        <v>246</v>
      </c>
      <c r="BT18" s="660"/>
      <c r="BU18" s="660"/>
      <c r="BV18" s="660"/>
      <c r="BW18" s="660"/>
      <c r="BX18" s="660"/>
      <c r="BY18" s="660"/>
      <c r="BZ18" s="660"/>
      <c r="CA18" s="660"/>
      <c r="CB18" s="700"/>
      <c r="CD18" s="618" t="s">
        <v>275</v>
      </c>
      <c r="CE18" s="619"/>
      <c r="CF18" s="619"/>
      <c r="CG18" s="619"/>
      <c r="CH18" s="619"/>
      <c r="CI18" s="619"/>
      <c r="CJ18" s="619"/>
      <c r="CK18" s="619"/>
      <c r="CL18" s="619"/>
      <c r="CM18" s="619"/>
      <c r="CN18" s="619"/>
      <c r="CO18" s="619"/>
      <c r="CP18" s="619"/>
      <c r="CQ18" s="620"/>
      <c r="CR18" s="621" t="s">
        <v>140</v>
      </c>
      <c r="CS18" s="622"/>
      <c r="CT18" s="622"/>
      <c r="CU18" s="622"/>
      <c r="CV18" s="622"/>
      <c r="CW18" s="622"/>
      <c r="CX18" s="622"/>
      <c r="CY18" s="623"/>
      <c r="CZ18" s="659" t="s">
        <v>258</v>
      </c>
      <c r="DA18" s="659"/>
      <c r="DB18" s="659"/>
      <c r="DC18" s="659"/>
      <c r="DD18" s="627" t="s">
        <v>139</v>
      </c>
      <c r="DE18" s="622"/>
      <c r="DF18" s="622"/>
      <c r="DG18" s="622"/>
      <c r="DH18" s="622"/>
      <c r="DI18" s="622"/>
      <c r="DJ18" s="622"/>
      <c r="DK18" s="622"/>
      <c r="DL18" s="622"/>
      <c r="DM18" s="622"/>
      <c r="DN18" s="622"/>
      <c r="DO18" s="622"/>
      <c r="DP18" s="623"/>
      <c r="DQ18" s="627" t="s">
        <v>140</v>
      </c>
      <c r="DR18" s="622"/>
      <c r="DS18" s="622"/>
      <c r="DT18" s="622"/>
      <c r="DU18" s="622"/>
      <c r="DV18" s="622"/>
      <c r="DW18" s="622"/>
      <c r="DX18" s="622"/>
      <c r="DY18" s="622"/>
      <c r="DZ18" s="622"/>
      <c r="EA18" s="622"/>
      <c r="EB18" s="622"/>
      <c r="EC18" s="658"/>
    </row>
    <row r="19" spans="2:133" ht="11.25" customHeight="1" x14ac:dyDescent="0.15">
      <c r="B19" s="618" t="s">
        <v>276</v>
      </c>
      <c r="C19" s="619"/>
      <c r="D19" s="619"/>
      <c r="E19" s="619"/>
      <c r="F19" s="619"/>
      <c r="G19" s="619"/>
      <c r="H19" s="619"/>
      <c r="I19" s="619"/>
      <c r="J19" s="619"/>
      <c r="K19" s="619"/>
      <c r="L19" s="619"/>
      <c r="M19" s="619"/>
      <c r="N19" s="619"/>
      <c r="O19" s="619"/>
      <c r="P19" s="619"/>
      <c r="Q19" s="620"/>
      <c r="R19" s="621">
        <v>60118</v>
      </c>
      <c r="S19" s="622"/>
      <c r="T19" s="622"/>
      <c r="U19" s="622"/>
      <c r="V19" s="622"/>
      <c r="W19" s="622"/>
      <c r="X19" s="622"/>
      <c r="Y19" s="623"/>
      <c r="Z19" s="659">
        <v>0.4</v>
      </c>
      <c r="AA19" s="659"/>
      <c r="AB19" s="659"/>
      <c r="AC19" s="659"/>
      <c r="AD19" s="660">
        <v>60118</v>
      </c>
      <c r="AE19" s="660"/>
      <c r="AF19" s="660"/>
      <c r="AG19" s="660"/>
      <c r="AH19" s="660"/>
      <c r="AI19" s="660"/>
      <c r="AJ19" s="660"/>
      <c r="AK19" s="660"/>
      <c r="AL19" s="624">
        <v>0.8</v>
      </c>
      <c r="AM19" s="625"/>
      <c r="AN19" s="625"/>
      <c r="AO19" s="661"/>
      <c r="AP19" s="618" t="s">
        <v>277</v>
      </c>
      <c r="AQ19" s="619"/>
      <c r="AR19" s="619"/>
      <c r="AS19" s="619"/>
      <c r="AT19" s="619"/>
      <c r="AU19" s="619"/>
      <c r="AV19" s="619"/>
      <c r="AW19" s="619"/>
      <c r="AX19" s="619"/>
      <c r="AY19" s="619"/>
      <c r="AZ19" s="619"/>
      <c r="BA19" s="619"/>
      <c r="BB19" s="619"/>
      <c r="BC19" s="619"/>
      <c r="BD19" s="619"/>
      <c r="BE19" s="619"/>
      <c r="BF19" s="620"/>
      <c r="BG19" s="621" t="s">
        <v>139</v>
      </c>
      <c r="BH19" s="622"/>
      <c r="BI19" s="622"/>
      <c r="BJ19" s="622"/>
      <c r="BK19" s="622"/>
      <c r="BL19" s="622"/>
      <c r="BM19" s="622"/>
      <c r="BN19" s="623"/>
      <c r="BO19" s="659" t="s">
        <v>246</v>
      </c>
      <c r="BP19" s="659"/>
      <c r="BQ19" s="659"/>
      <c r="BR19" s="659"/>
      <c r="BS19" s="660" t="s">
        <v>258</v>
      </c>
      <c r="BT19" s="660"/>
      <c r="BU19" s="660"/>
      <c r="BV19" s="660"/>
      <c r="BW19" s="660"/>
      <c r="BX19" s="660"/>
      <c r="BY19" s="660"/>
      <c r="BZ19" s="660"/>
      <c r="CA19" s="660"/>
      <c r="CB19" s="700"/>
      <c r="CD19" s="618" t="s">
        <v>278</v>
      </c>
      <c r="CE19" s="619"/>
      <c r="CF19" s="619"/>
      <c r="CG19" s="619"/>
      <c r="CH19" s="619"/>
      <c r="CI19" s="619"/>
      <c r="CJ19" s="619"/>
      <c r="CK19" s="619"/>
      <c r="CL19" s="619"/>
      <c r="CM19" s="619"/>
      <c r="CN19" s="619"/>
      <c r="CO19" s="619"/>
      <c r="CP19" s="619"/>
      <c r="CQ19" s="620"/>
      <c r="CR19" s="621" t="s">
        <v>246</v>
      </c>
      <c r="CS19" s="622"/>
      <c r="CT19" s="622"/>
      <c r="CU19" s="622"/>
      <c r="CV19" s="622"/>
      <c r="CW19" s="622"/>
      <c r="CX19" s="622"/>
      <c r="CY19" s="623"/>
      <c r="CZ19" s="659" t="s">
        <v>140</v>
      </c>
      <c r="DA19" s="659"/>
      <c r="DB19" s="659"/>
      <c r="DC19" s="659"/>
      <c r="DD19" s="627" t="s">
        <v>258</v>
      </c>
      <c r="DE19" s="622"/>
      <c r="DF19" s="622"/>
      <c r="DG19" s="622"/>
      <c r="DH19" s="622"/>
      <c r="DI19" s="622"/>
      <c r="DJ19" s="622"/>
      <c r="DK19" s="622"/>
      <c r="DL19" s="622"/>
      <c r="DM19" s="622"/>
      <c r="DN19" s="622"/>
      <c r="DO19" s="622"/>
      <c r="DP19" s="623"/>
      <c r="DQ19" s="627" t="s">
        <v>246</v>
      </c>
      <c r="DR19" s="622"/>
      <c r="DS19" s="622"/>
      <c r="DT19" s="622"/>
      <c r="DU19" s="622"/>
      <c r="DV19" s="622"/>
      <c r="DW19" s="622"/>
      <c r="DX19" s="622"/>
      <c r="DY19" s="622"/>
      <c r="DZ19" s="622"/>
      <c r="EA19" s="622"/>
      <c r="EB19" s="622"/>
      <c r="EC19" s="658"/>
    </row>
    <row r="20" spans="2:133" ht="11.25" customHeight="1" x14ac:dyDescent="0.15">
      <c r="B20" s="688" t="s">
        <v>279</v>
      </c>
      <c r="C20" s="689"/>
      <c r="D20" s="689"/>
      <c r="E20" s="689"/>
      <c r="F20" s="689"/>
      <c r="G20" s="689"/>
      <c r="H20" s="689"/>
      <c r="I20" s="689"/>
      <c r="J20" s="689"/>
      <c r="K20" s="689"/>
      <c r="L20" s="689"/>
      <c r="M20" s="689"/>
      <c r="N20" s="689"/>
      <c r="O20" s="689"/>
      <c r="P20" s="689"/>
      <c r="Q20" s="690"/>
      <c r="R20" s="621">
        <v>603</v>
      </c>
      <c r="S20" s="622"/>
      <c r="T20" s="622"/>
      <c r="U20" s="622"/>
      <c r="V20" s="622"/>
      <c r="W20" s="622"/>
      <c r="X20" s="622"/>
      <c r="Y20" s="623"/>
      <c r="Z20" s="659">
        <v>0</v>
      </c>
      <c r="AA20" s="659"/>
      <c r="AB20" s="659"/>
      <c r="AC20" s="659"/>
      <c r="AD20" s="660">
        <v>603</v>
      </c>
      <c r="AE20" s="660"/>
      <c r="AF20" s="660"/>
      <c r="AG20" s="660"/>
      <c r="AH20" s="660"/>
      <c r="AI20" s="660"/>
      <c r="AJ20" s="660"/>
      <c r="AK20" s="660"/>
      <c r="AL20" s="624">
        <v>0</v>
      </c>
      <c r="AM20" s="625"/>
      <c r="AN20" s="625"/>
      <c r="AO20" s="661"/>
      <c r="AP20" s="618" t="s">
        <v>280</v>
      </c>
      <c r="AQ20" s="619"/>
      <c r="AR20" s="619"/>
      <c r="AS20" s="619"/>
      <c r="AT20" s="619"/>
      <c r="AU20" s="619"/>
      <c r="AV20" s="619"/>
      <c r="AW20" s="619"/>
      <c r="AX20" s="619"/>
      <c r="AY20" s="619"/>
      <c r="AZ20" s="619"/>
      <c r="BA20" s="619"/>
      <c r="BB20" s="619"/>
      <c r="BC20" s="619"/>
      <c r="BD20" s="619"/>
      <c r="BE20" s="619"/>
      <c r="BF20" s="620"/>
      <c r="BG20" s="621" t="s">
        <v>140</v>
      </c>
      <c r="BH20" s="622"/>
      <c r="BI20" s="622"/>
      <c r="BJ20" s="622"/>
      <c r="BK20" s="622"/>
      <c r="BL20" s="622"/>
      <c r="BM20" s="622"/>
      <c r="BN20" s="623"/>
      <c r="BO20" s="659" t="s">
        <v>246</v>
      </c>
      <c r="BP20" s="659"/>
      <c r="BQ20" s="659"/>
      <c r="BR20" s="659"/>
      <c r="BS20" s="660" t="s">
        <v>139</v>
      </c>
      <c r="BT20" s="660"/>
      <c r="BU20" s="660"/>
      <c r="BV20" s="660"/>
      <c r="BW20" s="660"/>
      <c r="BX20" s="660"/>
      <c r="BY20" s="660"/>
      <c r="BZ20" s="660"/>
      <c r="CA20" s="660"/>
      <c r="CB20" s="700"/>
      <c r="CD20" s="618" t="s">
        <v>281</v>
      </c>
      <c r="CE20" s="619"/>
      <c r="CF20" s="619"/>
      <c r="CG20" s="619"/>
      <c r="CH20" s="619"/>
      <c r="CI20" s="619"/>
      <c r="CJ20" s="619"/>
      <c r="CK20" s="619"/>
      <c r="CL20" s="619"/>
      <c r="CM20" s="619"/>
      <c r="CN20" s="619"/>
      <c r="CO20" s="619"/>
      <c r="CP20" s="619"/>
      <c r="CQ20" s="620"/>
      <c r="CR20" s="621">
        <v>13957021</v>
      </c>
      <c r="CS20" s="622"/>
      <c r="CT20" s="622"/>
      <c r="CU20" s="622"/>
      <c r="CV20" s="622"/>
      <c r="CW20" s="622"/>
      <c r="CX20" s="622"/>
      <c r="CY20" s="623"/>
      <c r="CZ20" s="659">
        <v>100</v>
      </c>
      <c r="DA20" s="659"/>
      <c r="DB20" s="659"/>
      <c r="DC20" s="659"/>
      <c r="DD20" s="627">
        <v>2834081</v>
      </c>
      <c r="DE20" s="622"/>
      <c r="DF20" s="622"/>
      <c r="DG20" s="622"/>
      <c r="DH20" s="622"/>
      <c r="DI20" s="622"/>
      <c r="DJ20" s="622"/>
      <c r="DK20" s="622"/>
      <c r="DL20" s="622"/>
      <c r="DM20" s="622"/>
      <c r="DN20" s="622"/>
      <c r="DO20" s="622"/>
      <c r="DP20" s="623"/>
      <c r="DQ20" s="627">
        <v>7840953</v>
      </c>
      <c r="DR20" s="622"/>
      <c r="DS20" s="622"/>
      <c r="DT20" s="622"/>
      <c r="DU20" s="622"/>
      <c r="DV20" s="622"/>
      <c r="DW20" s="622"/>
      <c r="DX20" s="622"/>
      <c r="DY20" s="622"/>
      <c r="DZ20" s="622"/>
      <c r="EA20" s="622"/>
      <c r="EB20" s="622"/>
      <c r="EC20" s="658"/>
    </row>
    <row r="21" spans="2:133" ht="11.25" customHeight="1" x14ac:dyDescent="0.15">
      <c r="B21" s="618" t="s">
        <v>282</v>
      </c>
      <c r="C21" s="619"/>
      <c r="D21" s="619"/>
      <c r="E21" s="619"/>
      <c r="F21" s="619"/>
      <c r="G21" s="619"/>
      <c r="H21" s="619"/>
      <c r="I21" s="619"/>
      <c r="J21" s="619"/>
      <c r="K21" s="619"/>
      <c r="L21" s="619"/>
      <c r="M21" s="619"/>
      <c r="N21" s="619"/>
      <c r="O21" s="619"/>
      <c r="P21" s="619"/>
      <c r="Q21" s="620"/>
      <c r="R21" s="621">
        <v>1247666</v>
      </c>
      <c r="S21" s="622"/>
      <c r="T21" s="622"/>
      <c r="U21" s="622"/>
      <c r="V21" s="622"/>
      <c r="W21" s="622"/>
      <c r="X21" s="622"/>
      <c r="Y21" s="623"/>
      <c r="Z21" s="659">
        <v>8.4</v>
      </c>
      <c r="AA21" s="659"/>
      <c r="AB21" s="659"/>
      <c r="AC21" s="659"/>
      <c r="AD21" s="660">
        <v>1140047</v>
      </c>
      <c r="AE21" s="660"/>
      <c r="AF21" s="660"/>
      <c r="AG21" s="660"/>
      <c r="AH21" s="660"/>
      <c r="AI21" s="660"/>
      <c r="AJ21" s="660"/>
      <c r="AK21" s="660"/>
      <c r="AL21" s="624">
        <v>16</v>
      </c>
      <c r="AM21" s="625"/>
      <c r="AN21" s="625"/>
      <c r="AO21" s="661"/>
      <c r="AP21" s="618" t="s">
        <v>283</v>
      </c>
      <c r="AQ21" s="698"/>
      <c r="AR21" s="698"/>
      <c r="AS21" s="698"/>
      <c r="AT21" s="698"/>
      <c r="AU21" s="698"/>
      <c r="AV21" s="698"/>
      <c r="AW21" s="698"/>
      <c r="AX21" s="698"/>
      <c r="AY21" s="698"/>
      <c r="AZ21" s="698"/>
      <c r="BA21" s="698"/>
      <c r="BB21" s="698"/>
      <c r="BC21" s="698"/>
      <c r="BD21" s="698"/>
      <c r="BE21" s="698"/>
      <c r="BF21" s="699"/>
      <c r="BG21" s="621" t="s">
        <v>140</v>
      </c>
      <c r="BH21" s="622"/>
      <c r="BI21" s="622"/>
      <c r="BJ21" s="622"/>
      <c r="BK21" s="622"/>
      <c r="BL21" s="622"/>
      <c r="BM21" s="622"/>
      <c r="BN21" s="623"/>
      <c r="BO21" s="659" t="s">
        <v>139</v>
      </c>
      <c r="BP21" s="659"/>
      <c r="BQ21" s="659"/>
      <c r="BR21" s="659"/>
      <c r="BS21" s="660" t="s">
        <v>140</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284</v>
      </c>
      <c r="C22" s="619"/>
      <c r="D22" s="619"/>
      <c r="E22" s="619"/>
      <c r="F22" s="619"/>
      <c r="G22" s="619"/>
      <c r="H22" s="619"/>
      <c r="I22" s="619"/>
      <c r="J22" s="619"/>
      <c r="K22" s="619"/>
      <c r="L22" s="619"/>
      <c r="M22" s="619"/>
      <c r="N22" s="619"/>
      <c r="O22" s="619"/>
      <c r="P22" s="619"/>
      <c r="Q22" s="620"/>
      <c r="R22" s="621">
        <v>1140047</v>
      </c>
      <c r="S22" s="622"/>
      <c r="T22" s="622"/>
      <c r="U22" s="622"/>
      <c r="V22" s="622"/>
      <c r="W22" s="622"/>
      <c r="X22" s="622"/>
      <c r="Y22" s="623"/>
      <c r="Z22" s="659">
        <v>7.7</v>
      </c>
      <c r="AA22" s="659"/>
      <c r="AB22" s="659"/>
      <c r="AC22" s="659"/>
      <c r="AD22" s="660">
        <v>1140047</v>
      </c>
      <c r="AE22" s="660"/>
      <c r="AF22" s="660"/>
      <c r="AG22" s="660"/>
      <c r="AH22" s="660"/>
      <c r="AI22" s="660"/>
      <c r="AJ22" s="660"/>
      <c r="AK22" s="660"/>
      <c r="AL22" s="624">
        <v>16</v>
      </c>
      <c r="AM22" s="625"/>
      <c r="AN22" s="625"/>
      <c r="AO22" s="661"/>
      <c r="AP22" s="618" t="s">
        <v>285</v>
      </c>
      <c r="AQ22" s="698"/>
      <c r="AR22" s="698"/>
      <c r="AS22" s="698"/>
      <c r="AT22" s="698"/>
      <c r="AU22" s="698"/>
      <c r="AV22" s="698"/>
      <c r="AW22" s="698"/>
      <c r="AX22" s="698"/>
      <c r="AY22" s="698"/>
      <c r="AZ22" s="698"/>
      <c r="BA22" s="698"/>
      <c r="BB22" s="698"/>
      <c r="BC22" s="698"/>
      <c r="BD22" s="698"/>
      <c r="BE22" s="698"/>
      <c r="BF22" s="699"/>
      <c r="BG22" s="621" t="s">
        <v>139</v>
      </c>
      <c r="BH22" s="622"/>
      <c r="BI22" s="622"/>
      <c r="BJ22" s="622"/>
      <c r="BK22" s="622"/>
      <c r="BL22" s="622"/>
      <c r="BM22" s="622"/>
      <c r="BN22" s="623"/>
      <c r="BO22" s="659" t="s">
        <v>140</v>
      </c>
      <c r="BP22" s="659"/>
      <c r="BQ22" s="659"/>
      <c r="BR22" s="659"/>
      <c r="BS22" s="660" t="s">
        <v>140</v>
      </c>
      <c r="BT22" s="660"/>
      <c r="BU22" s="660"/>
      <c r="BV22" s="660"/>
      <c r="BW22" s="660"/>
      <c r="BX22" s="660"/>
      <c r="BY22" s="660"/>
      <c r="BZ22" s="660"/>
      <c r="CA22" s="660"/>
      <c r="CB22" s="700"/>
      <c r="CD22" s="673" t="s">
        <v>286</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287</v>
      </c>
      <c r="C23" s="619"/>
      <c r="D23" s="619"/>
      <c r="E23" s="619"/>
      <c r="F23" s="619"/>
      <c r="G23" s="619"/>
      <c r="H23" s="619"/>
      <c r="I23" s="619"/>
      <c r="J23" s="619"/>
      <c r="K23" s="619"/>
      <c r="L23" s="619"/>
      <c r="M23" s="619"/>
      <c r="N23" s="619"/>
      <c r="O23" s="619"/>
      <c r="P23" s="619"/>
      <c r="Q23" s="620"/>
      <c r="R23" s="621">
        <v>107619</v>
      </c>
      <c r="S23" s="622"/>
      <c r="T23" s="622"/>
      <c r="U23" s="622"/>
      <c r="V23" s="622"/>
      <c r="W23" s="622"/>
      <c r="X23" s="622"/>
      <c r="Y23" s="623"/>
      <c r="Z23" s="659">
        <v>0.7</v>
      </c>
      <c r="AA23" s="659"/>
      <c r="AB23" s="659"/>
      <c r="AC23" s="659"/>
      <c r="AD23" s="660" t="s">
        <v>139</v>
      </c>
      <c r="AE23" s="660"/>
      <c r="AF23" s="660"/>
      <c r="AG23" s="660"/>
      <c r="AH23" s="660"/>
      <c r="AI23" s="660"/>
      <c r="AJ23" s="660"/>
      <c r="AK23" s="660"/>
      <c r="AL23" s="624" t="s">
        <v>139</v>
      </c>
      <c r="AM23" s="625"/>
      <c r="AN23" s="625"/>
      <c r="AO23" s="661"/>
      <c r="AP23" s="618" t="s">
        <v>288</v>
      </c>
      <c r="AQ23" s="698"/>
      <c r="AR23" s="698"/>
      <c r="AS23" s="698"/>
      <c r="AT23" s="698"/>
      <c r="AU23" s="698"/>
      <c r="AV23" s="698"/>
      <c r="AW23" s="698"/>
      <c r="AX23" s="698"/>
      <c r="AY23" s="698"/>
      <c r="AZ23" s="698"/>
      <c r="BA23" s="698"/>
      <c r="BB23" s="698"/>
      <c r="BC23" s="698"/>
      <c r="BD23" s="698"/>
      <c r="BE23" s="698"/>
      <c r="BF23" s="699"/>
      <c r="BG23" s="621" t="s">
        <v>139</v>
      </c>
      <c r="BH23" s="622"/>
      <c r="BI23" s="622"/>
      <c r="BJ23" s="622"/>
      <c r="BK23" s="622"/>
      <c r="BL23" s="622"/>
      <c r="BM23" s="622"/>
      <c r="BN23" s="623"/>
      <c r="BO23" s="659" t="s">
        <v>140</v>
      </c>
      <c r="BP23" s="659"/>
      <c r="BQ23" s="659"/>
      <c r="BR23" s="659"/>
      <c r="BS23" s="660" t="s">
        <v>246</v>
      </c>
      <c r="BT23" s="660"/>
      <c r="BU23" s="660"/>
      <c r="BV23" s="660"/>
      <c r="BW23" s="660"/>
      <c r="BX23" s="660"/>
      <c r="BY23" s="660"/>
      <c r="BZ23" s="660"/>
      <c r="CA23" s="660"/>
      <c r="CB23" s="700"/>
      <c r="CD23" s="673" t="s">
        <v>226</v>
      </c>
      <c r="CE23" s="674"/>
      <c r="CF23" s="674"/>
      <c r="CG23" s="674"/>
      <c r="CH23" s="674"/>
      <c r="CI23" s="674"/>
      <c r="CJ23" s="674"/>
      <c r="CK23" s="674"/>
      <c r="CL23" s="674"/>
      <c r="CM23" s="674"/>
      <c r="CN23" s="674"/>
      <c r="CO23" s="674"/>
      <c r="CP23" s="674"/>
      <c r="CQ23" s="675"/>
      <c r="CR23" s="673" t="s">
        <v>289</v>
      </c>
      <c r="CS23" s="674"/>
      <c r="CT23" s="674"/>
      <c r="CU23" s="674"/>
      <c r="CV23" s="674"/>
      <c r="CW23" s="674"/>
      <c r="CX23" s="674"/>
      <c r="CY23" s="675"/>
      <c r="CZ23" s="673" t="s">
        <v>290</v>
      </c>
      <c r="DA23" s="674"/>
      <c r="DB23" s="674"/>
      <c r="DC23" s="675"/>
      <c r="DD23" s="673" t="s">
        <v>291</v>
      </c>
      <c r="DE23" s="674"/>
      <c r="DF23" s="674"/>
      <c r="DG23" s="674"/>
      <c r="DH23" s="674"/>
      <c r="DI23" s="674"/>
      <c r="DJ23" s="674"/>
      <c r="DK23" s="675"/>
      <c r="DL23" s="711" t="s">
        <v>292</v>
      </c>
      <c r="DM23" s="712"/>
      <c r="DN23" s="712"/>
      <c r="DO23" s="712"/>
      <c r="DP23" s="712"/>
      <c r="DQ23" s="712"/>
      <c r="DR23" s="712"/>
      <c r="DS23" s="712"/>
      <c r="DT23" s="712"/>
      <c r="DU23" s="712"/>
      <c r="DV23" s="713"/>
      <c r="DW23" s="673" t="s">
        <v>293</v>
      </c>
      <c r="DX23" s="674"/>
      <c r="DY23" s="674"/>
      <c r="DZ23" s="674"/>
      <c r="EA23" s="674"/>
      <c r="EB23" s="674"/>
      <c r="EC23" s="675"/>
    </row>
    <row r="24" spans="2:133" ht="11.25" customHeight="1" x14ac:dyDescent="0.15">
      <c r="B24" s="618" t="s">
        <v>294</v>
      </c>
      <c r="C24" s="619"/>
      <c r="D24" s="619"/>
      <c r="E24" s="619"/>
      <c r="F24" s="619"/>
      <c r="G24" s="619"/>
      <c r="H24" s="619"/>
      <c r="I24" s="619"/>
      <c r="J24" s="619"/>
      <c r="K24" s="619"/>
      <c r="L24" s="619"/>
      <c r="M24" s="619"/>
      <c r="N24" s="619"/>
      <c r="O24" s="619"/>
      <c r="P24" s="619"/>
      <c r="Q24" s="620"/>
      <c r="R24" s="621" t="s">
        <v>140</v>
      </c>
      <c r="S24" s="622"/>
      <c r="T24" s="622"/>
      <c r="U24" s="622"/>
      <c r="V24" s="622"/>
      <c r="W24" s="622"/>
      <c r="X24" s="622"/>
      <c r="Y24" s="623"/>
      <c r="Z24" s="659" t="s">
        <v>139</v>
      </c>
      <c r="AA24" s="659"/>
      <c r="AB24" s="659"/>
      <c r="AC24" s="659"/>
      <c r="AD24" s="660" t="s">
        <v>139</v>
      </c>
      <c r="AE24" s="660"/>
      <c r="AF24" s="660"/>
      <c r="AG24" s="660"/>
      <c r="AH24" s="660"/>
      <c r="AI24" s="660"/>
      <c r="AJ24" s="660"/>
      <c r="AK24" s="660"/>
      <c r="AL24" s="624" t="s">
        <v>139</v>
      </c>
      <c r="AM24" s="625"/>
      <c r="AN24" s="625"/>
      <c r="AO24" s="661"/>
      <c r="AP24" s="618" t="s">
        <v>295</v>
      </c>
      <c r="AQ24" s="698"/>
      <c r="AR24" s="698"/>
      <c r="AS24" s="698"/>
      <c r="AT24" s="698"/>
      <c r="AU24" s="698"/>
      <c r="AV24" s="698"/>
      <c r="AW24" s="698"/>
      <c r="AX24" s="698"/>
      <c r="AY24" s="698"/>
      <c r="AZ24" s="698"/>
      <c r="BA24" s="698"/>
      <c r="BB24" s="698"/>
      <c r="BC24" s="698"/>
      <c r="BD24" s="698"/>
      <c r="BE24" s="698"/>
      <c r="BF24" s="699"/>
      <c r="BG24" s="621" t="s">
        <v>139</v>
      </c>
      <c r="BH24" s="622"/>
      <c r="BI24" s="622"/>
      <c r="BJ24" s="622"/>
      <c r="BK24" s="622"/>
      <c r="BL24" s="622"/>
      <c r="BM24" s="622"/>
      <c r="BN24" s="623"/>
      <c r="BO24" s="659" t="s">
        <v>140</v>
      </c>
      <c r="BP24" s="659"/>
      <c r="BQ24" s="659"/>
      <c r="BR24" s="659"/>
      <c r="BS24" s="660" t="s">
        <v>140</v>
      </c>
      <c r="BT24" s="660"/>
      <c r="BU24" s="660"/>
      <c r="BV24" s="660"/>
      <c r="BW24" s="660"/>
      <c r="BX24" s="660"/>
      <c r="BY24" s="660"/>
      <c r="BZ24" s="660"/>
      <c r="CA24" s="660"/>
      <c r="CB24" s="700"/>
      <c r="CD24" s="679" t="s">
        <v>296</v>
      </c>
      <c r="CE24" s="680"/>
      <c r="CF24" s="680"/>
      <c r="CG24" s="680"/>
      <c r="CH24" s="680"/>
      <c r="CI24" s="680"/>
      <c r="CJ24" s="680"/>
      <c r="CK24" s="680"/>
      <c r="CL24" s="680"/>
      <c r="CM24" s="680"/>
      <c r="CN24" s="680"/>
      <c r="CO24" s="680"/>
      <c r="CP24" s="680"/>
      <c r="CQ24" s="681"/>
      <c r="CR24" s="676">
        <v>5969528</v>
      </c>
      <c r="CS24" s="677"/>
      <c r="CT24" s="677"/>
      <c r="CU24" s="677"/>
      <c r="CV24" s="677"/>
      <c r="CW24" s="677"/>
      <c r="CX24" s="677"/>
      <c r="CY24" s="702"/>
      <c r="CZ24" s="703">
        <v>42.8</v>
      </c>
      <c r="DA24" s="685"/>
      <c r="DB24" s="685"/>
      <c r="DC24" s="705"/>
      <c r="DD24" s="701">
        <v>3439576</v>
      </c>
      <c r="DE24" s="677"/>
      <c r="DF24" s="677"/>
      <c r="DG24" s="677"/>
      <c r="DH24" s="677"/>
      <c r="DI24" s="677"/>
      <c r="DJ24" s="677"/>
      <c r="DK24" s="702"/>
      <c r="DL24" s="701">
        <v>3154629</v>
      </c>
      <c r="DM24" s="677"/>
      <c r="DN24" s="677"/>
      <c r="DO24" s="677"/>
      <c r="DP24" s="677"/>
      <c r="DQ24" s="677"/>
      <c r="DR24" s="677"/>
      <c r="DS24" s="677"/>
      <c r="DT24" s="677"/>
      <c r="DU24" s="677"/>
      <c r="DV24" s="702"/>
      <c r="DW24" s="703">
        <v>43.4</v>
      </c>
      <c r="DX24" s="685"/>
      <c r="DY24" s="685"/>
      <c r="DZ24" s="685"/>
      <c r="EA24" s="685"/>
      <c r="EB24" s="685"/>
      <c r="EC24" s="704"/>
    </row>
    <row r="25" spans="2:133" ht="11.25" customHeight="1" x14ac:dyDescent="0.15">
      <c r="B25" s="618" t="s">
        <v>297</v>
      </c>
      <c r="C25" s="619"/>
      <c r="D25" s="619"/>
      <c r="E25" s="619"/>
      <c r="F25" s="619"/>
      <c r="G25" s="619"/>
      <c r="H25" s="619"/>
      <c r="I25" s="619"/>
      <c r="J25" s="619"/>
      <c r="K25" s="619"/>
      <c r="L25" s="619"/>
      <c r="M25" s="619"/>
      <c r="N25" s="619"/>
      <c r="O25" s="619"/>
      <c r="P25" s="619"/>
      <c r="Q25" s="620"/>
      <c r="R25" s="621">
        <v>7162785</v>
      </c>
      <c r="S25" s="622"/>
      <c r="T25" s="622"/>
      <c r="U25" s="622"/>
      <c r="V25" s="622"/>
      <c r="W25" s="622"/>
      <c r="X25" s="622"/>
      <c r="Y25" s="623"/>
      <c r="Z25" s="659">
        <v>48.4</v>
      </c>
      <c r="AA25" s="659"/>
      <c r="AB25" s="659"/>
      <c r="AC25" s="659"/>
      <c r="AD25" s="660">
        <v>7055166</v>
      </c>
      <c r="AE25" s="660"/>
      <c r="AF25" s="660"/>
      <c r="AG25" s="660"/>
      <c r="AH25" s="660"/>
      <c r="AI25" s="660"/>
      <c r="AJ25" s="660"/>
      <c r="AK25" s="660"/>
      <c r="AL25" s="624">
        <v>98.8</v>
      </c>
      <c r="AM25" s="625"/>
      <c r="AN25" s="625"/>
      <c r="AO25" s="661"/>
      <c r="AP25" s="618" t="s">
        <v>298</v>
      </c>
      <c r="AQ25" s="698"/>
      <c r="AR25" s="698"/>
      <c r="AS25" s="698"/>
      <c r="AT25" s="698"/>
      <c r="AU25" s="698"/>
      <c r="AV25" s="698"/>
      <c r="AW25" s="698"/>
      <c r="AX25" s="698"/>
      <c r="AY25" s="698"/>
      <c r="AZ25" s="698"/>
      <c r="BA25" s="698"/>
      <c r="BB25" s="698"/>
      <c r="BC25" s="698"/>
      <c r="BD25" s="698"/>
      <c r="BE25" s="698"/>
      <c r="BF25" s="699"/>
      <c r="BG25" s="621" t="s">
        <v>140</v>
      </c>
      <c r="BH25" s="622"/>
      <c r="BI25" s="622"/>
      <c r="BJ25" s="622"/>
      <c r="BK25" s="622"/>
      <c r="BL25" s="622"/>
      <c r="BM25" s="622"/>
      <c r="BN25" s="623"/>
      <c r="BO25" s="659" t="s">
        <v>140</v>
      </c>
      <c r="BP25" s="659"/>
      <c r="BQ25" s="659"/>
      <c r="BR25" s="659"/>
      <c r="BS25" s="660" t="s">
        <v>140</v>
      </c>
      <c r="BT25" s="660"/>
      <c r="BU25" s="660"/>
      <c r="BV25" s="660"/>
      <c r="BW25" s="660"/>
      <c r="BX25" s="660"/>
      <c r="BY25" s="660"/>
      <c r="BZ25" s="660"/>
      <c r="CA25" s="660"/>
      <c r="CB25" s="700"/>
      <c r="CD25" s="618" t="s">
        <v>299</v>
      </c>
      <c r="CE25" s="619"/>
      <c r="CF25" s="619"/>
      <c r="CG25" s="619"/>
      <c r="CH25" s="619"/>
      <c r="CI25" s="619"/>
      <c r="CJ25" s="619"/>
      <c r="CK25" s="619"/>
      <c r="CL25" s="619"/>
      <c r="CM25" s="619"/>
      <c r="CN25" s="619"/>
      <c r="CO25" s="619"/>
      <c r="CP25" s="619"/>
      <c r="CQ25" s="620"/>
      <c r="CR25" s="621">
        <v>1649931</v>
      </c>
      <c r="CS25" s="634"/>
      <c r="CT25" s="634"/>
      <c r="CU25" s="634"/>
      <c r="CV25" s="634"/>
      <c r="CW25" s="634"/>
      <c r="CX25" s="634"/>
      <c r="CY25" s="635"/>
      <c r="CZ25" s="624">
        <v>11.8</v>
      </c>
      <c r="DA25" s="636"/>
      <c r="DB25" s="636"/>
      <c r="DC25" s="637"/>
      <c r="DD25" s="627">
        <v>1501685</v>
      </c>
      <c r="DE25" s="634"/>
      <c r="DF25" s="634"/>
      <c r="DG25" s="634"/>
      <c r="DH25" s="634"/>
      <c r="DI25" s="634"/>
      <c r="DJ25" s="634"/>
      <c r="DK25" s="635"/>
      <c r="DL25" s="627">
        <v>1471457</v>
      </c>
      <c r="DM25" s="634"/>
      <c r="DN25" s="634"/>
      <c r="DO25" s="634"/>
      <c r="DP25" s="634"/>
      <c r="DQ25" s="634"/>
      <c r="DR25" s="634"/>
      <c r="DS25" s="634"/>
      <c r="DT25" s="634"/>
      <c r="DU25" s="634"/>
      <c r="DV25" s="635"/>
      <c r="DW25" s="624">
        <v>20.2</v>
      </c>
      <c r="DX25" s="636"/>
      <c r="DY25" s="636"/>
      <c r="DZ25" s="636"/>
      <c r="EA25" s="636"/>
      <c r="EB25" s="636"/>
      <c r="EC25" s="648"/>
    </row>
    <row r="26" spans="2:133" ht="11.25" customHeight="1" x14ac:dyDescent="0.15">
      <c r="B26" s="618" t="s">
        <v>300</v>
      </c>
      <c r="C26" s="619"/>
      <c r="D26" s="619"/>
      <c r="E26" s="619"/>
      <c r="F26" s="619"/>
      <c r="G26" s="619"/>
      <c r="H26" s="619"/>
      <c r="I26" s="619"/>
      <c r="J26" s="619"/>
      <c r="K26" s="619"/>
      <c r="L26" s="619"/>
      <c r="M26" s="619"/>
      <c r="N26" s="619"/>
      <c r="O26" s="619"/>
      <c r="P26" s="619"/>
      <c r="Q26" s="620"/>
      <c r="R26" s="621">
        <v>4423</v>
      </c>
      <c r="S26" s="622"/>
      <c r="T26" s="622"/>
      <c r="U26" s="622"/>
      <c r="V26" s="622"/>
      <c r="W26" s="622"/>
      <c r="X26" s="622"/>
      <c r="Y26" s="623"/>
      <c r="Z26" s="659">
        <v>0</v>
      </c>
      <c r="AA26" s="659"/>
      <c r="AB26" s="659"/>
      <c r="AC26" s="659"/>
      <c r="AD26" s="660">
        <v>4423</v>
      </c>
      <c r="AE26" s="660"/>
      <c r="AF26" s="660"/>
      <c r="AG26" s="660"/>
      <c r="AH26" s="660"/>
      <c r="AI26" s="660"/>
      <c r="AJ26" s="660"/>
      <c r="AK26" s="660"/>
      <c r="AL26" s="624">
        <v>0.1</v>
      </c>
      <c r="AM26" s="625"/>
      <c r="AN26" s="625"/>
      <c r="AO26" s="661"/>
      <c r="AP26" s="618" t="s">
        <v>301</v>
      </c>
      <c r="AQ26" s="698"/>
      <c r="AR26" s="698"/>
      <c r="AS26" s="698"/>
      <c r="AT26" s="698"/>
      <c r="AU26" s="698"/>
      <c r="AV26" s="698"/>
      <c r="AW26" s="698"/>
      <c r="AX26" s="698"/>
      <c r="AY26" s="698"/>
      <c r="AZ26" s="698"/>
      <c r="BA26" s="698"/>
      <c r="BB26" s="698"/>
      <c r="BC26" s="698"/>
      <c r="BD26" s="698"/>
      <c r="BE26" s="698"/>
      <c r="BF26" s="699"/>
      <c r="BG26" s="621" t="s">
        <v>140</v>
      </c>
      <c r="BH26" s="622"/>
      <c r="BI26" s="622"/>
      <c r="BJ26" s="622"/>
      <c r="BK26" s="622"/>
      <c r="BL26" s="622"/>
      <c r="BM26" s="622"/>
      <c r="BN26" s="623"/>
      <c r="BO26" s="659" t="s">
        <v>140</v>
      </c>
      <c r="BP26" s="659"/>
      <c r="BQ26" s="659"/>
      <c r="BR26" s="659"/>
      <c r="BS26" s="660" t="s">
        <v>139</v>
      </c>
      <c r="BT26" s="660"/>
      <c r="BU26" s="660"/>
      <c r="BV26" s="660"/>
      <c r="BW26" s="660"/>
      <c r="BX26" s="660"/>
      <c r="BY26" s="660"/>
      <c r="BZ26" s="660"/>
      <c r="CA26" s="660"/>
      <c r="CB26" s="700"/>
      <c r="CD26" s="618" t="s">
        <v>302</v>
      </c>
      <c r="CE26" s="619"/>
      <c r="CF26" s="619"/>
      <c r="CG26" s="619"/>
      <c r="CH26" s="619"/>
      <c r="CI26" s="619"/>
      <c r="CJ26" s="619"/>
      <c r="CK26" s="619"/>
      <c r="CL26" s="619"/>
      <c r="CM26" s="619"/>
      <c r="CN26" s="619"/>
      <c r="CO26" s="619"/>
      <c r="CP26" s="619"/>
      <c r="CQ26" s="620"/>
      <c r="CR26" s="621">
        <v>912214</v>
      </c>
      <c r="CS26" s="622"/>
      <c r="CT26" s="622"/>
      <c r="CU26" s="622"/>
      <c r="CV26" s="622"/>
      <c r="CW26" s="622"/>
      <c r="CX26" s="622"/>
      <c r="CY26" s="623"/>
      <c r="CZ26" s="624">
        <v>6.5</v>
      </c>
      <c r="DA26" s="636"/>
      <c r="DB26" s="636"/>
      <c r="DC26" s="637"/>
      <c r="DD26" s="627">
        <v>818106</v>
      </c>
      <c r="DE26" s="622"/>
      <c r="DF26" s="622"/>
      <c r="DG26" s="622"/>
      <c r="DH26" s="622"/>
      <c r="DI26" s="622"/>
      <c r="DJ26" s="622"/>
      <c r="DK26" s="623"/>
      <c r="DL26" s="627" t="s">
        <v>139</v>
      </c>
      <c r="DM26" s="622"/>
      <c r="DN26" s="622"/>
      <c r="DO26" s="622"/>
      <c r="DP26" s="622"/>
      <c r="DQ26" s="622"/>
      <c r="DR26" s="622"/>
      <c r="DS26" s="622"/>
      <c r="DT26" s="622"/>
      <c r="DU26" s="622"/>
      <c r="DV26" s="623"/>
      <c r="DW26" s="624" t="s">
        <v>139</v>
      </c>
      <c r="DX26" s="636"/>
      <c r="DY26" s="636"/>
      <c r="DZ26" s="636"/>
      <c r="EA26" s="636"/>
      <c r="EB26" s="636"/>
      <c r="EC26" s="648"/>
    </row>
    <row r="27" spans="2:133" ht="11.25" customHeight="1" x14ac:dyDescent="0.15">
      <c r="B27" s="618" t="s">
        <v>303</v>
      </c>
      <c r="C27" s="619"/>
      <c r="D27" s="619"/>
      <c r="E27" s="619"/>
      <c r="F27" s="619"/>
      <c r="G27" s="619"/>
      <c r="H27" s="619"/>
      <c r="I27" s="619"/>
      <c r="J27" s="619"/>
      <c r="K27" s="619"/>
      <c r="L27" s="619"/>
      <c r="M27" s="619"/>
      <c r="N27" s="619"/>
      <c r="O27" s="619"/>
      <c r="P27" s="619"/>
      <c r="Q27" s="620"/>
      <c r="R27" s="621">
        <v>105250</v>
      </c>
      <c r="S27" s="622"/>
      <c r="T27" s="622"/>
      <c r="U27" s="622"/>
      <c r="V27" s="622"/>
      <c r="W27" s="622"/>
      <c r="X27" s="622"/>
      <c r="Y27" s="623"/>
      <c r="Z27" s="659">
        <v>0.7</v>
      </c>
      <c r="AA27" s="659"/>
      <c r="AB27" s="659"/>
      <c r="AC27" s="659"/>
      <c r="AD27" s="660" t="s">
        <v>139</v>
      </c>
      <c r="AE27" s="660"/>
      <c r="AF27" s="660"/>
      <c r="AG27" s="660"/>
      <c r="AH27" s="660"/>
      <c r="AI27" s="660"/>
      <c r="AJ27" s="660"/>
      <c r="AK27" s="660"/>
      <c r="AL27" s="624" t="s">
        <v>139</v>
      </c>
      <c r="AM27" s="625"/>
      <c r="AN27" s="625"/>
      <c r="AO27" s="661"/>
      <c r="AP27" s="618" t="s">
        <v>304</v>
      </c>
      <c r="AQ27" s="619"/>
      <c r="AR27" s="619"/>
      <c r="AS27" s="619"/>
      <c r="AT27" s="619"/>
      <c r="AU27" s="619"/>
      <c r="AV27" s="619"/>
      <c r="AW27" s="619"/>
      <c r="AX27" s="619"/>
      <c r="AY27" s="619"/>
      <c r="AZ27" s="619"/>
      <c r="BA27" s="619"/>
      <c r="BB27" s="619"/>
      <c r="BC27" s="619"/>
      <c r="BD27" s="619"/>
      <c r="BE27" s="619"/>
      <c r="BF27" s="620"/>
      <c r="BG27" s="621">
        <v>4930006</v>
      </c>
      <c r="BH27" s="622"/>
      <c r="BI27" s="622"/>
      <c r="BJ27" s="622"/>
      <c r="BK27" s="622"/>
      <c r="BL27" s="622"/>
      <c r="BM27" s="622"/>
      <c r="BN27" s="623"/>
      <c r="BO27" s="659">
        <v>100</v>
      </c>
      <c r="BP27" s="659"/>
      <c r="BQ27" s="659"/>
      <c r="BR27" s="659"/>
      <c r="BS27" s="660">
        <v>54565</v>
      </c>
      <c r="BT27" s="660"/>
      <c r="BU27" s="660"/>
      <c r="BV27" s="660"/>
      <c r="BW27" s="660"/>
      <c r="BX27" s="660"/>
      <c r="BY27" s="660"/>
      <c r="BZ27" s="660"/>
      <c r="CA27" s="660"/>
      <c r="CB27" s="700"/>
      <c r="CD27" s="618" t="s">
        <v>305</v>
      </c>
      <c r="CE27" s="619"/>
      <c r="CF27" s="619"/>
      <c r="CG27" s="619"/>
      <c r="CH27" s="619"/>
      <c r="CI27" s="619"/>
      <c r="CJ27" s="619"/>
      <c r="CK27" s="619"/>
      <c r="CL27" s="619"/>
      <c r="CM27" s="619"/>
      <c r="CN27" s="619"/>
      <c r="CO27" s="619"/>
      <c r="CP27" s="619"/>
      <c r="CQ27" s="620"/>
      <c r="CR27" s="621">
        <v>3097138</v>
      </c>
      <c r="CS27" s="634"/>
      <c r="CT27" s="634"/>
      <c r="CU27" s="634"/>
      <c r="CV27" s="634"/>
      <c r="CW27" s="634"/>
      <c r="CX27" s="634"/>
      <c r="CY27" s="635"/>
      <c r="CZ27" s="624">
        <v>22.2</v>
      </c>
      <c r="DA27" s="636"/>
      <c r="DB27" s="636"/>
      <c r="DC27" s="637"/>
      <c r="DD27" s="627">
        <v>715432</v>
      </c>
      <c r="DE27" s="634"/>
      <c r="DF27" s="634"/>
      <c r="DG27" s="634"/>
      <c r="DH27" s="634"/>
      <c r="DI27" s="634"/>
      <c r="DJ27" s="634"/>
      <c r="DK27" s="635"/>
      <c r="DL27" s="627">
        <v>713275</v>
      </c>
      <c r="DM27" s="634"/>
      <c r="DN27" s="634"/>
      <c r="DO27" s="634"/>
      <c r="DP27" s="634"/>
      <c r="DQ27" s="634"/>
      <c r="DR27" s="634"/>
      <c r="DS27" s="634"/>
      <c r="DT27" s="634"/>
      <c r="DU27" s="634"/>
      <c r="DV27" s="635"/>
      <c r="DW27" s="624">
        <v>9.8000000000000007</v>
      </c>
      <c r="DX27" s="636"/>
      <c r="DY27" s="636"/>
      <c r="DZ27" s="636"/>
      <c r="EA27" s="636"/>
      <c r="EB27" s="636"/>
      <c r="EC27" s="648"/>
    </row>
    <row r="28" spans="2:133" ht="11.25" customHeight="1" x14ac:dyDescent="0.15">
      <c r="B28" s="618" t="s">
        <v>306</v>
      </c>
      <c r="C28" s="619"/>
      <c r="D28" s="619"/>
      <c r="E28" s="619"/>
      <c r="F28" s="619"/>
      <c r="G28" s="619"/>
      <c r="H28" s="619"/>
      <c r="I28" s="619"/>
      <c r="J28" s="619"/>
      <c r="K28" s="619"/>
      <c r="L28" s="619"/>
      <c r="M28" s="619"/>
      <c r="N28" s="619"/>
      <c r="O28" s="619"/>
      <c r="P28" s="619"/>
      <c r="Q28" s="620"/>
      <c r="R28" s="621">
        <v>128347</v>
      </c>
      <c r="S28" s="622"/>
      <c r="T28" s="622"/>
      <c r="U28" s="622"/>
      <c r="V28" s="622"/>
      <c r="W28" s="622"/>
      <c r="X28" s="622"/>
      <c r="Y28" s="623"/>
      <c r="Z28" s="659">
        <v>0.9</v>
      </c>
      <c r="AA28" s="659"/>
      <c r="AB28" s="659"/>
      <c r="AC28" s="659"/>
      <c r="AD28" s="660">
        <v>38546</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307</v>
      </c>
      <c r="CE28" s="619"/>
      <c r="CF28" s="619"/>
      <c r="CG28" s="619"/>
      <c r="CH28" s="619"/>
      <c r="CI28" s="619"/>
      <c r="CJ28" s="619"/>
      <c r="CK28" s="619"/>
      <c r="CL28" s="619"/>
      <c r="CM28" s="619"/>
      <c r="CN28" s="619"/>
      <c r="CO28" s="619"/>
      <c r="CP28" s="619"/>
      <c r="CQ28" s="620"/>
      <c r="CR28" s="621">
        <v>1222459</v>
      </c>
      <c r="CS28" s="622"/>
      <c r="CT28" s="622"/>
      <c r="CU28" s="622"/>
      <c r="CV28" s="622"/>
      <c r="CW28" s="622"/>
      <c r="CX28" s="622"/>
      <c r="CY28" s="623"/>
      <c r="CZ28" s="624">
        <v>8.8000000000000007</v>
      </c>
      <c r="DA28" s="636"/>
      <c r="DB28" s="636"/>
      <c r="DC28" s="637"/>
      <c r="DD28" s="627">
        <v>1222459</v>
      </c>
      <c r="DE28" s="622"/>
      <c r="DF28" s="622"/>
      <c r="DG28" s="622"/>
      <c r="DH28" s="622"/>
      <c r="DI28" s="622"/>
      <c r="DJ28" s="622"/>
      <c r="DK28" s="623"/>
      <c r="DL28" s="627">
        <v>969897</v>
      </c>
      <c r="DM28" s="622"/>
      <c r="DN28" s="622"/>
      <c r="DO28" s="622"/>
      <c r="DP28" s="622"/>
      <c r="DQ28" s="622"/>
      <c r="DR28" s="622"/>
      <c r="DS28" s="622"/>
      <c r="DT28" s="622"/>
      <c r="DU28" s="622"/>
      <c r="DV28" s="623"/>
      <c r="DW28" s="624">
        <v>13.3</v>
      </c>
      <c r="DX28" s="636"/>
      <c r="DY28" s="636"/>
      <c r="DZ28" s="636"/>
      <c r="EA28" s="636"/>
      <c r="EB28" s="636"/>
      <c r="EC28" s="648"/>
    </row>
    <row r="29" spans="2:133" ht="11.25" customHeight="1" x14ac:dyDescent="0.15">
      <c r="B29" s="618" t="s">
        <v>308</v>
      </c>
      <c r="C29" s="619"/>
      <c r="D29" s="619"/>
      <c r="E29" s="619"/>
      <c r="F29" s="619"/>
      <c r="G29" s="619"/>
      <c r="H29" s="619"/>
      <c r="I29" s="619"/>
      <c r="J29" s="619"/>
      <c r="K29" s="619"/>
      <c r="L29" s="619"/>
      <c r="M29" s="619"/>
      <c r="N29" s="619"/>
      <c r="O29" s="619"/>
      <c r="P29" s="619"/>
      <c r="Q29" s="620"/>
      <c r="R29" s="621">
        <v>12677</v>
      </c>
      <c r="S29" s="622"/>
      <c r="T29" s="622"/>
      <c r="U29" s="622"/>
      <c r="V29" s="622"/>
      <c r="W29" s="622"/>
      <c r="X29" s="622"/>
      <c r="Y29" s="623"/>
      <c r="Z29" s="659">
        <v>0.1</v>
      </c>
      <c r="AA29" s="659"/>
      <c r="AB29" s="659"/>
      <c r="AC29" s="659"/>
      <c r="AD29" s="660" t="s">
        <v>246</v>
      </c>
      <c r="AE29" s="660"/>
      <c r="AF29" s="660"/>
      <c r="AG29" s="660"/>
      <c r="AH29" s="660"/>
      <c r="AI29" s="660"/>
      <c r="AJ29" s="660"/>
      <c r="AK29" s="660"/>
      <c r="AL29" s="624" t="s">
        <v>139</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309</v>
      </c>
      <c r="CE29" s="641"/>
      <c r="CF29" s="618" t="s">
        <v>310</v>
      </c>
      <c r="CG29" s="619"/>
      <c r="CH29" s="619"/>
      <c r="CI29" s="619"/>
      <c r="CJ29" s="619"/>
      <c r="CK29" s="619"/>
      <c r="CL29" s="619"/>
      <c r="CM29" s="619"/>
      <c r="CN29" s="619"/>
      <c r="CO29" s="619"/>
      <c r="CP29" s="619"/>
      <c r="CQ29" s="620"/>
      <c r="CR29" s="621">
        <v>1222459</v>
      </c>
      <c r="CS29" s="634"/>
      <c r="CT29" s="634"/>
      <c r="CU29" s="634"/>
      <c r="CV29" s="634"/>
      <c r="CW29" s="634"/>
      <c r="CX29" s="634"/>
      <c r="CY29" s="635"/>
      <c r="CZ29" s="624">
        <v>8.8000000000000007</v>
      </c>
      <c r="DA29" s="636"/>
      <c r="DB29" s="636"/>
      <c r="DC29" s="637"/>
      <c r="DD29" s="627">
        <v>1222459</v>
      </c>
      <c r="DE29" s="634"/>
      <c r="DF29" s="634"/>
      <c r="DG29" s="634"/>
      <c r="DH29" s="634"/>
      <c r="DI29" s="634"/>
      <c r="DJ29" s="634"/>
      <c r="DK29" s="635"/>
      <c r="DL29" s="627">
        <v>969897</v>
      </c>
      <c r="DM29" s="634"/>
      <c r="DN29" s="634"/>
      <c r="DO29" s="634"/>
      <c r="DP29" s="634"/>
      <c r="DQ29" s="634"/>
      <c r="DR29" s="634"/>
      <c r="DS29" s="634"/>
      <c r="DT29" s="634"/>
      <c r="DU29" s="634"/>
      <c r="DV29" s="635"/>
      <c r="DW29" s="624">
        <v>13.3</v>
      </c>
      <c r="DX29" s="636"/>
      <c r="DY29" s="636"/>
      <c r="DZ29" s="636"/>
      <c r="EA29" s="636"/>
      <c r="EB29" s="636"/>
      <c r="EC29" s="648"/>
    </row>
    <row r="30" spans="2:133" ht="11.25" customHeight="1" x14ac:dyDescent="0.15">
      <c r="B30" s="618" t="s">
        <v>311</v>
      </c>
      <c r="C30" s="619"/>
      <c r="D30" s="619"/>
      <c r="E30" s="619"/>
      <c r="F30" s="619"/>
      <c r="G30" s="619"/>
      <c r="H30" s="619"/>
      <c r="I30" s="619"/>
      <c r="J30" s="619"/>
      <c r="K30" s="619"/>
      <c r="L30" s="619"/>
      <c r="M30" s="619"/>
      <c r="N30" s="619"/>
      <c r="O30" s="619"/>
      <c r="P30" s="619"/>
      <c r="Q30" s="620"/>
      <c r="R30" s="621">
        <v>2820509</v>
      </c>
      <c r="S30" s="622"/>
      <c r="T30" s="622"/>
      <c r="U30" s="622"/>
      <c r="V30" s="622"/>
      <c r="W30" s="622"/>
      <c r="X30" s="622"/>
      <c r="Y30" s="623"/>
      <c r="Z30" s="659">
        <v>19.100000000000001</v>
      </c>
      <c r="AA30" s="659"/>
      <c r="AB30" s="659"/>
      <c r="AC30" s="659"/>
      <c r="AD30" s="660" t="s">
        <v>139</v>
      </c>
      <c r="AE30" s="660"/>
      <c r="AF30" s="660"/>
      <c r="AG30" s="660"/>
      <c r="AH30" s="660"/>
      <c r="AI30" s="660"/>
      <c r="AJ30" s="660"/>
      <c r="AK30" s="660"/>
      <c r="AL30" s="624" t="s">
        <v>139</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312</v>
      </c>
      <c r="BH30" s="696"/>
      <c r="BI30" s="696"/>
      <c r="BJ30" s="696"/>
      <c r="BK30" s="696"/>
      <c r="BL30" s="696"/>
      <c r="BM30" s="696"/>
      <c r="BN30" s="696"/>
      <c r="BO30" s="696"/>
      <c r="BP30" s="696"/>
      <c r="BQ30" s="697"/>
      <c r="BR30" s="673" t="s">
        <v>313</v>
      </c>
      <c r="BS30" s="696"/>
      <c r="BT30" s="696"/>
      <c r="BU30" s="696"/>
      <c r="BV30" s="696"/>
      <c r="BW30" s="696"/>
      <c r="BX30" s="696"/>
      <c r="BY30" s="696"/>
      <c r="BZ30" s="696"/>
      <c r="CA30" s="696"/>
      <c r="CB30" s="697"/>
      <c r="CD30" s="642"/>
      <c r="CE30" s="643"/>
      <c r="CF30" s="618" t="s">
        <v>314</v>
      </c>
      <c r="CG30" s="619"/>
      <c r="CH30" s="619"/>
      <c r="CI30" s="619"/>
      <c r="CJ30" s="619"/>
      <c r="CK30" s="619"/>
      <c r="CL30" s="619"/>
      <c r="CM30" s="619"/>
      <c r="CN30" s="619"/>
      <c r="CO30" s="619"/>
      <c r="CP30" s="619"/>
      <c r="CQ30" s="620"/>
      <c r="CR30" s="621">
        <v>1204585</v>
      </c>
      <c r="CS30" s="622"/>
      <c r="CT30" s="622"/>
      <c r="CU30" s="622"/>
      <c r="CV30" s="622"/>
      <c r="CW30" s="622"/>
      <c r="CX30" s="622"/>
      <c r="CY30" s="623"/>
      <c r="CZ30" s="624">
        <v>8.6</v>
      </c>
      <c r="DA30" s="636"/>
      <c r="DB30" s="636"/>
      <c r="DC30" s="637"/>
      <c r="DD30" s="627">
        <v>1204585</v>
      </c>
      <c r="DE30" s="622"/>
      <c r="DF30" s="622"/>
      <c r="DG30" s="622"/>
      <c r="DH30" s="622"/>
      <c r="DI30" s="622"/>
      <c r="DJ30" s="622"/>
      <c r="DK30" s="623"/>
      <c r="DL30" s="627">
        <v>952023</v>
      </c>
      <c r="DM30" s="622"/>
      <c r="DN30" s="622"/>
      <c r="DO30" s="622"/>
      <c r="DP30" s="622"/>
      <c r="DQ30" s="622"/>
      <c r="DR30" s="622"/>
      <c r="DS30" s="622"/>
      <c r="DT30" s="622"/>
      <c r="DU30" s="622"/>
      <c r="DV30" s="623"/>
      <c r="DW30" s="624">
        <v>13.1</v>
      </c>
      <c r="DX30" s="636"/>
      <c r="DY30" s="636"/>
      <c r="DZ30" s="636"/>
      <c r="EA30" s="636"/>
      <c r="EB30" s="636"/>
      <c r="EC30" s="648"/>
    </row>
    <row r="31" spans="2:133" ht="11.25" customHeight="1" x14ac:dyDescent="0.15">
      <c r="B31" s="688" t="s">
        <v>315</v>
      </c>
      <c r="C31" s="689"/>
      <c r="D31" s="689"/>
      <c r="E31" s="689"/>
      <c r="F31" s="689"/>
      <c r="G31" s="689"/>
      <c r="H31" s="689"/>
      <c r="I31" s="689"/>
      <c r="J31" s="689"/>
      <c r="K31" s="689"/>
      <c r="L31" s="689"/>
      <c r="M31" s="689"/>
      <c r="N31" s="689"/>
      <c r="O31" s="689"/>
      <c r="P31" s="689"/>
      <c r="Q31" s="690"/>
      <c r="R31" s="621">
        <v>30888</v>
      </c>
      <c r="S31" s="622"/>
      <c r="T31" s="622"/>
      <c r="U31" s="622"/>
      <c r="V31" s="622"/>
      <c r="W31" s="622"/>
      <c r="X31" s="622"/>
      <c r="Y31" s="623"/>
      <c r="Z31" s="659">
        <v>0.2</v>
      </c>
      <c r="AA31" s="659"/>
      <c r="AB31" s="659"/>
      <c r="AC31" s="659"/>
      <c r="AD31" s="660">
        <v>30888</v>
      </c>
      <c r="AE31" s="660"/>
      <c r="AF31" s="660"/>
      <c r="AG31" s="660"/>
      <c r="AH31" s="660"/>
      <c r="AI31" s="660"/>
      <c r="AJ31" s="660"/>
      <c r="AK31" s="660"/>
      <c r="AL31" s="624">
        <v>0.4</v>
      </c>
      <c r="AM31" s="625"/>
      <c r="AN31" s="625"/>
      <c r="AO31" s="661"/>
      <c r="AP31" s="691" t="s">
        <v>316</v>
      </c>
      <c r="AQ31" s="692"/>
      <c r="AR31" s="692"/>
      <c r="AS31" s="692"/>
      <c r="AT31" s="693" t="s">
        <v>317</v>
      </c>
      <c r="AU31" s="218"/>
      <c r="AV31" s="218"/>
      <c r="AW31" s="218"/>
      <c r="AX31" s="679" t="s">
        <v>191</v>
      </c>
      <c r="AY31" s="680"/>
      <c r="AZ31" s="680"/>
      <c r="BA31" s="680"/>
      <c r="BB31" s="680"/>
      <c r="BC31" s="680"/>
      <c r="BD31" s="680"/>
      <c r="BE31" s="680"/>
      <c r="BF31" s="681"/>
      <c r="BG31" s="683">
        <v>99.5</v>
      </c>
      <c r="BH31" s="684"/>
      <c r="BI31" s="684"/>
      <c r="BJ31" s="684"/>
      <c r="BK31" s="684"/>
      <c r="BL31" s="684"/>
      <c r="BM31" s="685">
        <v>98.1</v>
      </c>
      <c r="BN31" s="684"/>
      <c r="BO31" s="684"/>
      <c r="BP31" s="684"/>
      <c r="BQ31" s="686"/>
      <c r="BR31" s="683">
        <v>99.2</v>
      </c>
      <c r="BS31" s="684"/>
      <c r="BT31" s="684"/>
      <c r="BU31" s="684"/>
      <c r="BV31" s="684"/>
      <c r="BW31" s="684"/>
      <c r="BX31" s="685">
        <v>97.5</v>
      </c>
      <c r="BY31" s="684"/>
      <c r="BZ31" s="684"/>
      <c r="CA31" s="684"/>
      <c r="CB31" s="686"/>
      <c r="CD31" s="642"/>
      <c r="CE31" s="643"/>
      <c r="CF31" s="618" t="s">
        <v>318</v>
      </c>
      <c r="CG31" s="619"/>
      <c r="CH31" s="619"/>
      <c r="CI31" s="619"/>
      <c r="CJ31" s="619"/>
      <c r="CK31" s="619"/>
      <c r="CL31" s="619"/>
      <c r="CM31" s="619"/>
      <c r="CN31" s="619"/>
      <c r="CO31" s="619"/>
      <c r="CP31" s="619"/>
      <c r="CQ31" s="620"/>
      <c r="CR31" s="621">
        <v>17874</v>
      </c>
      <c r="CS31" s="634"/>
      <c r="CT31" s="634"/>
      <c r="CU31" s="634"/>
      <c r="CV31" s="634"/>
      <c r="CW31" s="634"/>
      <c r="CX31" s="634"/>
      <c r="CY31" s="635"/>
      <c r="CZ31" s="624">
        <v>0.1</v>
      </c>
      <c r="DA31" s="636"/>
      <c r="DB31" s="636"/>
      <c r="DC31" s="637"/>
      <c r="DD31" s="627">
        <v>17874</v>
      </c>
      <c r="DE31" s="634"/>
      <c r="DF31" s="634"/>
      <c r="DG31" s="634"/>
      <c r="DH31" s="634"/>
      <c r="DI31" s="634"/>
      <c r="DJ31" s="634"/>
      <c r="DK31" s="635"/>
      <c r="DL31" s="627">
        <v>17874</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319</v>
      </c>
      <c r="C32" s="619"/>
      <c r="D32" s="619"/>
      <c r="E32" s="619"/>
      <c r="F32" s="619"/>
      <c r="G32" s="619"/>
      <c r="H32" s="619"/>
      <c r="I32" s="619"/>
      <c r="J32" s="619"/>
      <c r="K32" s="619"/>
      <c r="L32" s="619"/>
      <c r="M32" s="619"/>
      <c r="N32" s="619"/>
      <c r="O32" s="619"/>
      <c r="P32" s="619"/>
      <c r="Q32" s="620"/>
      <c r="R32" s="621">
        <v>995288</v>
      </c>
      <c r="S32" s="622"/>
      <c r="T32" s="622"/>
      <c r="U32" s="622"/>
      <c r="V32" s="622"/>
      <c r="W32" s="622"/>
      <c r="X32" s="622"/>
      <c r="Y32" s="623"/>
      <c r="Z32" s="659">
        <v>6.7</v>
      </c>
      <c r="AA32" s="659"/>
      <c r="AB32" s="659"/>
      <c r="AC32" s="659"/>
      <c r="AD32" s="660" t="s">
        <v>139</v>
      </c>
      <c r="AE32" s="660"/>
      <c r="AF32" s="660"/>
      <c r="AG32" s="660"/>
      <c r="AH32" s="660"/>
      <c r="AI32" s="660"/>
      <c r="AJ32" s="660"/>
      <c r="AK32" s="660"/>
      <c r="AL32" s="624" t="s">
        <v>140</v>
      </c>
      <c r="AM32" s="625"/>
      <c r="AN32" s="625"/>
      <c r="AO32" s="661"/>
      <c r="AP32" s="662"/>
      <c r="AQ32" s="663"/>
      <c r="AR32" s="663"/>
      <c r="AS32" s="663"/>
      <c r="AT32" s="694"/>
      <c r="AU32" s="214" t="s">
        <v>320</v>
      </c>
      <c r="AX32" s="618" t="s">
        <v>321</v>
      </c>
      <c r="AY32" s="619"/>
      <c r="AZ32" s="619"/>
      <c r="BA32" s="619"/>
      <c r="BB32" s="619"/>
      <c r="BC32" s="619"/>
      <c r="BD32" s="619"/>
      <c r="BE32" s="619"/>
      <c r="BF32" s="620"/>
      <c r="BG32" s="687">
        <v>99.2</v>
      </c>
      <c r="BH32" s="634"/>
      <c r="BI32" s="634"/>
      <c r="BJ32" s="634"/>
      <c r="BK32" s="634"/>
      <c r="BL32" s="634"/>
      <c r="BM32" s="625">
        <v>97.1</v>
      </c>
      <c r="BN32" s="634"/>
      <c r="BO32" s="634"/>
      <c r="BP32" s="634"/>
      <c r="BQ32" s="657"/>
      <c r="BR32" s="687">
        <v>99</v>
      </c>
      <c r="BS32" s="634"/>
      <c r="BT32" s="634"/>
      <c r="BU32" s="634"/>
      <c r="BV32" s="634"/>
      <c r="BW32" s="634"/>
      <c r="BX32" s="625">
        <v>96.8</v>
      </c>
      <c r="BY32" s="634"/>
      <c r="BZ32" s="634"/>
      <c r="CA32" s="634"/>
      <c r="CB32" s="657"/>
      <c r="CD32" s="644"/>
      <c r="CE32" s="645"/>
      <c r="CF32" s="618" t="s">
        <v>322</v>
      </c>
      <c r="CG32" s="619"/>
      <c r="CH32" s="619"/>
      <c r="CI32" s="619"/>
      <c r="CJ32" s="619"/>
      <c r="CK32" s="619"/>
      <c r="CL32" s="619"/>
      <c r="CM32" s="619"/>
      <c r="CN32" s="619"/>
      <c r="CO32" s="619"/>
      <c r="CP32" s="619"/>
      <c r="CQ32" s="620"/>
      <c r="CR32" s="621" t="s">
        <v>246</v>
      </c>
      <c r="CS32" s="622"/>
      <c r="CT32" s="622"/>
      <c r="CU32" s="622"/>
      <c r="CV32" s="622"/>
      <c r="CW32" s="622"/>
      <c r="CX32" s="622"/>
      <c r="CY32" s="623"/>
      <c r="CZ32" s="624" t="s">
        <v>246</v>
      </c>
      <c r="DA32" s="636"/>
      <c r="DB32" s="636"/>
      <c r="DC32" s="637"/>
      <c r="DD32" s="627" t="s">
        <v>246</v>
      </c>
      <c r="DE32" s="622"/>
      <c r="DF32" s="622"/>
      <c r="DG32" s="622"/>
      <c r="DH32" s="622"/>
      <c r="DI32" s="622"/>
      <c r="DJ32" s="622"/>
      <c r="DK32" s="623"/>
      <c r="DL32" s="627" t="s">
        <v>140</v>
      </c>
      <c r="DM32" s="622"/>
      <c r="DN32" s="622"/>
      <c r="DO32" s="622"/>
      <c r="DP32" s="622"/>
      <c r="DQ32" s="622"/>
      <c r="DR32" s="622"/>
      <c r="DS32" s="622"/>
      <c r="DT32" s="622"/>
      <c r="DU32" s="622"/>
      <c r="DV32" s="623"/>
      <c r="DW32" s="624" t="s">
        <v>139</v>
      </c>
      <c r="DX32" s="636"/>
      <c r="DY32" s="636"/>
      <c r="DZ32" s="636"/>
      <c r="EA32" s="636"/>
      <c r="EB32" s="636"/>
      <c r="EC32" s="648"/>
    </row>
    <row r="33" spans="2:133" ht="11.25" customHeight="1" x14ac:dyDescent="0.15">
      <c r="B33" s="618" t="s">
        <v>323</v>
      </c>
      <c r="C33" s="619"/>
      <c r="D33" s="619"/>
      <c r="E33" s="619"/>
      <c r="F33" s="619"/>
      <c r="G33" s="619"/>
      <c r="H33" s="619"/>
      <c r="I33" s="619"/>
      <c r="J33" s="619"/>
      <c r="K33" s="619"/>
      <c r="L33" s="619"/>
      <c r="M33" s="619"/>
      <c r="N33" s="619"/>
      <c r="O33" s="619"/>
      <c r="P33" s="619"/>
      <c r="Q33" s="620"/>
      <c r="R33" s="621">
        <v>11946</v>
      </c>
      <c r="S33" s="622"/>
      <c r="T33" s="622"/>
      <c r="U33" s="622"/>
      <c r="V33" s="622"/>
      <c r="W33" s="622"/>
      <c r="X33" s="622"/>
      <c r="Y33" s="623"/>
      <c r="Z33" s="659">
        <v>0.1</v>
      </c>
      <c r="AA33" s="659"/>
      <c r="AB33" s="659"/>
      <c r="AC33" s="659"/>
      <c r="AD33" s="660">
        <v>10580</v>
      </c>
      <c r="AE33" s="660"/>
      <c r="AF33" s="660"/>
      <c r="AG33" s="660"/>
      <c r="AH33" s="660"/>
      <c r="AI33" s="660"/>
      <c r="AJ33" s="660"/>
      <c r="AK33" s="660"/>
      <c r="AL33" s="624">
        <v>0.1</v>
      </c>
      <c r="AM33" s="625"/>
      <c r="AN33" s="625"/>
      <c r="AO33" s="661"/>
      <c r="AP33" s="664"/>
      <c r="AQ33" s="665"/>
      <c r="AR33" s="665"/>
      <c r="AS33" s="665"/>
      <c r="AT33" s="695"/>
      <c r="AU33" s="219"/>
      <c r="AV33" s="219"/>
      <c r="AW33" s="219"/>
      <c r="AX33" s="602" t="s">
        <v>324</v>
      </c>
      <c r="AY33" s="603"/>
      <c r="AZ33" s="603"/>
      <c r="BA33" s="603"/>
      <c r="BB33" s="603"/>
      <c r="BC33" s="603"/>
      <c r="BD33" s="603"/>
      <c r="BE33" s="603"/>
      <c r="BF33" s="604"/>
      <c r="BG33" s="682">
        <v>99.6</v>
      </c>
      <c r="BH33" s="606"/>
      <c r="BI33" s="606"/>
      <c r="BJ33" s="606"/>
      <c r="BK33" s="606"/>
      <c r="BL33" s="606"/>
      <c r="BM33" s="652">
        <v>98.8</v>
      </c>
      <c r="BN33" s="606"/>
      <c r="BO33" s="606"/>
      <c r="BP33" s="606"/>
      <c r="BQ33" s="669"/>
      <c r="BR33" s="682">
        <v>99.4</v>
      </c>
      <c r="BS33" s="606"/>
      <c r="BT33" s="606"/>
      <c r="BU33" s="606"/>
      <c r="BV33" s="606"/>
      <c r="BW33" s="606"/>
      <c r="BX33" s="652">
        <v>98.1</v>
      </c>
      <c r="BY33" s="606"/>
      <c r="BZ33" s="606"/>
      <c r="CA33" s="606"/>
      <c r="CB33" s="669"/>
      <c r="CD33" s="618" t="s">
        <v>325</v>
      </c>
      <c r="CE33" s="619"/>
      <c r="CF33" s="619"/>
      <c r="CG33" s="619"/>
      <c r="CH33" s="619"/>
      <c r="CI33" s="619"/>
      <c r="CJ33" s="619"/>
      <c r="CK33" s="619"/>
      <c r="CL33" s="619"/>
      <c r="CM33" s="619"/>
      <c r="CN33" s="619"/>
      <c r="CO33" s="619"/>
      <c r="CP33" s="619"/>
      <c r="CQ33" s="620"/>
      <c r="CR33" s="621">
        <v>5132716</v>
      </c>
      <c r="CS33" s="634"/>
      <c r="CT33" s="634"/>
      <c r="CU33" s="634"/>
      <c r="CV33" s="634"/>
      <c r="CW33" s="634"/>
      <c r="CX33" s="634"/>
      <c r="CY33" s="635"/>
      <c r="CZ33" s="624">
        <v>36.799999999999997</v>
      </c>
      <c r="DA33" s="636"/>
      <c r="DB33" s="636"/>
      <c r="DC33" s="637"/>
      <c r="DD33" s="627">
        <v>4000219</v>
      </c>
      <c r="DE33" s="634"/>
      <c r="DF33" s="634"/>
      <c r="DG33" s="634"/>
      <c r="DH33" s="634"/>
      <c r="DI33" s="634"/>
      <c r="DJ33" s="634"/>
      <c r="DK33" s="635"/>
      <c r="DL33" s="627">
        <v>2922070</v>
      </c>
      <c r="DM33" s="634"/>
      <c r="DN33" s="634"/>
      <c r="DO33" s="634"/>
      <c r="DP33" s="634"/>
      <c r="DQ33" s="634"/>
      <c r="DR33" s="634"/>
      <c r="DS33" s="634"/>
      <c r="DT33" s="634"/>
      <c r="DU33" s="634"/>
      <c r="DV33" s="635"/>
      <c r="DW33" s="624">
        <v>40.200000000000003</v>
      </c>
      <c r="DX33" s="636"/>
      <c r="DY33" s="636"/>
      <c r="DZ33" s="636"/>
      <c r="EA33" s="636"/>
      <c r="EB33" s="636"/>
      <c r="EC33" s="648"/>
    </row>
    <row r="34" spans="2:133" ht="11.25" customHeight="1" x14ac:dyDescent="0.15">
      <c r="B34" s="618" t="s">
        <v>326</v>
      </c>
      <c r="C34" s="619"/>
      <c r="D34" s="619"/>
      <c r="E34" s="619"/>
      <c r="F34" s="619"/>
      <c r="G34" s="619"/>
      <c r="H34" s="619"/>
      <c r="I34" s="619"/>
      <c r="J34" s="619"/>
      <c r="K34" s="619"/>
      <c r="L34" s="619"/>
      <c r="M34" s="619"/>
      <c r="N34" s="619"/>
      <c r="O34" s="619"/>
      <c r="P34" s="619"/>
      <c r="Q34" s="620"/>
      <c r="R34" s="621">
        <v>30628</v>
      </c>
      <c r="S34" s="622"/>
      <c r="T34" s="622"/>
      <c r="U34" s="622"/>
      <c r="V34" s="622"/>
      <c r="W34" s="622"/>
      <c r="X34" s="622"/>
      <c r="Y34" s="623"/>
      <c r="Z34" s="659">
        <v>0.2</v>
      </c>
      <c r="AA34" s="659"/>
      <c r="AB34" s="659"/>
      <c r="AC34" s="659"/>
      <c r="AD34" s="660" t="s">
        <v>140</v>
      </c>
      <c r="AE34" s="660"/>
      <c r="AF34" s="660"/>
      <c r="AG34" s="660"/>
      <c r="AH34" s="660"/>
      <c r="AI34" s="660"/>
      <c r="AJ34" s="660"/>
      <c r="AK34" s="660"/>
      <c r="AL34" s="624" t="s">
        <v>258</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327</v>
      </c>
      <c r="CE34" s="619"/>
      <c r="CF34" s="619"/>
      <c r="CG34" s="619"/>
      <c r="CH34" s="619"/>
      <c r="CI34" s="619"/>
      <c r="CJ34" s="619"/>
      <c r="CK34" s="619"/>
      <c r="CL34" s="619"/>
      <c r="CM34" s="619"/>
      <c r="CN34" s="619"/>
      <c r="CO34" s="619"/>
      <c r="CP34" s="619"/>
      <c r="CQ34" s="620"/>
      <c r="CR34" s="621">
        <v>2145127</v>
      </c>
      <c r="CS34" s="622"/>
      <c r="CT34" s="622"/>
      <c r="CU34" s="622"/>
      <c r="CV34" s="622"/>
      <c r="CW34" s="622"/>
      <c r="CX34" s="622"/>
      <c r="CY34" s="623"/>
      <c r="CZ34" s="624">
        <v>15.4</v>
      </c>
      <c r="DA34" s="636"/>
      <c r="DB34" s="636"/>
      <c r="DC34" s="637"/>
      <c r="DD34" s="627">
        <v>1470935</v>
      </c>
      <c r="DE34" s="622"/>
      <c r="DF34" s="622"/>
      <c r="DG34" s="622"/>
      <c r="DH34" s="622"/>
      <c r="DI34" s="622"/>
      <c r="DJ34" s="622"/>
      <c r="DK34" s="623"/>
      <c r="DL34" s="627">
        <v>891839</v>
      </c>
      <c r="DM34" s="622"/>
      <c r="DN34" s="622"/>
      <c r="DO34" s="622"/>
      <c r="DP34" s="622"/>
      <c r="DQ34" s="622"/>
      <c r="DR34" s="622"/>
      <c r="DS34" s="622"/>
      <c r="DT34" s="622"/>
      <c r="DU34" s="622"/>
      <c r="DV34" s="623"/>
      <c r="DW34" s="624">
        <v>12.3</v>
      </c>
      <c r="DX34" s="636"/>
      <c r="DY34" s="636"/>
      <c r="DZ34" s="636"/>
      <c r="EA34" s="636"/>
      <c r="EB34" s="636"/>
      <c r="EC34" s="648"/>
    </row>
    <row r="35" spans="2:133" ht="11.25" customHeight="1" x14ac:dyDescent="0.15">
      <c r="B35" s="618" t="s">
        <v>328</v>
      </c>
      <c r="C35" s="619"/>
      <c r="D35" s="619"/>
      <c r="E35" s="619"/>
      <c r="F35" s="619"/>
      <c r="G35" s="619"/>
      <c r="H35" s="619"/>
      <c r="I35" s="619"/>
      <c r="J35" s="619"/>
      <c r="K35" s="619"/>
      <c r="L35" s="619"/>
      <c r="M35" s="619"/>
      <c r="N35" s="619"/>
      <c r="O35" s="619"/>
      <c r="P35" s="619"/>
      <c r="Q35" s="620"/>
      <c r="R35" s="621">
        <v>414036</v>
      </c>
      <c r="S35" s="622"/>
      <c r="T35" s="622"/>
      <c r="U35" s="622"/>
      <c r="V35" s="622"/>
      <c r="W35" s="622"/>
      <c r="X35" s="622"/>
      <c r="Y35" s="623"/>
      <c r="Z35" s="659">
        <v>2.8</v>
      </c>
      <c r="AA35" s="659"/>
      <c r="AB35" s="659"/>
      <c r="AC35" s="659"/>
      <c r="AD35" s="660" t="s">
        <v>140</v>
      </c>
      <c r="AE35" s="660"/>
      <c r="AF35" s="660"/>
      <c r="AG35" s="660"/>
      <c r="AH35" s="660"/>
      <c r="AI35" s="660"/>
      <c r="AJ35" s="660"/>
      <c r="AK35" s="660"/>
      <c r="AL35" s="624" t="s">
        <v>258</v>
      </c>
      <c r="AM35" s="625"/>
      <c r="AN35" s="625"/>
      <c r="AO35" s="661"/>
      <c r="AP35" s="222"/>
      <c r="AQ35" s="673" t="s">
        <v>329</v>
      </c>
      <c r="AR35" s="674"/>
      <c r="AS35" s="674"/>
      <c r="AT35" s="674"/>
      <c r="AU35" s="674"/>
      <c r="AV35" s="674"/>
      <c r="AW35" s="674"/>
      <c r="AX35" s="674"/>
      <c r="AY35" s="674"/>
      <c r="AZ35" s="674"/>
      <c r="BA35" s="674"/>
      <c r="BB35" s="674"/>
      <c r="BC35" s="674"/>
      <c r="BD35" s="674"/>
      <c r="BE35" s="674"/>
      <c r="BF35" s="675"/>
      <c r="BG35" s="673" t="s">
        <v>330</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331</v>
      </c>
      <c r="CE35" s="619"/>
      <c r="CF35" s="619"/>
      <c r="CG35" s="619"/>
      <c r="CH35" s="619"/>
      <c r="CI35" s="619"/>
      <c r="CJ35" s="619"/>
      <c r="CK35" s="619"/>
      <c r="CL35" s="619"/>
      <c r="CM35" s="619"/>
      <c r="CN35" s="619"/>
      <c r="CO35" s="619"/>
      <c r="CP35" s="619"/>
      <c r="CQ35" s="620"/>
      <c r="CR35" s="621">
        <v>42822</v>
      </c>
      <c r="CS35" s="634"/>
      <c r="CT35" s="634"/>
      <c r="CU35" s="634"/>
      <c r="CV35" s="634"/>
      <c r="CW35" s="634"/>
      <c r="CX35" s="634"/>
      <c r="CY35" s="635"/>
      <c r="CZ35" s="624">
        <v>0.3</v>
      </c>
      <c r="DA35" s="636"/>
      <c r="DB35" s="636"/>
      <c r="DC35" s="637"/>
      <c r="DD35" s="627">
        <v>33832</v>
      </c>
      <c r="DE35" s="634"/>
      <c r="DF35" s="634"/>
      <c r="DG35" s="634"/>
      <c r="DH35" s="634"/>
      <c r="DI35" s="634"/>
      <c r="DJ35" s="634"/>
      <c r="DK35" s="635"/>
      <c r="DL35" s="627">
        <v>33799</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332</v>
      </c>
      <c r="C36" s="619"/>
      <c r="D36" s="619"/>
      <c r="E36" s="619"/>
      <c r="F36" s="619"/>
      <c r="G36" s="619"/>
      <c r="H36" s="619"/>
      <c r="I36" s="619"/>
      <c r="J36" s="619"/>
      <c r="K36" s="619"/>
      <c r="L36" s="619"/>
      <c r="M36" s="619"/>
      <c r="N36" s="619"/>
      <c r="O36" s="619"/>
      <c r="P36" s="619"/>
      <c r="Q36" s="620"/>
      <c r="R36" s="621">
        <v>507603</v>
      </c>
      <c r="S36" s="622"/>
      <c r="T36" s="622"/>
      <c r="U36" s="622"/>
      <c r="V36" s="622"/>
      <c r="W36" s="622"/>
      <c r="X36" s="622"/>
      <c r="Y36" s="623"/>
      <c r="Z36" s="659">
        <v>3.4</v>
      </c>
      <c r="AA36" s="659"/>
      <c r="AB36" s="659"/>
      <c r="AC36" s="659"/>
      <c r="AD36" s="660" t="s">
        <v>139</v>
      </c>
      <c r="AE36" s="660"/>
      <c r="AF36" s="660"/>
      <c r="AG36" s="660"/>
      <c r="AH36" s="660"/>
      <c r="AI36" s="660"/>
      <c r="AJ36" s="660"/>
      <c r="AK36" s="660"/>
      <c r="AL36" s="624" t="s">
        <v>139</v>
      </c>
      <c r="AM36" s="625"/>
      <c r="AN36" s="625"/>
      <c r="AO36" s="661"/>
      <c r="AP36" s="222"/>
      <c r="AQ36" s="670" t="s">
        <v>333</v>
      </c>
      <c r="AR36" s="671"/>
      <c r="AS36" s="671"/>
      <c r="AT36" s="671"/>
      <c r="AU36" s="671"/>
      <c r="AV36" s="671"/>
      <c r="AW36" s="671"/>
      <c r="AX36" s="671"/>
      <c r="AY36" s="672"/>
      <c r="AZ36" s="676">
        <v>1434582</v>
      </c>
      <c r="BA36" s="677"/>
      <c r="BB36" s="677"/>
      <c r="BC36" s="677"/>
      <c r="BD36" s="677"/>
      <c r="BE36" s="677"/>
      <c r="BF36" s="678"/>
      <c r="BG36" s="679" t="s">
        <v>334</v>
      </c>
      <c r="BH36" s="680"/>
      <c r="BI36" s="680"/>
      <c r="BJ36" s="680"/>
      <c r="BK36" s="680"/>
      <c r="BL36" s="680"/>
      <c r="BM36" s="680"/>
      <c r="BN36" s="680"/>
      <c r="BO36" s="680"/>
      <c r="BP36" s="680"/>
      <c r="BQ36" s="680"/>
      <c r="BR36" s="680"/>
      <c r="BS36" s="680"/>
      <c r="BT36" s="680"/>
      <c r="BU36" s="681"/>
      <c r="BV36" s="676">
        <v>87207</v>
      </c>
      <c r="BW36" s="677"/>
      <c r="BX36" s="677"/>
      <c r="BY36" s="677"/>
      <c r="BZ36" s="677"/>
      <c r="CA36" s="677"/>
      <c r="CB36" s="678"/>
      <c r="CD36" s="618" t="s">
        <v>335</v>
      </c>
      <c r="CE36" s="619"/>
      <c r="CF36" s="619"/>
      <c r="CG36" s="619"/>
      <c r="CH36" s="619"/>
      <c r="CI36" s="619"/>
      <c r="CJ36" s="619"/>
      <c r="CK36" s="619"/>
      <c r="CL36" s="619"/>
      <c r="CM36" s="619"/>
      <c r="CN36" s="619"/>
      <c r="CO36" s="619"/>
      <c r="CP36" s="619"/>
      <c r="CQ36" s="620"/>
      <c r="CR36" s="621">
        <v>1380853</v>
      </c>
      <c r="CS36" s="622"/>
      <c r="CT36" s="622"/>
      <c r="CU36" s="622"/>
      <c r="CV36" s="622"/>
      <c r="CW36" s="622"/>
      <c r="CX36" s="622"/>
      <c r="CY36" s="623"/>
      <c r="CZ36" s="624">
        <v>9.9</v>
      </c>
      <c r="DA36" s="636"/>
      <c r="DB36" s="636"/>
      <c r="DC36" s="637"/>
      <c r="DD36" s="627">
        <v>1221606</v>
      </c>
      <c r="DE36" s="622"/>
      <c r="DF36" s="622"/>
      <c r="DG36" s="622"/>
      <c r="DH36" s="622"/>
      <c r="DI36" s="622"/>
      <c r="DJ36" s="622"/>
      <c r="DK36" s="623"/>
      <c r="DL36" s="627">
        <v>878088</v>
      </c>
      <c r="DM36" s="622"/>
      <c r="DN36" s="622"/>
      <c r="DO36" s="622"/>
      <c r="DP36" s="622"/>
      <c r="DQ36" s="622"/>
      <c r="DR36" s="622"/>
      <c r="DS36" s="622"/>
      <c r="DT36" s="622"/>
      <c r="DU36" s="622"/>
      <c r="DV36" s="623"/>
      <c r="DW36" s="624">
        <v>12.1</v>
      </c>
      <c r="DX36" s="636"/>
      <c r="DY36" s="636"/>
      <c r="DZ36" s="636"/>
      <c r="EA36" s="636"/>
      <c r="EB36" s="636"/>
      <c r="EC36" s="648"/>
    </row>
    <row r="37" spans="2:133" ht="11.25" customHeight="1" x14ac:dyDescent="0.15">
      <c r="B37" s="618" t="s">
        <v>336</v>
      </c>
      <c r="C37" s="619"/>
      <c r="D37" s="619"/>
      <c r="E37" s="619"/>
      <c r="F37" s="619"/>
      <c r="G37" s="619"/>
      <c r="H37" s="619"/>
      <c r="I37" s="619"/>
      <c r="J37" s="619"/>
      <c r="K37" s="619"/>
      <c r="L37" s="619"/>
      <c r="M37" s="619"/>
      <c r="N37" s="619"/>
      <c r="O37" s="619"/>
      <c r="P37" s="619"/>
      <c r="Q37" s="620"/>
      <c r="R37" s="621">
        <v>359953</v>
      </c>
      <c r="S37" s="622"/>
      <c r="T37" s="622"/>
      <c r="U37" s="622"/>
      <c r="V37" s="622"/>
      <c r="W37" s="622"/>
      <c r="X37" s="622"/>
      <c r="Y37" s="623"/>
      <c r="Z37" s="659">
        <v>2.4</v>
      </c>
      <c r="AA37" s="659"/>
      <c r="AB37" s="659"/>
      <c r="AC37" s="659"/>
      <c r="AD37" s="660" t="s">
        <v>139</v>
      </c>
      <c r="AE37" s="660"/>
      <c r="AF37" s="660"/>
      <c r="AG37" s="660"/>
      <c r="AH37" s="660"/>
      <c r="AI37" s="660"/>
      <c r="AJ37" s="660"/>
      <c r="AK37" s="660"/>
      <c r="AL37" s="624" t="s">
        <v>246</v>
      </c>
      <c r="AM37" s="625"/>
      <c r="AN37" s="625"/>
      <c r="AO37" s="661"/>
      <c r="AQ37" s="654" t="s">
        <v>337</v>
      </c>
      <c r="AR37" s="655"/>
      <c r="AS37" s="655"/>
      <c r="AT37" s="655"/>
      <c r="AU37" s="655"/>
      <c r="AV37" s="655"/>
      <c r="AW37" s="655"/>
      <c r="AX37" s="655"/>
      <c r="AY37" s="656"/>
      <c r="AZ37" s="621">
        <v>506856</v>
      </c>
      <c r="BA37" s="622"/>
      <c r="BB37" s="622"/>
      <c r="BC37" s="622"/>
      <c r="BD37" s="634"/>
      <c r="BE37" s="634"/>
      <c r="BF37" s="657"/>
      <c r="BG37" s="618" t="s">
        <v>338</v>
      </c>
      <c r="BH37" s="619"/>
      <c r="BI37" s="619"/>
      <c r="BJ37" s="619"/>
      <c r="BK37" s="619"/>
      <c r="BL37" s="619"/>
      <c r="BM37" s="619"/>
      <c r="BN37" s="619"/>
      <c r="BO37" s="619"/>
      <c r="BP37" s="619"/>
      <c r="BQ37" s="619"/>
      <c r="BR37" s="619"/>
      <c r="BS37" s="619"/>
      <c r="BT37" s="619"/>
      <c r="BU37" s="620"/>
      <c r="BV37" s="621">
        <v>79578</v>
      </c>
      <c r="BW37" s="622"/>
      <c r="BX37" s="622"/>
      <c r="BY37" s="622"/>
      <c r="BZ37" s="622"/>
      <c r="CA37" s="622"/>
      <c r="CB37" s="658"/>
      <c r="CD37" s="618" t="s">
        <v>339</v>
      </c>
      <c r="CE37" s="619"/>
      <c r="CF37" s="619"/>
      <c r="CG37" s="619"/>
      <c r="CH37" s="619"/>
      <c r="CI37" s="619"/>
      <c r="CJ37" s="619"/>
      <c r="CK37" s="619"/>
      <c r="CL37" s="619"/>
      <c r="CM37" s="619"/>
      <c r="CN37" s="619"/>
      <c r="CO37" s="619"/>
      <c r="CP37" s="619"/>
      <c r="CQ37" s="620"/>
      <c r="CR37" s="621">
        <v>286168</v>
      </c>
      <c r="CS37" s="634"/>
      <c r="CT37" s="634"/>
      <c r="CU37" s="634"/>
      <c r="CV37" s="634"/>
      <c r="CW37" s="634"/>
      <c r="CX37" s="634"/>
      <c r="CY37" s="635"/>
      <c r="CZ37" s="624">
        <v>2.1</v>
      </c>
      <c r="DA37" s="636"/>
      <c r="DB37" s="636"/>
      <c r="DC37" s="637"/>
      <c r="DD37" s="627">
        <v>286168</v>
      </c>
      <c r="DE37" s="634"/>
      <c r="DF37" s="634"/>
      <c r="DG37" s="634"/>
      <c r="DH37" s="634"/>
      <c r="DI37" s="634"/>
      <c r="DJ37" s="634"/>
      <c r="DK37" s="635"/>
      <c r="DL37" s="627">
        <v>286168</v>
      </c>
      <c r="DM37" s="634"/>
      <c r="DN37" s="634"/>
      <c r="DO37" s="634"/>
      <c r="DP37" s="634"/>
      <c r="DQ37" s="634"/>
      <c r="DR37" s="634"/>
      <c r="DS37" s="634"/>
      <c r="DT37" s="634"/>
      <c r="DU37" s="634"/>
      <c r="DV37" s="635"/>
      <c r="DW37" s="624">
        <v>3.9</v>
      </c>
      <c r="DX37" s="636"/>
      <c r="DY37" s="636"/>
      <c r="DZ37" s="636"/>
      <c r="EA37" s="636"/>
      <c r="EB37" s="636"/>
      <c r="EC37" s="648"/>
    </row>
    <row r="38" spans="2:133" ht="11.25" customHeight="1" x14ac:dyDescent="0.15">
      <c r="B38" s="618" t="s">
        <v>340</v>
      </c>
      <c r="C38" s="619"/>
      <c r="D38" s="619"/>
      <c r="E38" s="619"/>
      <c r="F38" s="619"/>
      <c r="G38" s="619"/>
      <c r="H38" s="619"/>
      <c r="I38" s="619"/>
      <c r="J38" s="619"/>
      <c r="K38" s="619"/>
      <c r="L38" s="619"/>
      <c r="M38" s="619"/>
      <c r="N38" s="619"/>
      <c r="O38" s="619"/>
      <c r="P38" s="619"/>
      <c r="Q38" s="620"/>
      <c r="R38" s="621">
        <v>2215321</v>
      </c>
      <c r="S38" s="622"/>
      <c r="T38" s="622"/>
      <c r="U38" s="622"/>
      <c r="V38" s="622"/>
      <c r="W38" s="622"/>
      <c r="X38" s="622"/>
      <c r="Y38" s="623"/>
      <c r="Z38" s="659">
        <v>15</v>
      </c>
      <c r="AA38" s="659"/>
      <c r="AB38" s="659"/>
      <c r="AC38" s="659"/>
      <c r="AD38" s="660" t="s">
        <v>139</v>
      </c>
      <c r="AE38" s="660"/>
      <c r="AF38" s="660"/>
      <c r="AG38" s="660"/>
      <c r="AH38" s="660"/>
      <c r="AI38" s="660"/>
      <c r="AJ38" s="660"/>
      <c r="AK38" s="660"/>
      <c r="AL38" s="624" t="s">
        <v>246</v>
      </c>
      <c r="AM38" s="625"/>
      <c r="AN38" s="625"/>
      <c r="AO38" s="661"/>
      <c r="AQ38" s="654" t="s">
        <v>341</v>
      </c>
      <c r="AR38" s="655"/>
      <c r="AS38" s="655"/>
      <c r="AT38" s="655"/>
      <c r="AU38" s="655"/>
      <c r="AV38" s="655"/>
      <c r="AW38" s="655"/>
      <c r="AX38" s="655"/>
      <c r="AY38" s="656"/>
      <c r="AZ38" s="621">
        <v>8042</v>
      </c>
      <c r="BA38" s="622"/>
      <c r="BB38" s="622"/>
      <c r="BC38" s="622"/>
      <c r="BD38" s="634"/>
      <c r="BE38" s="634"/>
      <c r="BF38" s="657"/>
      <c r="BG38" s="618" t="s">
        <v>342</v>
      </c>
      <c r="BH38" s="619"/>
      <c r="BI38" s="619"/>
      <c r="BJ38" s="619"/>
      <c r="BK38" s="619"/>
      <c r="BL38" s="619"/>
      <c r="BM38" s="619"/>
      <c r="BN38" s="619"/>
      <c r="BO38" s="619"/>
      <c r="BP38" s="619"/>
      <c r="BQ38" s="619"/>
      <c r="BR38" s="619"/>
      <c r="BS38" s="619"/>
      <c r="BT38" s="619"/>
      <c r="BU38" s="620"/>
      <c r="BV38" s="621">
        <v>3099</v>
      </c>
      <c r="BW38" s="622"/>
      <c r="BX38" s="622"/>
      <c r="BY38" s="622"/>
      <c r="BZ38" s="622"/>
      <c r="CA38" s="622"/>
      <c r="CB38" s="658"/>
      <c r="CD38" s="618" t="s">
        <v>343</v>
      </c>
      <c r="CE38" s="619"/>
      <c r="CF38" s="619"/>
      <c r="CG38" s="619"/>
      <c r="CH38" s="619"/>
      <c r="CI38" s="619"/>
      <c r="CJ38" s="619"/>
      <c r="CK38" s="619"/>
      <c r="CL38" s="619"/>
      <c r="CM38" s="619"/>
      <c r="CN38" s="619"/>
      <c r="CO38" s="619"/>
      <c r="CP38" s="619"/>
      <c r="CQ38" s="620"/>
      <c r="CR38" s="621">
        <v>1426540</v>
      </c>
      <c r="CS38" s="622"/>
      <c r="CT38" s="622"/>
      <c r="CU38" s="622"/>
      <c r="CV38" s="622"/>
      <c r="CW38" s="622"/>
      <c r="CX38" s="622"/>
      <c r="CY38" s="623"/>
      <c r="CZ38" s="624">
        <v>10.199999999999999</v>
      </c>
      <c r="DA38" s="636"/>
      <c r="DB38" s="636"/>
      <c r="DC38" s="637"/>
      <c r="DD38" s="627">
        <v>1270661</v>
      </c>
      <c r="DE38" s="622"/>
      <c r="DF38" s="622"/>
      <c r="DG38" s="622"/>
      <c r="DH38" s="622"/>
      <c r="DI38" s="622"/>
      <c r="DJ38" s="622"/>
      <c r="DK38" s="623"/>
      <c r="DL38" s="627">
        <v>1118344</v>
      </c>
      <c r="DM38" s="622"/>
      <c r="DN38" s="622"/>
      <c r="DO38" s="622"/>
      <c r="DP38" s="622"/>
      <c r="DQ38" s="622"/>
      <c r="DR38" s="622"/>
      <c r="DS38" s="622"/>
      <c r="DT38" s="622"/>
      <c r="DU38" s="622"/>
      <c r="DV38" s="623"/>
      <c r="DW38" s="624">
        <v>15.4</v>
      </c>
      <c r="DX38" s="636"/>
      <c r="DY38" s="636"/>
      <c r="DZ38" s="636"/>
      <c r="EA38" s="636"/>
      <c r="EB38" s="636"/>
      <c r="EC38" s="648"/>
    </row>
    <row r="39" spans="2:133" ht="11.25" customHeight="1" x14ac:dyDescent="0.15">
      <c r="B39" s="618" t="s">
        <v>344</v>
      </c>
      <c r="C39" s="619"/>
      <c r="D39" s="619"/>
      <c r="E39" s="619"/>
      <c r="F39" s="619"/>
      <c r="G39" s="619"/>
      <c r="H39" s="619"/>
      <c r="I39" s="619"/>
      <c r="J39" s="619"/>
      <c r="K39" s="619"/>
      <c r="L39" s="619"/>
      <c r="M39" s="619"/>
      <c r="N39" s="619"/>
      <c r="O39" s="619"/>
      <c r="P39" s="619"/>
      <c r="Q39" s="620"/>
      <c r="R39" s="621" t="s">
        <v>140</v>
      </c>
      <c r="S39" s="622"/>
      <c r="T39" s="622"/>
      <c r="U39" s="622"/>
      <c r="V39" s="622"/>
      <c r="W39" s="622"/>
      <c r="X39" s="622"/>
      <c r="Y39" s="623"/>
      <c r="Z39" s="659" t="s">
        <v>139</v>
      </c>
      <c r="AA39" s="659"/>
      <c r="AB39" s="659"/>
      <c r="AC39" s="659"/>
      <c r="AD39" s="660" t="s">
        <v>246</v>
      </c>
      <c r="AE39" s="660"/>
      <c r="AF39" s="660"/>
      <c r="AG39" s="660"/>
      <c r="AH39" s="660"/>
      <c r="AI39" s="660"/>
      <c r="AJ39" s="660"/>
      <c r="AK39" s="660"/>
      <c r="AL39" s="624" t="s">
        <v>139</v>
      </c>
      <c r="AM39" s="625"/>
      <c r="AN39" s="625"/>
      <c r="AO39" s="661"/>
      <c r="AQ39" s="654" t="s">
        <v>345</v>
      </c>
      <c r="AR39" s="655"/>
      <c r="AS39" s="655"/>
      <c r="AT39" s="655"/>
      <c r="AU39" s="655"/>
      <c r="AV39" s="655"/>
      <c r="AW39" s="655"/>
      <c r="AX39" s="655"/>
      <c r="AY39" s="656"/>
      <c r="AZ39" s="621" t="s">
        <v>139</v>
      </c>
      <c r="BA39" s="622"/>
      <c r="BB39" s="622"/>
      <c r="BC39" s="622"/>
      <c r="BD39" s="634"/>
      <c r="BE39" s="634"/>
      <c r="BF39" s="657"/>
      <c r="BG39" s="618" t="s">
        <v>346</v>
      </c>
      <c r="BH39" s="619"/>
      <c r="BI39" s="619"/>
      <c r="BJ39" s="619"/>
      <c r="BK39" s="619"/>
      <c r="BL39" s="619"/>
      <c r="BM39" s="619"/>
      <c r="BN39" s="619"/>
      <c r="BO39" s="619"/>
      <c r="BP39" s="619"/>
      <c r="BQ39" s="619"/>
      <c r="BR39" s="619"/>
      <c r="BS39" s="619"/>
      <c r="BT39" s="619"/>
      <c r="BU39" s="620"/>
      <c r="BV39" s="621">
        <v>4528</v>
      </c>
      <c r="BW39" s="622"/>
      <c r="BX39" s="622"/>
      <c r="BY39" s="622"/>
      <c r="BZ39" s="622"/>
      <c r="CA39" s="622"/>
      <c r="CB39" s="658"/>
      <c r="CD39" s="618" t="s">
        <v>347</v>
      </c>
      <c r="CE39" s="619"/>
      <c r="CF39" s="619"/>
      <c r="CG39" s="619"/>
      <c r="CH39" s="619"/>
      <c r="CI39" s="619"/>
      <c r="CJ39" s="619"/>
      <c r="CK39" s="619"/>
      <c r="CL39" s="619"/>
      <c r="CM39" s="619"/>
      <c r="CN39" s="619"/>
      <c r="CO39" s="619"/>
      <c r="CP39" s="619"/>
      <c r="CQ39" s="620"/>
      <c r="CR39" s="621">
        <v>4374</v>
      </c>
      <c r="CS39" s="634"/>
      <c r="CT39" s="634"/>
      <c r="CU39" s="634"/>
      <c r="CV39" s="634"/>
      <c r="CW39" s="634"/>
      <c r="CX39" s="634"/>
      <c r="CY39" s="635"/>
      <c r="CZ39" s="624">
        <v>0</v>
      </c>
      <c r="DA39" s="636"/>
      <c r="DB39" s="636"/>
      <c r="DC39" s="637"/>
      <c r="DD39" s="627">
        <v>3185</v>
      </c>
      <c r="DE39" s="634"/>
      <c r="DF39" s="634"/>
      <c r="DG39" s="634"/>
      <c r="DH39" s="634"/>
      <c r="DI39" s="634"/>
      <c r="DJ39" s="634"/>
      <c r="DK39" s="635"/>
      <c r="DL39" s="627" t="s">
        <v>139</v>
      </c>
      <c r="DM39" s="634"/>
      <c r="DN39" s="634"/>
      <c r="DO39" s="634"/>
      <c r="DP39" s="634"/>
      <c r="DQ39" s="634"/>
      <c r="DR39" s="634"/>
      <c r="DS39" s="634"/>
      <c r="DT39" s="634"/>
      <c r="DU39" s="634"/>
      <c r="DV39" s="635"/>
      <c r="DW39" s="624" t="s">
        <v>258</v>
      </c>
      <c r="DX39" s="636"/>
      <c r="DY39" s="636"/>
      <c r="DZ39" s="636"/>
      <c r="EA39" s="636"/>
      <c r="EB39" s="636"/>
      <c r="EC39" s="648"/>
    </row>
    <row r="40" spans="2:133" ht="11.25" customHeight="1" x14ac:dyDescent="0.15">
      <c r="B40" s="618" t="s">
        <v>348</v>
      </c>
      <c r="C40" s="619"/>
      <c r="D40" s="619"/>
      <c r="E40" s="619"/>
      <c r="F40" s="619"/>
      <c r="G40" s="619"/>
      <c r="H40" s="619"/>
      <c r="I40" s="619"/>
      <c r="J40" s="619"/>
      <c r="K40" s="619"/>
      <c r="L40" s="619"/>
      <c r="M40" s="619"/>
      <c r="N40" s="619"/>
      <c r="O40" s="619"/>
      <c r="P40" s="619"/>
      <c r="Q40" s="620"/>
      <c r="R40" s="621">
        <v>130021</v>
      </c>
      <c r="S40" s="622"/>
      <c r="T40" s="622"/>
      <c r="U40" s="622"/>
      <c r="V40" s="622"/>
      <c r="W40" s="622"/>
      <c r="X40" s="622"/>
      <c r="Y40" s="623"/>
      <c r="Z40" s="659">
        <v>0.9</v>
      </c>
      <c r="AA40" s="659"/>
      <c r="AB40" s="659"/>
      <c r="AC40" s="659"/>
      <c r="AD40" s="660" t="s">
        <v>258</v>
      </c>
      <c r="AE40" s="660"/>
      <c r="AF40" s="660"/>
      <c r="AG40" s="660"/>
      <c r="AH40" s="660"/>
      <c r="AI40" s="660"/>
      <c r="AJ40" s="660"/>
      <c r="AK40" s="660"/>
      <c r="AL40" s="624" t="s">
        <v>140</v>
      </c>
      <c r="AM40" s="625"/>
      <c r="AN40" s="625"/>
      <c r="AO40" s="661"/>
      <c r="AQ40" s="654" t="s">
        <v>349</v>
      </c>
      <c r="AR40" s="655"/>
      <c r="AS40" s="655"/>
      <c r="AT40" s="655"/>
      <c r="AU40" s="655"/>
      <c r="AV40" s="655"/>
      <c r="AW40" s="655"/>
      <c r="AX40" s="655"/>
      <c r="AY40" s="656"/>
      <c r="AZ40" s="621" t="s">
        <v>258</v>
      </c>
      <c r="BA40" s="622"/>
      <c r="BB40" s="622"/>
      <c r="BC40" s="622"/>
      <c r="BD40" s="634"/>
      <c r="BE40" s="634"/>
      <c r="BF40" s="657"/>
      <c r="BG40" s="662" t="s">
        <v>350</v>
      </c>
      <c r="BH40" s="663"/>
      <c r="BI40" s="663"/>
      <c r="BJ40" s="663"/>
      <c r="BK40" s="663"/>
      <c r="BL40" s="223"/>
      <c r="BM40" s="619" t="s">
        <v>351</v>
      </c>
      <c r="BN40" s="619"/>
      <c r="BO40" s="619"/>
      <c r="BP40" s="619"/>
      <c r="BQ40" s="619"/>
      <c r="BR40" s="619"/>
      <c r="BS40" s="619"/>
      <c r="BT40" s="619"/>
      <c r="BU40" s="620"/>
      <c r="BV40" s="621">
        <v>94</v>
      </c>
      <c r="BW40" s="622"/>
      <c r="BX40" s="622"/>
      <c r="BY40" s="622"/>
      <c r="BZ40" s="622"/>
      <c r="CA40" s="622"/>
      <c r="CB40" s="658"/>
      <c r="CD40" s="618" t="s">
        <v>352</v>
      </c>
      <c r="CE40" s="619"/>
      <c r="CF40" s="619"/>
      <c r="CG40" s="619"/>
      <c r="CH40" s="619"/>
      <c r="CI40" s="619"/>
      <c r="CJ40" s="619"/>
      <c r="CK40" s="619"/>
      <c r="CL40" s="619"/>
      <c r="CM40" s="619"/>
      <c r="CN40" s="619"/>
      <c r="CO40" s="619"/>
      <c r="CP40" s="619"/>
      <c r="CQ40" s="620"/>
      <c r="CR40" s="621">
        <v>133000</v>
      </c>
      <c r="CS40" s="622"/>
      <c r="CT40" s="622"/>
      <c r="CU40" s="622"/>
      <c r="CV40" s="622"/>
      <c r="CW40" s="622"/>
      <c r="CX40" s="622"/>
      <c r="CY40" s="623"/>
      <c r="CZ40" s="624">
        <v>1</v>
      </c>
      <c r="DA40" s="636"/>
      <c r="DB40" s="636"/>
      <c r="DC40" s="637"/>
      <c r="DD40" s="627" t="s">
        <v>140</v>
      </c>
      <c r="DE40" s="622"/>
      <c r="DF40" s="622"/>
      <c r="DG40" s="622"/>
      <c r="DH40" s="622"/>
      <c r="DI40" s="622"/>
      <c r="DJ40" s="622"/>
      <c r="DK40" s="623"/>
      <c r="DL40" s="627" t="s">
        <v>139</v>
      </c>
      <c r="DM40" s="622"/>
      <c r="DN40" s="622"/>
      <c r="DO40" s="622"/>
      <c r="DP40" s="622"/>
      <c r="DQ40" s="622"/>
      <c r="DR40" s="622"/>
      <c r="DS40" s="622"/>
      <c r="DT40" s="622"/>
      <c r="DU40" s="622"/>
      <c r="DV40" s="623"/>
      <c r="DW40" s="624" t="s">
        <v>139</v>
      </c>
      <c r="DX40" s="636"/>
      <c r="DY40" s="636"/>
      <c r="DZ40" s="636"/>
      <c r="EA40" s="636"/>
      <c r="EB40" s="636"/>
      <c r="EC40" s="648"/>
    </row>
    <row r="41" spans="2:133" ht="11.25" customHeight="1" x14ac:dyDescent="0.15">
      <c r="B41" s="602" t="s">
        <v>353</v>
      </c>
      <c r="C41" s="603"/>
      <c r="D41" s="603"/>
      <c r="E41" s="603"/>
      <c r="F41" s="603"/>
      <c r="G41" s="603"/>
      <c r="H41" s="603"/>
      <c r="I41" s="603"/>
      <c r="J41" s="603"/>
      <c r="K41" s="603"/>
      <c r="L41" s="603"/>
      <c r="M41" s="603"/>
      <c r="N41" s="603"/>
      <c r="O41" s="603"/>
      <c r="P41" s="603"/>
      <c r="Q41" s="604"/>
      <c r="R41" s="605">
        <v>14799654</v>
      </c>
      <c r="S41" s="646"/>
      <c r="T41" s="646"/>
      <c r="U41" s="646"/>
      <c r="V41" s="646"/>
      <c r="W41" s="646"/>
      <c r="X41" s="646"/>
      <c r="Y41" s="649"/>
      <c r="Z41" s="650">
        <v>100</v>
      </c>
      <c r="AA41" s="650"/>
      <c r="AB41" s="650"/>
      <c r="AC41" s="650"/>
      <c r="AD41" s="651">
        <v>7139603</v>
      </c>
      <c r="AE41" s="651"/>
      <c r="AF41" s="651"/>
      <c r="AG41" s="651"/>
      <c r="AH41" s="651"/>
      <c r="AI41" s="651"/>
      <c r="AJ41" s="651"/>
      <c r="AK41" s="651"/>
      <c r="AL41" s="608">
        <v>100</v>
      </c>
      <c r="AM41" s="652"/>
      <c r="AN41" s="652"/>
      <c r="AO41" s="653"/>
      <c r="AQ41" s="654" t="s">
        <v>354</v>
      </c>
      <c r="AR41" s="655"/>
      <c r="AS41" s="655"/>
      <c r="AT41" s="655"/>
      <c r="AU41" s="655"/>
      <c r="AV41" s="655"/>
      <c r="AW41" s="655"/>
      <c r="AX41" s="655"/>
      <c r="AY41" s="656"/>
      <c r="AZ41" s="621">
        <v>169751</v>
      </c>
      <c r="BA41" s="622"/>
      <c r="BB41" s="622"/>
      <c r="BC41" s="622"/>
      <c r="BD41" s="634"/>
      <c r="BE41" s="634"/>
      <c r="BF41" s="657"/>
      <c r="BG41" s="662"/>
      <c r="BH41" s="663"/>
      <c r="BI41" s="663"/>
      <c r="BJ41" s="663"/>
      <c r="BK41" s="663"/>
      <c r="BL41" s="223"/>
      <c r="BM41" s="619" t="s">
        <v>355</v>
      </c>
      <c r="BN41" s="619"/>
      <c r="BO41" s="619"/>
      <c r="BP41" s="619"/>
      <c r="BQ41" s="619"/>
      <c r="BR41" s="619"/>
      <c r="BS41" s="619"/>
      <c r="BT41" s="619"/>
      <c r="BU41" s="620"/>
      <c r="BV41" s="621" t="s">
        <v>140</v>
      </c>
      <c r="BW41" s="622"/>
      <c r="BX41" s="622"/>
      <c r="BY41" s="622"/>
      <c r="BZ41" s="622"/>
      <c r="CA41" s="622"/>
      <c r="CB41" s="658"/>
      <c r="CD41" s="618" t="s">
        <v>356</v>
      </c>
      <c r="CE41" s="619"/>
      <c r="CF41" s="619"/>
      <c r="CG41" s="619"/>
      <c r="CH41" s="619"/>
      <c r="CI41" s="619"/>
      <c r="CJ41" s="619"/>
      <c r="CK41" s="619"/>
      <c r="CL41" s="619"/>
      <c r="CM41" s="619"/>
      <c r="CN41" s="619"/>
      <c r="CO41" s="619"/>
      <c r="CP41" s="619"/>
      <c r="CQ41" s="620"/>
      <c r="CR41" s="621" t="s">
        <v>140</v>
      </c>
      <c r="CS41" s="634"/>
      <c r="CT41" s="634"/>
      <c r="CU41" s="634"/>
      <c r="CV41" s="634"/>
      <c r="CW41" s="634"/>
      <c r="CX41" s="634"/>
      <c r="CY41" s="635"/>
      <c r="CZ41" s="624" t="s">
        <v>139</v>
      </c>
      <c r="DA41" s="636"/>
      <c r="DB41" s="636"/>
      <c r="DC41" s="637"/>
      <c r="DD41" s="627" t="s">
        <v>139</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357</v>
      </c>
      <c r="AR42" s="667"/>
      <c r="AS42" s="667"/>
      <c r="AT42" s="667"/>
      <c r="AU42" s="667"/>
      <c r="AV42" s="667"/>
      <c r="AW42" s="667"/>
      <c r="AX42" s="667"/>
      <c r="AY42" s="668"/>
      <c r="AZ42" s="605">
        <v>749933</v>
      </c>
      <c r="BA42" s="646"/>
      <c r="BB42" s="646"/>
      <c r="BC42" s="646"/>
      <c r="BD42" s="606"/>
      <c r="BE42" s="606"/>
      <c r="BF42" s="669"/>
      <c r="BG42" s="664"/>
      <c r="BH42" s="665"/>
      <c r="BI42" s="665"/>
      <c r="BJ42" s="665"/>
      <c r="BK42" s="665"/>
      <c r="BL42" s="224"/>
      <c r="BM42" s="603" t="s">
        <v>358</v>
      </c>
      <c r="BN42" s="603"/>
      <c r="BO42" s="603"/>
      <c r="BP42" s="603"/>
      <c r="BQ42" s="603"/>
      <c r="BR42" s="603"/>
      <c r="BS42" s="603"/>
      <c r="BT42" s="603"/>
      <c r="BU42" s="604"/>
      <c r="BV42" s="605">
        <v>351</v>
      </c>
      <c r="BW42" s="646"/>
      <c r="BX42" s="646"/>
      <c r="BY42" s="646"/>
      <c r="BZ42" s="646"/>
      <c r="CA42" s="646"/>
      <c r="CB42" s="647"/>
      <c r="CD42" s="618" t="s">
        <v>359</v>
      </c>
      <c r="CE42" s="619"/>
      <c r="CF42" s="619"/>
      <c r="CG42" s="619"/>
      <c r="CH42" s="619"/>
      <c r="CI42" s="619"/>
      <c r="CJ42" s="619"/>
      <c r="CK42" s="619"/>
      <c r="CL42" s="619"/>
      <c r="CM42" s="619"/>
      <c r="CN42" s="619"/>
      <c r="CO42" s="619"/>
      <c r="CP42" s="619"/>
      <c r="CQ42" s="620"/>
      <c r="CR42" s="621">
        <v>2854777</v>
      </c>
      <c r="CS42" s="634"/>
      <c r="CT42" s="634"/>
      <c r="CU42" s="634"/>
      <c r="CV42" s="634"/>
      <c r="CW42" s="634"/>
      <c r="CX42" s="634"/>
      <c r="CY42" s="635"/>
      <c r="CZ42" s="624">
        <v>20.5</v>
      </c>
      <c r="DA42" s="636"/>
      <c r="DB42" s="636"/>
      <c r="DC42" s="637"/>
      <c r="DD42" s="627">
        <v>401158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360</v>
      </c>
      <c r="CD43" s="618" t="s">
        <v>361</v>
      </c>
      <c r="CE43" s="619"/>
      <c r="CF43" s="619"/>
      <c r="CG43" s="619"/>
      <c r="CH43" s="619"/>
      <c r="CI43" s="619"/>
      <c r="CJ43" s="619"/>
      <c r="CK43" s="619"/>
      <c r="CL43" s="619"/>
      <c r="CM43" s="619"/>
      <c r="CN43" s="619"/>
      <c r="CO43" s="619"/>
      <c r="CP43" s="619"/>
      <c r="CQ43" s="620"/>
      <c r="CR43" s="621">
        <v>77900</v>
      </c>
      <c r="CS43" s="634"/>
      <c r="CT43" s="634"/>
      <c r="CU43" s="634"/>
      <c r="CV43" s="634"/>
      <c r="CW43" s="634"/>
      <c r="CX43" s="634"/>
      <c r="CY43" s="635"/>
      <c r="CZ43" s="624">
        <v>0.6</v>
      </c>
      <c r="DA43" s="636"/>
      <c r="DB43" s="636"/>
      <c r="DC43" s="637"/>
      <c r="DD43" s="627">
        <v>74218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363</v>
      </c>
      <c r="CG44" s="619"/>
      <c r="CH44" s="619"/>
      <c r="CI44" s="619"/>
      <c r="CJ44" s="619"/>
      <c r="CK44" s="619"/>
      <c r="CL44" s="619"/>
      <c r="CM44" s="619"/>
      <c r="CN44" s="619"/>
      <c r="CO44" s="619"/>
      <c r="CP44" s="619"/>
      <c r="CQ44" s="620"/>
      <c r="CR44" s="621">
        <v>2834081</v>
      </c>
      <c r="CS44" s="622"/>
      <c r="CT44" s="622"/>
      <c r="CU44" s="622"/>
      <c r="CV44" s="622"/>
      <c r="CW44" s="622"/>
      <c r="CX44" s="622"/>
      <c r="CY44" s="623"/>
      <c r="CZ44" s="624">
        <v>20.3</v>
      </c>
      <c r="DA44" s="625"/>
      <c r="DB44" s="625"/>
      <c r="DC44" s="626"/>
      <c r="DD44" s="627">
        <v>399562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365</v>
      </c>
      <c r="CG45" s="619"/>
      <c r="CH45" s="619"/>
      <c r="CI45" s="619"/>
      <c r="CJ45" s="619"/>
      <c r="CK45" s="619"/>
      <c r="CL45" s="619"/>
      <c r="CM45" s="619"/>
      <c r="CN45" s="619"/>
      <c r="CO45" s="619"/>
      <c r="CP45" s="619"/>
      <c r="CQ45" s="620"/>
      <c r="CR45" s="621">
        <v>449993</v>
      </c>
      <c r="CS45" s="634"/>
      <c r="CT45" s="634"/>
      <c r="CU45" s="634"/>
      <c r="CV45" s="634"/>
      <c r="CW45" s="634"/>
      <c r="CX45" s="634"/>
      <c r="CY45" s="635"/>
      <c r="CZ45" s="624">
        <v>3.2</v>
      </c>
      <c r="DA45" s="636"/>
      <c r="DB45" s="636"/>
      <c r="DC45" s="637"/>
      <c r="DD45" s="627">
        <v>132768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366</v>
      </c>
      <c r="CG46" s="619"/>
      <c r="CH46" s="619"/>
      <c r="CI46" s="619"/>
      <c r="CJ46" s="619"/>
      <c r="CK46" s="619"/>
      <c r="CL46" s="619"/>
      <c r="CM46" s="619"/>
      <c r="CN46" s="619"/>
      <c r="CO46" s="619"/>
      <c r="CP46" s="619"/>
      <c r="CQ46" s="620"/>
      <c r="CR46" s="621">
        <v>2380486</v>
      </c>
      <c r="CS46" s="622"/>
      <c r="CT46" s="622"/>
      <c r="CU46" s="622"/>
      <c r="CV46" s="622"/>
      <c r="CW46" s="622"/>
      <c r="CX46" s="622"/>
      <c r="CY46" s="623"/>
      <c r="CZ46" s="624">
        <v>17.100000000000001</v>
      </c>
      <c r="DA46" s="625"/>
      <c r="DB46" s="625"/>
      <c r="DC46" s="626"/>
      <c r="DD46" s="627">
        <v>265992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367</v>
      </c>
      <c r="CG47" s="619"/>
      <c r="CH47" s="619"/>
      <c r="CI47" s="619"/>
      <c r="CJ47" s="619"/>
      <c r="CK47" s="619"/>
      <c r="CL47" s="619"/>
      <c r="CM47" s="619"/>
      <c r="CN47" s="619"/>
      <c r="CO47" s="619"/>
      <c r="CP47" s="619"/>
      <c r="CQ47" s="620"/>
      <c r="CR47" s="621">
        <v>20696</v>
      </c>
      <c r="CS47" s="634"/>
      <c r="CT47" s="634"/>
      <c r="CU47" s="634"/>
      <c r="CV47" s="634"/>
      <c r="CW47" s="634"/>
      <c r="CX47" s="634"/>
      <c r="CY47" s="635"/>
      <c r="CZ47" s="624">
        <v>0.1</v>
      </c>
      <c r="DA47" s="636"/>
      <c r="DB47" s="636"/>
      <c r="DC47" s="637"/>
      <c r="DD47" s="627">
        <v>1596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368</v>
      </c>
      <c r="CG48" s="619"/>
      <c r="CH48" s="619"/>
      <c r="CI48" s="619"/>
      <c r="CJ48" s="619"/>
      <c r="CK48" s="619"/>
      <c r="CL48" s="619"/>
      <c r="CM48" s="619"/>
      <c r="CN48" s="619"/>
      <c r="CO48" s="619"/>
      <c r="CP48" s="619"/>
      <c r="CQ48" s="620"/>
      <c r="CR48" s="621" t="s">
        <v>246</v>
      </c>
      <c r="CS48" s="622"/>
      <c r="CT48" s="622"/>
      <c r="CU48" s="622"/>
      <c r="CV48" s="622"/>
      <c r="CW48" s="622"/>
      <c r="CX48" s="622"/>
      <c r="CY48" s="623"/>
      <c r="CZ48" s="624" t="s">
        <v>140</v>
      </c>
      <c r="DA48" s="625"/>
      <c r="DB48" s="625"/>
      <c r="DC48" s="626"/>
      <c r="DD48" s="627" t="s">
        <v>246</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369</v>
      </c>
      <c r="CE49" s="603"/>
      <c r="CF49" s="603"/>
      <c r="CG49" s="603"/>
      <c r="CH49" s="603"/>
      <c r="CI49" s="603"/>
      <c r="CJ49" s="603"/>
      <c r="CK49" s="603"/>
      <c r="CL49" s="603"/>
      <c r="CM49" s="603"/>
      <c r="CN49" s="603"/>
      <c r="CO49" s="603"/>
      <c r="CP49" s="603"/>
      <c r="CQ49" s="604"/>
      <c r="CR49" s="605">
        <v>13957021</v>
      </c>
      <c r="CS49" s="606"/>
      <c r="CT49" s="606"/>
      <c r="CU49" s="606"/>
      <c r="CV49" s="606"/>
      <c r="CW49" s="606"/>
      <c r="CX49" s="606"/>
      <c r="CY49" s="607"/>
      <c r="CZ49" s="608">
        <v>100</v>
      </c>
      <c r="DA49" s="609"/>
      <c r="DB49" s="609"/>
      <c r="DC49" s="610"/>
      <c r="DD49" s="611">
        <v>7840953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8VkFM59oCh3dFIdoNoTNxAlKIZUOTImXZt0PLVdZ5OW+D9UZg4YHAOpOBjS1UB92ykGlnlmllnOOb9yD2nSdQ==" saltValue="kVgvdMREk+Ko+TBnLA3s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370</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371</v>
      </c>
      <c r="DK2" s="1092"/>
      <c r="DL2" s="1092"/>
      <c r="DM2" s="1092"/>
      <c r="DN2" s="1092"/>
      <c r="DO2" s="1093"/>
      <c r="DP2" s="228"/>
      <c r="DQ2" s="1091" t="s">
        <v>372</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375</v>
      </c>
      <c r="B5" s="996"/>
      <c r="C5" s="996"/>
      <c r="D5" s="996"/>
      <c r="E5" s="996"/>
      <c r="F5" s="996"/>
      <c r="G5" s="996"/>
      <c r="H5" s="996"/>
      <c r="I5" s="996"/>
      <c r="J5" s="996"/>
      <c r="K5" s="996"/>
      <c r="L5" s="996"/>
      <c r="M5" s="996"/>
      <c r="N5" s="996"/>
      <c r="O5" s="996"/>
      <c r="P5" s="997"/>
      <c r="Q5" s="1001" t="s">
        <v>376</v>
      </c>
      <c r="R5" s="1002"/>
      <c r="S5" s="1002"/>
      <c r="T5" s="1002"/>
      <c r="U5" s="1003"/>
      <c r="V5" s="1001" t="s">
        <v>377</v>
      </c>
      <c r="W5" s="1002"/>
      <c r="X5" s="1002"/>
      <c r="Y5" s="1002"/>
      <c r="Z5" s="1003"/>
      <c r="AA5" s="1001" t="s">
        <v>378</v>
      </c>
      <c r="AB5" s="1002"/>
      <c r="AC5" s="1002"/>
      <c r="AD5" s="1002"/>
      <c r="AE5" s="1002"/>
      <c r="AF5" s="1094" t="s">
        <v>379</v>
      </c>
      <c r="AG5" s="1002"/>
      <c r="AH5" s="1002"/>
      <c r="AI5" s="1002"/>
      <c r="AJ5" s="1015"/>
      <c r="AK5" s="1002" t="s">
        <v>380</v>
      </c>
      <c r="AL5" s="1002"/>
      <c r="AM5" s="1002"/>
      <c r="AN5" s="1002"/>
      <c r="AO5" s="1003"/>
      <c r="AP5" s="1001" t="s">
        <v>381</v>
      </c>
      <c r="AQ5" s="1002"/>
      <c r="AR5" s="1002"/>
      <c r="AS5" s="1002"/>
      <c r="AT5" s="1003"/>
      <c r="AU5" s="1001" t="s">
        <v>382</v>
      </c>
      <c r="AV5" s="1002"/>
      <c r="AW5" s="1002"/>
      <c r="AX5" s="1002"/>
      <c r="AY5" s="1015"/>
      <c r="AZ5" s="232"/>
      <c r="BA5" s="232"/>
      <c r="BB5" s="232"/>
      <c r="BC5" s="232"/>
      <c r="BD5" s="232"/>
      <c r="BE5" s="233"/>
      <c r="BF5" s="233"/>
      <c r="BG5" s="233"/>
      <c r="BH5" s="233"/>
      <c r="BI5" s="233"/>
      <c r="BJ5" s="233"/>
      <c r="BK5" s="233"/>
      <c r="BL5" s="233"/>
      <c r="BM5" s="233"/>
      <c r="BN5" s="233"/>
      <c r="BO5" s="233"/>
      <c r="BP5" s="233"/>
      <c r="BQ5" s="995" t="s">
        <v>383</v>
      </c>
      <c r="BR5" s="996"/>
      <c r="BS5" s="996"/>
      <c r="BT5" s="996"/>
      <c r="BU5" s="996"/>
      <c r="BV5" s="996"/>
      <c r="BW5" s="996"/>
      <c r="BX5" s="996"/>
      <c r="BY5" s="996"/>
      <c r="BZ5" s="996"/>
      <c r="CA5" s="996"/>
      <c r="CB5" s="996"/>
      <c r="CC5" s="996"/>
      <c r="CD5" s="996"/>
      <c r="CE5" s="996"/>
      <c r="CF5" s="996"/>
      <c r="CG5" s="997"/>
      <c r="CH5" s="1001" t="s">
        <v>384</v>
      </c>
      <c r="CI5" s="1002"/>
      <c r="CJ5" s="1002"/>
      <c r="CK5" s="1002"/>
      <c r="CL5" s="1003"/>
      <c r="CM5" s="1001" t="s">
        <v>385</v>
      </c>
      <c r="CN5" s="1002"/>
      <c r="CO5" s="1002"/>
      <c r="CP5" s="1002"/>
      <c r="CQ5" s="1003"/>
      <c r="CR5" s="1001" t="s">
        <v>386</v>
      </c>
      <c r="CS5" s="1002"/>
      <c r="CT5" s="1002"/>
      <c r="CU5" s="1002"/>
      <c r="CV5" s="1003"/>
      <c r="CW5" s="1001" t="s">
        <v>387</v>
      </c>
      <c r="CX5" s="1002"/>
      <c r="CY5" s="1002"/>
      <c r="CZ5" s="1002"/>
      <c r="DA5" s="1003"/>
      <c r="DB5" s="1001" t="s">
        <v>388</v>
      </c>
      <c r="DC5" s="1002"/>
      <c r="DD5" s="1002"/>
      <c r="DE5" s="1002"/>
      <c r="DF5" s="1003"/>
      <c r="DG5" s="1084" t="s">
        <v>389</v>
      </c>
      <c r="DH5" s="1085"/>
      <c r="DI5" s="1085"/>
      <c r="DJ5" s="1085"/>
      <c r="DK5" s="1086"/>
      <c r="DL5" s="1084" t="s">
        <v>390</v>
      </c>
      <c r="DM5" s="1085"/>
      <c r="DN5" s="1085"/>
      <c r="DO5" s="1085"/>
      <c r="DP5" s="1086"/>
      <c r="DQ5" s="1001" t="s">
        <v>391</v>
      </c>
      <c r="DR5" s="1002"/>
      <c r="DS5" s="1002"/>
      <c r="DT5" s="1002"/>
      <c r="DU5" s="1003"/>
      <c r="DV5" s="1001" t="s">
        <v>382</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392</v>
      </c>
      <c r="C7" s="1048"/>
      <c r="D7" s="1048"/>
      <c r="E7" s="1048"/>
      <c r="F7" s="1048"/>
      <c r="G7" s="1048"/>
      <c r="H7" s="1048"/>
      <c r="I7" s="1048"/>
      <c r="J7" s="1048"/>
      <c r="K7" s="1048"/>
      <c r="L7" s="1048"/>
      <c r="M7" s="1048"/>
      <c r="N7" s="1048"/>
      <c r="O7" s="1048"/>
      <c r="P7" s="1049"/>
      <c r="Q7" s="1102">
        <v>14800</v>
      </c>
      <c r="R7" s="1103"/>
      <c r="S7" s="1103"/>
      <c r="T7" s="1103"/>
      <c r="U7" s="1103"/>
      <c r="V7" s="1103">
        <v>13957</v>
      </c>
      <c r="W7" s="1103"/>
      <c r="X7" s="1103"/>
      <c r="Y7" s="1103"/>
      <c r="Z7" s="1103"/>
      <c r="AA7" s="1103">
        <v>843</v>
      </c>
      <c r="AB7" s="1103"/>
      <c r="AC7" s="1103"/>
      <c r="AD7" s="1103"/>
      <c r="AE7" s="1104"/>
      <c r="AF7" s="1105">
        <v>614</v>
      </c>
      <c r="AG7" s="1106"/>
      <c r="AH7" s="1106"/>
      <c r="AI7" s="1106"/>
      <c r="AJ7" s="1107"/>
      <c r="AK7" s="1108">
        <v>414</v>
      </c>
      <c r="AL7" s="1109"/>
      <c r="AM7" s="1109"/>
      <c r="AN7" s="1109"/>
      <c r="AO7" s="1109"/>
      <c r="AP7" s="1109">
        <v>10395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7">
        <v>14800</v>
      </c>
      <c r="R23" s="1061"/>
      <c r="S23" s="1061"/>
      <c r="T23" s="1061"/>
      <c r="U23" s="1061"/>
      <c r="V23" s="1061">
        <v>13957</v>
      </c>
      <c r="W23" s="1061"/>
      <c r="X23" s="1061"/>
      <c r="Y23" s="1061"/>
      <c r="Z23" s="1061"/>
      <c r="AA23" s="1061">
        <v>843</v>
      </c>
      <c r="AB23" s="1061"/>
      <c r="AC23" s="1061"/>
      <c r="AD23" s="1061"/>
      <c r="AE23" s="1068"/>
      <c r="AF23" s="1069">
        <v>614</v>
      </c>
      <c r="AG23" s="1061"/>
      <c r="AH23" s="1061"/>
      <c r="AI23" s="1061"/>
      <c r="AJ23" s="1070"/>
      <c r="AK23" s="1071"/>
      <c r="AL23" s="1072"/>
      <c r="AM23" s="1072"/>
      <c r="AN23" s="1072"/>
      <c r="AO23" s="1072"/>
      <c r="AP23" s="1061">
        <v>10395</v>
      </c>
      <c r="AQ23" s="1061"/>
      <c r="AR23" s="1061"/>
      <c r="AS23" s="1061"/>
      <c r="AT23" s="1061"/>
      <c r="AU23" s="1062"/>
      <c r="AV23" s="1062"/>
      <c r="AW23" s="1062"/>
      <c r="AX23" s="1062"/>
      <c r="AY23" s="1063"/>
      <c r="AZ23" s="1064" t="s">
        <v>396</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375</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382</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407</v>
      </c>
      <c r="C28" s="1048"/>
      <c r="D28" s="1048"/>
      <c r="E28" s="1048"/>
      <c r="F28" s="1048"/>
      <c r="G28" s="1048"/>
      <c r="H28" s="1048"/>
      <c r="I28" s="1048"/>
      <c r="J28" s="1048"/>
      <c r="K28" s="1048"/>
      <c r="L28" s="1048"/>
      <c r="M28" s="1048"/>
      <c r="N28" s="1048"/>
      <c r="O28" s="1048"/>
      <c r="P28" s="1049"/>
      <c r="Q28" s="1050">
        <v>2309</v>
      </c>
      <c r="R28" s="1051"/>
      <c r="S28" s="1051"/>
      <c r="T28" s="1051"/>
      <c r="U28" s="1051"/>
      <c r="V28" s="1051">
        <v>2243</v>
      </c>
      <c r="W28" s="1051"/>
      <c r="X28" s="1051"/>
      <c r="Y28" s="1051"/>
      <c r="Z28" s="1051"/>
      <c r="AA28" s="1051">
        <v>66</v>
      </c>
      <c r="AB28" s="1051"/>
      <c r="AC28" s="1051"/>
      <c r="AD28" s="1051"/>
      <c r="AE28" s="1052"/>
      <c r="AF28" s="1053">
        <v>66</v>
      </c>
      <c r="AG28" s="1051"/>
      <c r="AH28" s="1051"/>
      <c r="AI28" s="1051"/>
      <c r="AJ28" s="1054"/>
      <c r="AK28" s="1042">
        <v>187</v>
      </c>
      <c r="AL28" s="1043"/>
      <c r="AM28" s="1043"/>
      <c r="AN28" s="1043"/>
      <c r="AO28" s="1043"/>
      <c r="AP28" s="1043" t="s">
        <v>585</v>
      </c>
      <c r="AQ28" s="1043"/>
      <c r="AR28" s="1043"/>
      <c r="AS28" s="1043"/>
      <c r="AT28" s="1043"/>
      <c r="AU28" s="1043" t="s">
        <v>585</v>
      </c>
      <c r="AV28" s="1043"/>
      <c r="AW28" s="1043"/>
      <c r="AX28" s="1043"/>
      <c r="AY28" s="1043"/>
      <c r="AZ28" s="1044" t="s">
        <v>585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2178</v>
      </c>
      <c r="R29" s="1039"/>
      <c r="S29" s="1039"/>
      <c r="T29" s="1039"/>
      <c r="U29" s="1039"/>
      <c r="V29" s="1039">
        <v>2099</v>
      </c>
      <c r="W29" s="1039"/>
      <c r="X29" s="1039"/>
      <c r="Y29" s="1039"/>
      <c r="Z29" s="1039"/>
      <c r="AA29" s="1039">
        <v>79</v>
      </c>
      <c r="AB29" s="1039"/>
      <c r="AC29" s="1039"/>
      <c r="AD29" s="1039"/>
      <c r="AE29" s="1040"/>
      <c r="AF29" s="1035">
        <v>79</v>
      </c>
      <c r="AG29" s="1036"/>
      <c r="AH29" s="1036"/>
      <c r="AI29" s="1036"/>
      <c r="AJ29" s="1037"/>
      <c r="AK29" s="980">
        <v>307</v>
      </c>
      <c r="AL29" s="971"/>
      <c r="AM29" s="971"/>
      <c r="AN29" s="971"/>
      <c r="AO29" s="971"/>
      <c r="AP29" s="971" t="s">
        <v>585</v>
      </c>
      <c r="AQ29" s="971"/>
      <c r="AR29" s="971"/>
      <c r="AS29" s="971"/>
      <c r="AT29" s="971"/>
      <c r="AU29" s="971" t="s">
        <v>585</v>
      </c>
      <c r="AV29" s="971"/>
      <c r="AW29" s="971"/>
      <c r="AX29" s="971"/>
      <c r="AY29" s="971"/>
      <c r="AZ29" s="1041" t="s">
        <v>585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409</v>
      </c>
      <c r="R30" s="1039"/>
      <c r="S30" s="1039"/>
      <c r="T30" s="1039"/>
      <c r="U30" s="1039"/>
      <c r="V30" s="1039">
        <v>407</v>
      </c>
      <c r="W30" s="1039"/>
      <c r="X30" s="1039"/>
      <c r="Y30" s="1039"/>
      <c r="Z30" s="1039"/>
      <c r="AA30" s="1039">
        <v>2</v>
      </c>
      <c r="AB30" s="1039"/>
      <c r="AC30" s="1039"/>
      <c r="AD30" s="1039"/>
      <c r="AE30" s="1040"/>
      <c r="AF30" s="1035">
        <v>2</v>
      </c>
      <c r="AG30" s="1036"/>
      <c r="AH30" s="1036"/>
      <c r="AI30" s="1036"/>
      <c r="AJ30" s="1037"/>
      <c r="AK30" s="980">
        <v>82</v>
      </c>
      <c r="AL30" s="971"/>
      <c r="AM30" s="971"/>
      <c r="AN30" s="971"/>
      <c r="AO30" s="971"/>
      <c r="AP30" s="971" t="s">
        <v>585</v>
      </c>
      <c r="AQ30" s="971"/>
      <c r="AR30" s="971"/>
      <c r="AS30" s="971"/>
      <c r="AT30" s="971"/>
      <c r="AU30" s="971" t="s">
        <v>585</v>
      </c>
      <c r="AV30" s="971"/>
      <c r="AW30" s="971"/>
      <c r="AX30" s="971"/>
      <c r="AY30" s="971"/>
      <c r="AZ30" s="1041" t="s">
        <v>585</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410</v>
      </c>
      <c r="C31" s="1031"/>
      <c r="D31" s="1031"/>
      <c r="E31" s="1031"/>
      <c r="F31" s="1031"/>
      <c r="G31" s="1031"/>
      <c r="H31" s="1031"/>
      <c r="I31" s="1031"/>
      <c r="J31" s="1031"/>
      <c r="K31" s="1031"/>
      <c r="L31" s="1031"/>
      <c r="M31" s="1031"/>
      <c r="N31" s="1031"/>
      <c r="O31" s="1031"/>
      <c r="P31" s="1032"/>
      <c r="Q31" s="1038">
        <v>450</v>
      </c>
      <c r="R31" s="1039"/>
      <c r="S31" s="1039"/>
      <c r="T31" s="1039"/>
      <c r="U31" s="1039"/>
      <c r="V31" s="1039">
        <v>413</v>
      </c>
      <c r="W31" s="1039"/>
      <c r="X31" s="1039"/>
      <c r="Y31" s="1039"/>
      <c r="Z31" s="1039"/>
      <c r="AA31" s="1039">
        <v>37</v>
      </c>
      <c r="AB31" s="1039"/>
      <c r="AC31" s="1039"/>
      <c r="AD31" s="1039"/>
      <c r="AE31" s="1040"/>
      <c r="AF31" s="1035">
        <v>637</v>
      </c>
      <c r="AG31" s="1036"/>
      <c r="AH31" s="1036"/>
      <c r="AI31" s="1036"/>
      <c r="AJ31" s="1037"/>
      <c r="AK31" s="980">
        <v>8</v>
      </c>
      <c r="AL31" s="971"/>
      <c r="AM31" s="971"/>
      <c r="AN31" s="971"/>
      <c r="AO31" s="971"/>
      <c r="AP31" s="971">
        <v>1041</v>
      </c>
      <c r="AQ31" s="971"/>
      <c r="AR31" s="971"/>
      <c r="AS31" s="971"/>
      <c r="AT31" s="971"/>
      <c r="AU31" s="971">
        <v>19</v>
      </c>
      <c r="AV31" s="971"/>
      <c r="AW31" s="971"/>
      <c r="AX31" s="971"/>
      <c r="AY31" s="971"/>
      <c r="AZ31" s="1041" t="s">
        <v>585</v>
      </c>
      <c r="BA31" s="1041"/>
      <c r="BB31" s="1041"/>
      <c r="BC31" s="1041"/>
      <c r="BD31" s="1041"/>
      <c r="BE31" s="972" t="s">
        <v>411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412</v>
      </c>
      <c r="C32" s="1031"/>
      <c r="D32" s="1031"/>
      <c r="E32" s="1031"/>
      <c r="F32" s="1031"/>
      <c r="G32" s="1031"/>
      <c r="H32" s="1031"/>
      <c r="I32" s="1031"/>
      <c r="J32" s="1031"/>
      <c r="K32" s="1031"/>
      <c r="L32" s="1031"/>
      <c r="M32" s="1031"/>
      <c r="N32" s="1031"/>
      <c r="O32" s="1031"/>
      <c r="P32" s="1032"/>
      <c r="Q32" s="1038">
        <v>1279</v>
      </c>
      <c r="R32" s="1039"/>
      <c r="S32" s="1039"/>
      <c r="T32" s="1039"/>
      <c r="U32" s="1039"/>
      <c r="V32" s="1039">
        <v>1271</v>
      </c>
      <c r="W32" s="1039"/>
      <c r="X32" s="1039"/>
      <c r="Y32" s="1039"/>
      <c r="Z32" s="1039"/>
      <c r="AA32" s="1039">
        <v>8</v>
      </c>
      <c r="AB32" s="1039"/>
      <c r="AC32" s="1039"/>
      <c r="AD32" s="1039"/>
      <c r="AE32" s="1040"/>
      <c r="AF32" s="1035">
        <v>8</v>
      </c>
      <c r="AG32" s="1036"/>
      <c r="AH32" s="1036"/>
      <c r="AI32" s="1036"/>
      <c r="AJ32" s="1037"/>
      <c r="AK32" s="980">
        <v>507</v>
      </c>
      <c r="AL32" s="971"/>
      <c r="AM32" s="971"/>
      <c r="AN32" s="971"/>
      <c r="AO32" s="971"/>
      <c r="AP32" s="971">
        <v>5948</v>
      </c>
      <c r="AQ32" s="971"/>
      <c r="AR32" s="971"/>
      <c r="AS32" s="971"/>
      <c r="AT32" s="971"/>
      <c r="AU32" s="971">
        <v>3831</v>
      </c>
      <c r="AV32" s="971"/>
      <c r="AW32" s="971"/>
      <c r="AX32" s="971"/>
      <c r="AY32" s="971"/>
      <c r="AZ32" s="1041" t="s">
        <v>585</v>
      </c>
      <c r="BA32" s="1041"/>
      <c r="BB32" s="1041"/>
      <c r="BC32" s="1041"/>
      <c r="BD32" s="1041"/>
      <c r="BE32" s="972" t="s">
        <v>413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394</v>
      </c>
      <c r="B63" s="937" t="s">
        <v>415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791</v>
      </c>
      <c r="AG63" s="959"/>
      <c r="AH63" s="959"/>
      <c r="AI63" s="959"/>
      <c r="AJ63" s="1022"/>
      <c r="AK63" s="1023"/>
      <c r="AL63" s="963"/>
      <c r="AM63" s="963"/>
      <c r="AN63" s="963"/>
      <c r="AO63" s="963"/>
      <c r="AP63" s="959">
        <v>6989</v>
      </c>
      <c r="AQ63" s="959"/>
      <c r="AR63" s="959"/>
      <c r="AS63" s="959"/>
      <c r="AT63" s="959"/>
      <c r="AU63" s="959">
        <v>3850</v>
      </c>
      <c r="AV63" s="959"/>
      <c r="AW63" s="959"/>
      <c r="AX63" s="959"/>
      <c r="AY63" s="959"/>
      <c r="AZ63" s="1017"/>
      <c r="BA63" s="1017"/>
      <c r="BB63" s="1017"/>
      <c r="BC63" s="1017"/>
      <c r="BD63" s="1017"/>
      <c r="BE63" s="960"/>
      <c r="BF63" s="960"/>
      <c r="BG63" s="960"/>
      <c r="BH63" s="960"/>
      <c r="BI63" s="961"/>
      <c r="BJ63" s="1018" t="s">
        <v>416</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418</v>
      </c>
      <c r="B66" s="996"/>
      <c r="C66" s="996"/>
      <c r="D66" s="996"/>
      <c r="E66" s="996"/>
      <c r="F66" s="996"/>
      <c r="G66" s="996"/>
      <c r="H66" s="996"/>
      <c r="I66" s="996"/>
      <c r="J66" s="996"/>
      <c r="K66" s="996"/>
      <c r="L66" s="996"/>
      <c r="M66" s="996"/>
      <c r="N66" s="996"/>
      <c r="O66" s="996"/>
      <c r="P66" s="997"/>
      <c r="Q66" s="1001" t="s">
        <v>419</v>
      </c>
      <c r="R66" s="1002"/>
      <c r="S66" s="1002"/>
      <c r="T66" s="1002"/>
      <c r="U66" s="1003"/>
      <c r="V66" s="1001" t="s">
        <v>420</v>
      </c>
      <c r="W66" s="1002"/>
      <c r="X66" s="1002"/>
      <c r="Y66" s="1002"/>
      <c r="Z66" s="1003"/>
      <c r="AA66" s="1001" t="s">
        <v>421</v>
      </c>
      <c r="AB66" s="1002"/>
      <c r="AC66" s="1002"/>
      <c r="AD66" s="1002"/>
      <c r="AE66" s="1003"/>
      <c r="AF66" s="1007" t="s">
        <v>422</v>
      </c>
      <c r="AG66" s="1008"/>
      <c r="AH66" s="1008"/>
      <c r="AI66" s="1008"/>
      <c r="AJ66" s="1009"/>
      <c r="AK66" s="1001" t="s">
        <v>423</v>
      </c>
      <c r="AL66" s="996"/>
      <c r="AM66" s="996"/>
      <c r="AN66" s="996"/>
      <c r="AO66" s="997"/>
      <c r="AP66" s="1001" t="s">
        <v>424</v>
      </c>
      <c r="AQ66" s="1002"/>
      <c r="AR66" s="1002"/>
      <c r="AS66" s="1002"/>
      <c r="AT66" s="1003"/>
      <c r="AU66" s="1001" t="s">
        <v>425</v>
      </c>
      <c r="AV66" s="1002"/>
      <c r="AW66" s="1002"/>
      <c r="AX66" s="1002"/>
      <c r="AY66" s="1003"/>
      <c r="AZ66" s="1001" t="s">
        <v>382</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586</v>
      </c>
      <c r="C68" s="986"/>
      <c r="D68" s="986"/>
      <c r="E68" s="986"/>
      <c r="F68" s="986"/>
      <c r="G68" s="986"/>
      <c r="H68" s="986"/>
      <c r="I68" s="986"/>
      <c r="J68" s="986"/>
      <c r="K68" s="986"/>
      <c r="L68" s="986"/>
      <c r="M68" s="986"/>
      <c r="N68" s="986"/>
      <c r="O68" s="986"/>
      <c r="P68" s="987"/>
      <c r="Q68" s="988">
        <v>547</v>
      </c>
      <c r="R68" s="982"/>
      <c r="S68" s="982"/>
      <c r="T68" s="982"/>
      <c r="U68" s="982"/>
      <c r="V68" s="982">
        <v>518</v>
      </c>
      <c r="W68" s="982"/>
      <c r="X68" s="982"/>
      <c r="Y68" s="982"/>
      <c r="Z68" s="982"/>
      <c r="AA68" s="982">
        <v>29</v>
      </c>
      <c r="AB68" s="982"/>
      <c r="AC68" s="982"/>
      <c r="AD68" s="982"/>
      <c r="AE68" s="982"/>
      <c r="AF68" s="982">
        <v>29</v>
      </c>
      <c r="AG68" s="982"/>
      <c r="AH68" s="982"/>
      <c r="AI68" s="982"/>
      <c r="AJ68" s="982"/>
      <c r="AK68" s="982" t="s">
        <v>585</v>
      </c>
      <c r="AL68" s="982"/>
      <c r="AM68" s="982"/>
      <c r="AN68" s="982"/>
      <c r="AO68" s="982"/>
      <c r="AP68" s="982" t="s">
        <v>585</v>
      </c>
      <c r="AQ68" s="982"/>
      <c r="AR68" s="982"/>
      <c r="AS68" s="982"/>
      <c r="AT68" s="982"/>
      <c r="AU68" s="982" t="s">
        <v>585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587</v>
      </c>
      <c r="C69" s="975"/>
      <c r="D69" s="975"/>
      <c r="E69" s="975"/>
      <c r="F69" s="975"/>
      <c r="G69" s="975"/>
      <c r="H69" s="975"/>
      <c r="I69" s="975"/>
      <c r="J69" s="975"/>
      <c r="K69" s="975"/>
      <c r="L69" s="975"/>
      <c r="M69" s="975"/>
      <c r="N69" s="975"/>
      <c r="O69" s="975"/>
      <c r="P69" s="976"/>
      <c r="Q69" s="977">
        <v>1184</v>
      </c>
      <c r="R69" s="971"/>
      <c r="S69" s="971"/>
      <c r="T69" s="971"/>
      <c r="U69" s="971"/>
      <c r="V69" s="971">
        <v>1145</v>
      </c>
      <c r="W69" s="971"/>
      <c r="X69" s="971"/>
      <c r="Y69" s="971"/>
      <c r="Z69" s="971"/>
      <c r="AA69" s="971">
        <v>39</v>
      </c>
      <c r="AB69" s="971"/>
      <c r="AC69" s="971"/>
      <c r="AD69" s="971"/>
      <c r="AE69" s="971"/>
      <c r="AF69" s="971">
        <v>39</v>
      </c>
      <c r="AG69" s="971"/>
      <c r="AH69" s="971"/>
      <c r="AI69" s="971"/>
      <c r="AJ69" s="971"/>
      <c r="AK69" s="971" t="s">
        <v>585</v>
      </c>
      <c r="AL69" s="971"/>
      <c r="AM69" s="971"/>
      <c r="AN69" s="971"/>
      <c r="AO69" s="971"/>
      <c r="AP69" s="971">
        <v>1615</v>
      </c>
      <c r="AQ69" s="971"/>
      <c r="AR69" s="971"/>
      <c r="AS69" s="971"/>
      <c r="AT69" s="971"/>
      <c r="AU69" s="971">
        <v>399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588</v>
      </c>
      <c r="C70" s="975"/>
      <c r="D70" s="975"/>
      <c r="E70" s="975"/>
      <c r="F70" s="975"/>
      <c r="G70" s="975"/>
      <c r="H70" s="975"/>
      <c r="I70" s="975"/>
      <c r="J70" s="975"/>
      <c r="K70" s="975"/>
      <c r="L70" s="975"/>
      <c r="M70" s="975"/>
      <c r="N70" s="975"/>
      <c r="O70" s="975"/>
      <c r="P70" s="976"/>
      <c r="Q70" s="977">
        <v>4171</v>
      </c>
      <c r="R70" s="971"/>
      <c r="S70" s="971"/>
      <c r="T70" s="971"/>
      <c r="U70" s="971"/>
      <c r="V70" s="971">
        <v>4029</v>
      </c>
      <c r="W70" s="971"/>
      <c r="X70" s="971"/>
      <c r="Y70" s="971"/>
      <c r="Z70" s="971"/>
      <c r="AA70" s="971">
        <v>142</v>
      </c>
      <c r="AB70" s="971"/>
      <c r="AC70" s="971"/>
      <c r="AD70" s="971"/>
      <c r="AE70" s="971"/>
      <c r="AF70" s="971">
        <v>142</v>
      </c>
      <c r="AG70" s="971"/>
      <c r="AH70" s="971"/>
      <c r="AI70" s="971"/>
      <c r="AJ70" s="971"/>
      <c r="AK70" s="971" t="s">
        <v>585</v>
      </c>
      <c r="AL70" s="971"/>
      <c r="AM70" s="971"/>
      <c r="AN70" s="971"/>
      <c r="AO70" s="971"/>
      <c r="AP70" s="971" t="s">
        <v>585</v>
      </c>
      <c r="AQ70" s="971"/>
      <c r="AR70" s="971"/>
      <c r="AS70" s="971"/>
      <c r="AT70" s="971"/>
      <c r="AU70" s="971" t="s">
        <v>585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589</v>
      </c>
      <c r="C71" s="975"/>
      <c r="D71" s="975"/>
      <c r="E71" s="975"/>
      <c r="F71" s="975"/>
      <c r="G71" s="975"/>
      <c r="H71" s="975"/>
      <c r="I71" s="975"/>
      <c r="J71" s="975"/>
      <c r="K71" s="975"/>
      <c r="L71" s="975"/>
      <c r="M71" s="975"/>
      <c r="N71" s="975"/>
      <c r="O71" s="975"/>
      <c r="P71" s="976"/>
      <c r="Q71" s="977">
        <v>0</v>
      </c>
      <c r="R71" s="971"/>
      <c r="S71" s="971"/>
      <c r="T71" s="971"/>
      <c r="U71" s="971"/>
      <c r="V71" s="971" t="s">
        <v>585</v>
      </c>
      <c r="W71" s="971"/>
      <c r="X71" s="971"/>
      <c r="Y71" s="971"/>
      <c r="Z71" s="971"/>
      <c r="AA71" s="971">
        <v>0</v>
      </c>
      <c r="AB71" s="971"/>
      <c r="AC71" s="971"/>
      <c r="AD71" s="971"/>
      <c r="AE71" s="971"/>
      <c r="AF71" s="971">
        <v>0</v>
      </c>
      <c r="AG71" s="971"/>
      <c r="AH71" s="971"/>
      <c r="AI71" s="971"/>
      <c r="AJ71" s="971"/>
      <c r="AK71" s="971" t="s">
        <v>585</v>
      </c>
      <c r="AL71" s="971"/>
      <c r="AM71" s="971"/>
      <c r="AN71" s="971"/>
      <c r="AO71" s="971"/>
      <c r="AP71" s="971" t="s">
        <v>585</v>
      </c>
      <c r="AQ71" s="971"/>
      <c r="AR71" s="971"/>
      <c r="AS71" s="971"/>
      <c r="AT71" s="971"/>
      <c r="AU71" s="971" t="s">
        <v>585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590</v>
      </c>
      <c r="C72" s="975"/>
      <c r="D72" s="975"/>
      <c r="E72" s="975"/>
      <c r="F72" s="975"/>
      <c r="G72" s="975"/>
      <c r="H72" s="975"/>
      <c r="I72" s="975"/>
      <c r="J72" s="975"/>
      <c r="K72" s="975"/>
      <c r="L72" s="975"/>
      <c r="M72" s="975"/>
      <c r="N72" s="975"/>
      <c r="O72" s="975"/>
      <c r="P72" s="976"/>
      <c r="Q72" s="977">
        <v>1608</v>
      </c>
      <c r="R72" s="971"/>
      <c r="S72" s="971"/>
      <c r="T72" s="971"/>
      <c r="U72" s="971"/>
      <c r="V72" s="971">
        <v>1370</v>
      </c>
      <c r="W72" s="971"/>
      <c r="X72" s="971"/>
      <c r="Y72" s="971"/>
      <c r="Z72" s="971"/>
      <c r="AA72" s="971">
        <v>237</v>
      </c>
      <c r="AB72" s="971"/>
      <c r="AC72" s="971"/>
      <c r="AD72" s="971"/>
      <c r="AE72" s="971"/>
      <c r="AF72" s="971">
        <v>237</v>
      </c>
      <c r="AG72" s="971"/>
      <c r="AH72" s="971"/>
      <c r="AI72" s="971"/>
      <c r="AJ72" s="971"/>
      <c r="AK72" s="971" t="s">
        <v>585</v>
      </c>
      <c r="AL72" s="971"/>
      <c r="AM72" s="971"/>
      <c r="AN72" s="971"/>
      <c r="AO72" s="971"/>
      <c r="AP72" s="971" t="s">
        <v>585</v>
      </c>
      <c r="AQ72" s="971"/>
      <c r="AR72" s="971"/>
      <c r="AS72" s="971"/>
      <c r="AT72" s="971"/>
      <c r="AU72" s="971" t="s">
        <v>585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591</v>
      </c>
      <c r="C73" s="975"/>
      <c r="D73" s="975"/>
      <c r="E73" s="975"/>
      <c r="F73" s="975"/>
      <c r="G73" s="975"/>
      <c r="H73" s="975"/>
      <c r="I73" s="975"/>
      <c r="J73" s="975"/>
      <c r="K73" s="975"/>
      <c r="L73" s="975"/>
      <c r="M73" s="975"/>
      <c r="N73" s="975"/>
      <c r="O73" s="975"/>
      <c r="P73" s="976"/>
      <c r="Q73" s="977">
        <v>435773</v>
      </c>
      <c r="R73" s="971"/>
      <c r="S73" s="971"/>
      <c r="T73" s="971"/>
      <c r="U73" s="971"/>
      <c r="V73" s="971">
        <v>433285</v>
      </c>
      <c r="W73" s="971"/>
      <c r="X73" s="971"/>
      <c r="Y73" s="971"/>
      <c r="Z73" s="971"/>
      <c r="AA73" s="971">
        <v>2487</v>
      </c>
      <c r="AB73" s="971"/>
      <c r="AC73" s="971"/>
      <c r="AD73" s="971"/>
      <c r="AE73" s="971"/>
      <c r="AF73" s="971">
        <v>2487</v>
      </c>
      <c r="AG73" s="971"/>
      <c r="AH73" s="971"/>
      <c r="AI73" s="971"/>
      <c r="AJ73" s="971"/>
      <c r="AK73" s="971">
        <v>902</v>
      </c>
      <c r="AL73" s="971"/>
      <c r="AM73" s="971"/>
      <c r="AN73" s="971"/>
      <c r="AO73" s="971"/>
      <c r="AP73" s="971" t="s">
        <v>585</v>
      </c>
      <c r="AQ73" s="971"/>
      <c r="AR73" s="971"/>
      <c r="AS73" s="971"/>
      <c r="AT73" s="971"/>
      <c r="AU73" s="971" t="s">
        <v>585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2934</v>
      </c>
      <c r="AG88" s="959"/>
      <c r="AH88" s="959"/>
      <c r="AI88" s="959"/>
      <c r="AJ88" s="959"/>
      <c r="AK88" s="963"/>
      <c r="AL88" s="963"/>
      <c r="AM88" s="963"/>
      <c r="AN88" s="963"/>
      <c r="AO88" s="963"/>
      <c r="AP88" s="959">
        <v>1615</v>
      </c>
      <c r="AQ88" s="959"/>
      <c r="AR88" s="959"/>
      <c r="AS88" s="959"/>
      <c r="AT88" s="959"/>
      <c r="AU88" s="959">
        <v>399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435</v>
      </c>
      <c r="AB109" s="896"/>
      <c r="AC109" s="896"/>
      <c r="AD109" s="896"/>
      <c r="AE109" s="897"/>
      <c r="AF109" s="898" t="s">
        <v>436</v>
      </c>
      <c r="AG109" s="896"/>
      <c r="AH109" s="896"/>
      <c r="AI109" s="896"/>
      <c r="AJ109" s="897"/>
      <c r="AK109" s="898" t="s">
        <v>312</v>
      </c>
      <c r="AL109" s="896"/>
      <c r="AM109" s="896"/>
      <c r="AN109" s="896"/>
      <c r="AO109" s="897"/>
      <c r="AP109" s="898" t="s">
        <v>437</v>
      </c>
      <c r="AQ109" s="896"/>
      <c r="AR109" s="896"/>
      <c r="AS109" s="896"/>
      <c r="AT109" s="929"/>
      <c r="AU109" s="895" t="s">
        <v>434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435</v>
      </c>
      <c r="BR109" s="896"/>
      <c r="BS109" s="896"/>
      <c r="BT109" s="896"/>
      <c r="BU109" s="897"/>
      <c r="BV109" s="898" t="s">
        <v>436</v>
      </c>
      <c r="BW109" s="896"/>
      <c r="BX109" s="896"/>
      <c r="BY109" s="896"/>
      <c r="BZ109" s="897"/>
      <c r="CA109" s="898" t="s">
        <v>312</v>
      </c>
      <c r="CB109" s="896"/>
      <c r="CC109" s="896"/>
      <c r="CD109" s="896"/>
      <c r="CE109" s="897"/>
      <c r="CF109" s="936" t="s">
        <v>437</v>
      </c>
      <c r="CG109" s="936"/>
      <c r="CH109" s="936"/>
      <c r="CI109" s="936"/>
      <c r="CJ109" s="936"/>
      <c r="CK109" s="898" t="s">
        <v>438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435</v>
      </c>
      <c r="DH109" s="896"/>
      <c r="DI109" s="896"/>
      <c r="DJ109" s="896"/>
      <c r="DK109" s="897"/>
      <c r="DL109" s="898" t="s">
        <v>436</v>
      </c>
      <c r="DM109" s="896"/>
      <c r="DN109" s="896"/>
      <c r="DO109" s="896"/>
      <c r="DP109" s="897"/>
      <c r="DQ109" s="898" t="s">
        <v>312</v>
      </c>
      <c r="DR109" s="896"/>
      <c r="DS109" s="896"/>
      <c r="DT109" s="896"/>
      <c r="DU109" s="897"/>
      <c r="DV109" s="898" t="s">
        <v>437</v>
      </c>
      <c r="DW109" s="896"/>
      <c r="DX109" s="896"/>
      <c r="DY109" s="896"/>
      <c r="DZ109" s="929"/>
    </row>
    <row r="110" spans="1:131" s="230" customFormat="1" ht="26.25" customHeight="1" x14ac:dyDescent="0.15">
      <c r="A110" s="807" t="s">
        <v>439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907117</v>
      </c>
      <c r="AB110" s="889"/>
      <c r="AC110" s="889"/>
      <c r="AD110" s="889"/>
      <c r="AE110" s="890"/>
      <c r="AF110" s="891">
        <v>967905</v>
      </c>
      <c r="AG110" s="889"/>
      <c r="AH110" s="889"/>
      <c r="AI110" s="889"/>
      <c r="AJ110" s="890"/>
      <c r="AK110" s="891">
        <v>969426</v>
      </c>
      <c r="AL110" s="889"/>
      <c r="AM110" s="889"/>
      <c r="AN110" s="889"/>
      <c r="AO110" s="890"/>
      <c r="AP110" s="892">
        <v>16.100000000000001</v>
      </c>
      <c r="AQ110" s="893"/>
      <c r="AR110" s="893"/>
      <c r="AS110" s="893"/>
      <c r="AT110" s="894"/>
      <c r="AU110" s="930" t="s">
        <v>75</v>
      </c>
      <c r="AV110" s="931"/>
      <c r="AW110" s="931"/>
      <c r="AX110" s="931"/>
      <c r="AY110" s="931"/>
      <c r="AZ110" s="860" t="s">
        <v>440</v>
      </c>
      <c r="BA110" s="808"/>
      <c r="BB110" s="808"/>
      <c r="BC110" s="808"/>
      <c r="BD110" s="808"/>
      <c r="BE110" s="808"/>
      <c r="BF110" s="808"/>
      <c r="BG110" s="808"/>
      <c r="BH110" s="808"/>
      <c r="BI110" s="808"/>
      <c r="BJ110" s="808"/>
      <c r="BK110" s="808"/>
      <c r="BL110" s="808"/>
      <c r="BM110" s="808"/>
      <c r="BN110" s="808"/>
      <c r="BO110" s="808"/>
      <c r="BP110" s="809"/>
      <c r="BQ110" s="861">
        <v>9578115</v>
      </c>
      <c r="BR110" s="842"/>
      <c r="BS110" s="842"/>
      <c r="BT110" s="842"/>
      <c r="BU110" s="842"/>
      <c r="BV110" s="842">
        <v>9383964</v>
      </c>
      <c r="BW110" s="842"/>
      <c r="BX110" s="842"/>
      <c r="BY110" s="842"/>
      <c r="BZ110" s="842"/>
      <c r="CA110" s="842">
        <v>10394700</v>
      </c>
      <c r="CB110" s="842"/>
      <c r="CC110" s="842"/>
      <c r="CD110" s="842"/>
      <c r="CE110" s="842"/>
      <c r="CF110" s="866">
        <v>172.2</v>
      </c>
      <c r="CG110" s="867"/>
      <c r="CH110" s="867"/>
      <c r="CI110" s="867"/>
      <c r="CJ110" s="867"/>
      <c r="CK110" s="926" t="s">
        <v>441</v>
      </c>
      <c r="CL110" s="819"/>
      <c r="CM110" s="860" t="s">
        <v>442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139</v>
      </c>
      <c r="DH110" s="842"/>
      <c r="DI110" s="842"/>
      <c r="DJ110" s="842"/>
      <c r="DK110" s="842"/>
      <c r="DL110" s="842" t="s">
        <v>139</v>
      </c>
      <c r="DM110" s="842"/>
      <c r="DN110" s="842"/>
      <c r="DO110" s="842"/>
      <c r="DP110" s="842"/>
      <c r="DQ110" s="842" t="s">
        <v>139</v>
      </c>
      <c r="DR110" s="842"/>
      <c r="DS110" s="842"/>
      <c r="DT110" s="842"/>
      <c r="DU110" s="842"/>
      <c r="DV110" s="843" t="s">
        <v>139</v>
      </c>
      <c r="DW110" s="843"/>
      <c r="DX110" s="843"/>
      <c r="DY110" s="843"/>
      <c r="DZ110" s="844"/>
    </row>
    <row r="111" spans="1:131" s="230" customFormat="1" ht="26.25" customHeight="1" x14ac:dyDescent="0.15">
      <c r="A111" s="774" t="s">
        <v>443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139</v>
      </c>
      <c r="AB111" s="919"/>
      <c r="AC111" s="919"/>
      <c r="AD111" s="919"/>
      <c r="AE111" s="920"/>
      <c r="AF111" s="921" t="s">
        <v>444</v>
      </c>
      <c r="AG111" s="919"/>
      <c r="AH111" s="919"/>
      <c r="AI111" s="919"/>
      <c r="AJ111" s="920"/>
      <c r="AK111" s="921" t="s">
        <v>139</v>
      </c>
      <c r="AL111" s="919"/>
      <c r="AM111" s="919"/>
      <c r="AN111" s="919"/>
      <c r="AO111" s="920"/>
      <c r="AP111" s="922" t="s">
        <v>139</v>
      </c>
      <c r="AQ111" s="923"/>
      <c r="AR111" s="923"/>
      <c r="AS111" s="923"/>
      <c r="AT111" s="924"/>
      <c r="AU111" s="932"/>
      <c r="AV111" s="933"/>
      <c r="AW111" s="933"/>
      <c r="AX111" s="933"/>
      <c r="AY111" s="933"/>
      <c r="AZ111" s="815" t="s">
        <v>445</v>
      </c>
      <c r="BA111" s="752"/>
      <c r="BB111" s="752"/>
      <c r="BC111" s="752"/>
      <c r="BD111" s="752"/>
      <c r="BE111" s="752"/>
      <c r="BF111" s="752"/>
      <c r="BG111" s="752"/>
      <c r="BH111" s="752"/>
      <c r="BI111" s="752"/>
      <c r="BJ111" s="752"/>
      <c r="BK111" s="752"/>
      <c r="BL111" s="752"/>
      <c r="BM111" s="752"/>
      <c r="BN111" s="752"/>
      <c r="BO111" s="752"/>
      <c r="BP111" s="753"/>
      <c r="BQ111" s="816" t="s">
        <v>446</v>
      </c>
      <c r="BR111" s="817"/>
      <c r="BS111" s="817"/>
      <c r="BT111" s="817"/>
      <c r="BU111" s="817"/>
      <c r="BV111" s="817" t="s">
        <v>139</v>
      </c>
      <c r="BW111" s="817"/>
      <c r="BX111" s="817"/>
      <c r="BY111" s="817"/>
      <c r="BZ111" s="817"/>
      <c r="CA111" s="817" t="s">
        <v>139</v>
      </c>
      <c r="CB111" s="817"/>
      <c r="CC111" s="817"/>
      <c r="CD111" s="817"/>
      <c r="CE111" s="817"/>
      <c r="CF111" s="875" t="s">
        <v>139</v>
      </c>
      <c r="CG111" s="876"/>
      <c r="CH111" s="876"/>
      <c r="CI111" s="876"/>
      <c r="CJ111" s="876"/>
      <c r="CK111" s="927"/>
      <c r="CL111" s="821"/>
      <c r="CM111" s="815" t="s">
        <v>447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139</v>
      </c>
      <c r="DH111" s="817"/>
      <c r="DI111" s="817"/>
      <c r="DJ111" s="817"/>
      <c r="DK111" s="817"/>
      <c r="DL111" s="817" t="s">
        <v>139</v>
      </c>
      <c r="DM111" s="817"/>
      <c r="DN111" s="817"/>
      <c r="DO111" s="817"/>
      <c r="DP111" s="817"/>
      <c r="DQ111" s="817" t="s">
        <v>448</v>
      </c>
      <c r="DR111" s="817"/>
      <c r="DS111" s="817"/>
      <c r="DT111" s="817"/>
      <c r="DU111" s="817"/>
      <c r="DV111" s="794" t="s">
        <v>139</v>
      </c>
      <c r="DW111" s="794"/>
      <c r="DX111" s="794"/>
      <c r="DY111" s="794"/>
      <c r="DZ111" s="795"/>
    </row>
    <row r="112" spans="1:131" s="230" customFormat="1" ht="26.25" customHeight="1" x14ac:dyDescent="0.15">
      <c r="A112" s="912" t="s">
        <v>449</v>
      </c>
      <c r="B112" s="913"/>
      <c r="C112" s="752" t="s">
        <v>450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139</v>
      </c>
      <c r="AB112" s="780"/>
      <c r="AC112" s="780"/>
      <c r="AD112" s="780"/>
      <c r="AE112" s="781"/>
      <c r="AF112" s="782" t="s">
        <v>446</v>
      </c>
      <c r="AG112" s="780"/>
      <c r="AH112" s="780"/>
      <c r="AI112" s="780"/>
      <c r="AJ112" s="781"/>
      <c r="AK112" s="782" t="s">
        <v>139</v>
      </c>
      <c r="AL112" s="780"/>
      <c r="AM112" s="780"/>
      <c r="AN112" s="780"/>
      <c r="AO112" s="781"/>
      <c r="AP112" s="824" t="s">
        <v>139</v>
      </c>
      <c r="AQ112" s="825"/>
      <c r="AR112" s="825"/>
      <c r="AS112" s="825"/>
      <c r="AT112" s="826"/>
      <c r="AU112" s="932"/>
      <c r="AV112" s="933"/>
      <c r="AW112" s="933"/>
      <c r="AX112" s="933"/>
      <c r="AY112" s="933"/>
      <c r="AZ112" s="815" t="s">
        <v>451</v>
      </c>
      <c r="BA112" s="752"/>
      <c r="BB112" s="752"/>
      <c r="BC112" s="752"/>
      <c r="BD112" s="752"/>
      <c r="BE112" s="752"/>
      <c r="BF112" s="752"/>
      <c r="BG112" s="752"/>
      <c r="BH112" s="752"/>
      <c r="BI112" s="752"/>
      <c r="BJ112" s="752"/>
      <c r="BK112" s="752"/>
      <c r="BL112" s="752"/>
      <c r="BM112" s="752"/>
      <c r="BN112" s="752"/>
      <c r="BO112" s="752"/>
      <c r="BP112" s="753"/>
      <c r="BQ112" s="816">
        <v>3729938</v>
      </c>
      <c r="BR112" s="817"/>
      <c r="BS112" s="817"/>
      <c r="BT112" s="817"/>
      <c r="BU112" s="817"/>
      <c r="BV112" s="817">
        <v>3466668</v>
      </c>
      <c r="BW112" s="817"/>
      <c r="BX112" s="817"/>
      <c r="BY112" s="817"/>
      <c r="BZ112" s="817"/>
      <c r="CA112" s="817">
        <v>3849381</v>
      </c>
      <c r="CB112" s="817"/>
      <c r="CC112" s="817"/>
      <c r="CD112" s="817"/>
      <c r="CE112" s="817"/>
      <c r="CF112" s="875">
        <v>63.8</v>
      </c>
      <c r="CG112" s="876"/>
      <c r="CH112" s="876"/>
      <c r="CI112" s="876"/>
      <c r="CJ112" s="876"/>
      <c r="CK112" s="927"/>
      <c r="CL112" s="821"/>
      <c r="CM112" s="815" t="s">
        <v>452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139</v>
      </c>
      <c r="DH112" s="817"/>
      <c r="DI112" s="817"/>
      <c r="DJ112" s="817"/>
      <c r="DK112" s="817"/>
      <c r="DL112" s="817" t="s">
        <v>446</v>
      </c>
      <c r="DM112" s="817"/>
      <c r="DN112" s="817"/>
      <c r="DO112" s="817"/>
      <c r="DP112" s="817"/>
      <c r="DQ112" s="817" t="s">
        <v>446</v>
      </c>
      <c r="DR112" s="817"/>
      <c r="DS112" s="817"/>
      <c r="DT112" s="817"/>
      <c r="DU112" s="817"/>
      <c r="DV112" s="794" t="s">
        <v>139</v>
      </c>
      <c r="DW112" s="794"/>
      <c r="DX112" s="794"/>
      <c r="DY112" s="794"/>
      <c r="DZ112" s="795"/>
    </row>
    <row r="113" spans="1:130" s="230" customFormat="1" ht="26.25" customHeight="1" x14ac:dyDescent="0.15">
      <c r="A113" s="914"/>
      <c r="B113" s="915"/>
      <c r="C113" s="752" t="s">
        <v>453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288282</v>
      </c>
      <c r="AB113" s="919"/>
      <c r="AC113" s="919"/>
      <c r="AD113" s="919"/>
      <c r="AE113" s="920"/>
      <c r="AF113" s="921">
        <v>316580</v>
      </c>
      <c r="AG113" s="919"/>
      <c r="AH113" s="919"/>
      <c r="AI113" s="919"/>
      <c r="AJ113" s="920"/>
      <c r="AK113" s="921">
        <v>419425</v>
      </c>
      <c r="AL113" s="919"/>
      <c r="AM113" s="919"/>
      <c r="AN113" s="919"/>
      <c r="AO113" s="920"/>
      <c r="AP113" s="922">
        <v>6.9</v>
      </c>
      <c r="AQ113" s="923"/>
      <c r="AR113" s="923"/>
      <c r="AS113" s="923"/>
      <c r="AT113" s="924"/>
      <c r="AU113" s="932"/>
      <c r="AV113" s="933"/>
      <c r="AW113" s="933"/>
      <c r="AX113" s="933"/>
      <c r="AY113" s="933"/>
      <c r="AZ113" s="815" t="s">
        <v>454</v>
      </c>
      <c r="BA113" s="752"/>
      <c r="BB113" s="752"/>
      <c r="BC113" s="752"/>
      <c r="BD113" s="752"/>
      <c r="BE113" s="752"/>
      <c r="BF113" s="752"/>
      <c r="BG113" s="752"/>
      <c r="BH113" s="752"/>
      <c r="BI113" s="752"/>
      <c r="BJ113" s="752"/>
      <c r="BK113" s="752"/>
      <c r="BL113" s="752"/>
      <c r="BM113" s="752"/>
      <c r="BN113" s="752"/>
      <c r="BO113" s="752"/>
      <c r="BP113" s="753"/>
      <c r="BQ113" s="816">
        <v>435597</v>
      </c>
      <c r="BR113" s="817"/>
      <c r="BS113" s="817"/>
      <c r="BT113" s="817"/>
      <c r="BU113" s="817"/>
      <c r="BV113" s="817">
        <v>437613</v>
      </c>
      <c r="BW113" s="817"/>
      <c r="BX113" s="817"/>
      <c r="BY113" s="817"/>
      <c r="BZ113" s="817"/>
      <c r="CA113" s="817">
        <v>399218</v>
      </c>
      <c r="CB113" s="817"/>
      <c r="CC113" s="817"/>
      <c r="CD113" s="817"/>
      <c r="CE113" s="817"/>
      <c r="CF113" s="875">
        <v>6.6</v>
      </c>
      <c r="CG113" s="876"/>
      <c r="CH113" s="876"/>
      <c r="CI113" s="876"/>
      <c r="CJ113" s="876"/>
      <c r="CK113" s="927"/>
      <c r="CL113" s="821"/>
      <c r="CM113" s="815" t="s">
        <v>455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139</v>
      </c>
      <c r="DH113" s="780"/>
      <c r="DI113" s="780"/>
      <c r="DJ113" s="780"/>
      <c r="DK113" s="781"/>
      <c r="DL113" s="782" t="s">
        <v>139</v>
      </c>
      <c r="DM113" s="780"/>
      <c r="DN113" s="780"/>
      <c r="DO113" s="780"/>
      <c r="DP113" s="781"/>
      <c r="DQ113" s="782" t="s">
        <v>139</v>
      </c>
      <c r="DR113" s="780"/>
      <c r="DS113" s="780"/>
      <c r="DT113" s="780"/>
      <c r="DU113" s="781"/>
      <c r="DV113" s="824" t="s">
        <v>446</v>
      </c>
      <c r="DW113" s="825"/>
      <c r="DX113" s="825"/>
      <c r="DY113" s="825"/>
      <c r="DZ113" s="826"/>
    </row>
    <row r="114" spans="1:130" s="230" customFormat="1" ht="26.25" customHeight="1" x14ac:dyDescent="0.15">
      <c r="A114" s="914"/>
      <c r="B114" s="915"/>
      <c r="C114" s="752" t="s">
        <v>456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26842</v>
      </c>
      <c r="AB114" s="780"/>
      <c r="AC114" s="780"/>
      <c r="AD114" s="780"/>
      <c r="AE114" s="781"/>
      <c r="AF114" s="782">
        <v>39148</v>
      </c>
      <c r="AG114" s="780"/>
      <c r="AH114" s="780"/>
      <c r="AI114" s="780"/>
      <c r="AJ114" s="781"/>
      <c r="AK114" s="782">
        <v>39288</v>
      </c>
      <c r="AL114" s="780"/>
      <c r="AM114" s="780"/>
      <c r="AN114" s="780"/>
      <c r="AO114" s="781"/>
      <c r="AP114" s="824">
        <v>0.7</v>
      </c>
      <c r="AQ114" s="825"/>
      <c r="AR114" s="825"/>
      <c r="AS114" s="825"/>
      <c r="AT114" s="826"/>
      <c r="AU114" s="932"/>
      <c r="AV114" s="933"/>
      <c r="AW114" s="933"/>
      <c r="AX114" s="933"/>
      <c r="AY114" s="933"/>
      <c r="AZ114" s="815" t="s">
        <v>457</v>
      </c>
      <c r="BA114" s="752"/>
      <c r="BB114" s="752"/>
      <c r="BC114" s="752"/>
      <c r="BD114" s="752"/>
      <c r="BE114" s="752"/>
      <c r="BF114" s="752"/>
      <c r="BG114" s="752"/>
      <c r="BH114" s="752"/>
      <c r="BI114" s="752"/>
      <c r="BJ114" s="752"/>
      <c r="BK114" s="752"/>
      <c r="BL114" s="752"/>
      <c r="BM114" s="752"/>
      <c r="BN114" s="752"/>
      <c r="BO114" s="752"/>
      <c r="BP114" s="753"/>
      <c r="BQ114" s="816">
        <v>727895</v>
      </c>
      <c r="BR114" s="817"/>
      <c r="BS114" s="817"/>
      <c r="BT114" s="817"/>
      <c r="BU114" s="817"/>
      <c r="BV114" s="817">
        <v>684084</v>
      </c>
      <c r="BW114" s="817"/>
      <c r="BX114" s="817"/>
      <c r="BY114" s="817"/>
      <c r="BZ114" s="817"/>
      <c r="CA114" s="817">
        <v>699694</v>
      </c>
      <c r="CB114" s="817"/>
      <c r="CC114" s="817"/>
      <c r="CD114" s="817"/>
      <c r="CE114" s="817"/>
      <c r="CF114" s="875">
        <v>11.6</v>
      </c>
      <c r="CG114" s="876"/>
      <c r="CH114" s="876"/>
      <c r="CI114" s="876"/>
      <c r="CJ114" s="876"/>
      <c r="CK114" s="927"/>
      <c r="CL114" s="821"/>
      <c r="CM114" s="815" t="s">
        <v>458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139</v>
      </c>
      <c r="DH114" s="780"/>
      <c r="DI114" s="780"/>
      <c r="DJ114" s="780"/>
      <c r="DK114" s="781"/>
      <c r="DL114" s="782" t="s">
        <v>446</v>
      </c>
      <c r="DM114" s="780"/>
      <c r="DN114" s="780"/>
      <c r="DO114" s="780"/>
      <c r="DP114" s="781"/>
      <c r="DQ114" s="782" t="s">
        <v>139</v>
      </c>
      <c r="DR114" s="780"/>
      <c r="DS114" s="780"/>
      <c r="DT114" s="780"/>
      <c r="DU114" s="781"/>
      <c r="DV114" s="824" t="s">
        <v>139</v>
      </c>
      <c r="DW114" s="825"/>
      <c r="DX114" s="825"/>
      <c r="DY114" s="825"/>
      <c r="DZ114" s="826"/>
    </row>
    <row r="115" spans="1:130" s="230" customFormat="1" ht="26.25" customHeight="1" x14ac:dyDescent="0.15">
      <c r="A115" s="914"/>
      <c r="B115" s="915"/>
      <c r="C115" s="752" t="s">
        <v>459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139</v>
      </c>
      <c r="AB115" s="919"/>
      <c r="AC115" s="919"/>
      <c r="AD115" s="919"/>
      <c r="AE115" s="920"/>
      <c r="AF115" s="921" t="s">
        <v>446</v>
      </c>
      <c r="AG115" s="919"/>
      <c r="AH115" s="919"/>
      <c r="AI115" s="919"/>
      <c r="AJ115" s="920"/>
      <c r="AK115" s="921" t="s">
        <v>139</v>
      </c>
      <c r="AL115" s="919"/>
      <c r="AM115" s="919"/>
      <c r="AN115" s="919"/>
      <c r="AO115" s="920"/>
      <c r="AP115" s="922" t="s">
        <v>139</v>
      </c>
      <c r="AQ115" s="923"/>
      <c r="AR115" s="923"/>
      <c r="AS115" s="923"/>
      <c r="AT115" s="924"/>
      <c r="AU115" s="932"/>
      <c r="AV115" s="933"/>
      <c r="AW115" s="933"/>
      <c r="AX115" s="933"/>
      <c r="AY115" s="933"/>
      <c r="AZ115" s="815" t="s">
        <v>460</v>
      </c>
      <c r="BA115" s="752"/>
      <c r="BB115" s="752"/>
      <c r="BC115" s="752"/>
      <c r="BD115" s="752"/>
      <c r="BE115" s="752"/>
      <c r="BF115" s="752"/>
      <c r="BG115" s="752"/>
      <c r="BH115" s="752"/>
      <c r="BI115" s="752"/>
      <c r="BJ115" s="752"/>
      <c r="BK115" s="752"/>
      <c r="BL115" s="752"/>
      <c r="BM115" s="752"/>
      <c r="BN115" s="752"/>
      <c r="BO115" s="752"/>
      <c r="BP115" s="753"/>
      <c r="BQ115" s="816" t="s">
        <v>139</v>
      </c>
      <c r="BR115" s="817"/>
      <c r="BS115" s="817"/>
      <c r="BT115" s="817"/>
      <c r="BU115" s="817"/>
      <c r="BV115" s="817" t="s">
        <v>139</v>
      </c>
      <c r="BW115" s="817"/>
      <c r="BX115" s="817"/>
      <c r="BY115" s="817"/>
      <c r="BZ115" s="817"/>
      <c r="CA115" s="817" t="s">
        <v>139</v>
      </c>
      <c r="CB115" s="817"/>
      <c r="CC115" s="817"/>
      <c r="CD115" s="817"/>
      <c r="CE115" s="817"/>
      <c r="CF115" s="875" t="s">
        <v>446</v>
      </c>
      <c r="CG115" s="876"/>
      <c r="CH115" s="876"/>
      <c r="CI115" s="876"/>
      <c r="CJ115" s="876"/>
      <c r="CK115" s="927"/>
      <c r="CL115" s="821"/>
      <c r="CM115" s="815" t="s">
        <v>461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446</v>
      </c>
      <c r="DH115" s="780"/>
      <c r="DI115" s="780"/>
      <c r="DJ115" s="780"/>
      <c r="DK115" s="781"/>
      <c r="DL115" s="782" t="s">
        <v>139</v>
      </c>
      <c r="DM115" s="780"/>
      <c r="DN115" s="780"/>
      <c r="DO115" s="780"/>
      <c r="DP115" s="781"/>
      <c r="DQ115" s="782" t="s">
        <v>444</v>
      </c>
      <c r="DR115" s="780"/>
      <c r="DS115" s="780"/>
      <c r="DT115" s="780"/>
      <c r="DU115" s="781"/>
      <c r="DV115" s="824" t="s">
        <v>446</v>
      </c>
      <c r="DW115" s="825"/>
      <c r="DX115" s="825"/>
      <c r="DY115" s="825"/>
      <c r="DZ115" s="826"/>
    </row>
    <row r="116" spans="1:130" s="230" customFormat="1" ht="26.25" customHeight="1" x14ac:dyDescent="0.15">
      <c r="A116" s="916"/>
      <c r="B116" s="917"/>
      <c r="C116" s="839" t="s">
        <v>462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139</v>
      </c>
      <c r="AB116" s="780"/>
      <c r="AC116" s="780"/>
      <c r="AD116" s="780"/>
      <c r="AE116" s="781"/>
      <c r="AF116" s="782" t="s">
        <v>139</v>
      </c>
      <c r="AG116" s="780"/>
      <c r="AH116" s="780"/>
      <c r="AI116" s="780"/>
      <c r="AJ116" s="781"/>
      <c r="AK116" s="782" t="s">
        <v>139</v>
      </c>
      <c r="AL116" s="780"/>
      <c r="AM116" s="780"/>
      <c r="AN116" s="780"/>
      <c r="AO116" s="781"/>
      <c r="AP116" s="824" t="s">
        <v>139</v>
      </c>
      <c r="AQ116" s="825"/>
      <c r="AR116" s="825"/>
      <c r="AS116" s="825"/>
      <c r="AT116" s="826"/>
      <c r="AU116" s="932"/>
      <c r="AV116" s="933"/>
      <c r="AW116" s="933"/>
      <c r="AX116" s="933"/>
      <c r="AY116" s="933"/>
      <c r="AZ116" s="909" t="s">
        <v>463</v>
      </c>
      <c r="BA116" s="910"/>
      <c r="BB116" s="910"/>
      <c r="BC116" s="910"/>
      <c r="BD116" s="910"/>
      <c r="BE116" s="910"/>
      <c r="BF116" s="910"/>
      <c r="BG116" s="910"/>
      <c r="BH116" s="910"/>
      <c r="BI116" s="910"/>
      <c r="BJ116" s="910"/>
      <c r="BK116" s="910"/>
      <c r="BL116" s="910"/>
      <c r="BM116" s="910"/>
      <c r="BN116" s="910"/>
      <c r="BO116" s="910"/>
      <c r="BP116" s="911"/>
      <c r="BQ116" s="816" t="s">
        <v>139</v>
      </c>
      <c r="BR116" s="817"/>
      <c r="BS116" s="817"/>
      <c r="BT116" s="817"/>
      <c r="BU116" s="817"/>
      <c r="BV116" s="817" t="s">
        <v>139</v>
      </c>
      <c r="BW116" s="817"/>
      <c r="BX116" s="817"/>
      <c r="BY116" s="817"/>
      <c r="BZ116" s="817"/>
      <c r="CA116" s="817" t="s">
        <v>444</v>
      </c>
      <c r="CB116" s="817"/>
      <c r="CC116" s="817"/>
      <c r="CD116" s="817"/>
      <c r="CE116" s="817"/>
      <c r="CF116" s="875" t="s">
        <v>139</v>
      </c>
      <c r="CG116" s="876"/>
      <c r="CH116" s="876"/>
      <c r="CI116" s="876"/>
      <c r="CJ116" s="876"/>
      <c r="CK116" s="927"/>
      <c r="CL116" s="821"/>
      <c r="CM116" s="815" t="s">
        <v>464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139</v>
      </c>
      <c r="DH116" s="780"/>
      <c r="DI116" s="780"/>
      <c r="DJ116" s="780"/>
      <c r="DK116" s="781"/>
      <c r="DL116" s="782" t="s">
        <v>139</v>
      </c>
      <c r="DM116" s="780"/>
      <c r="DN116" s="780"/>
      <c r="DO116" s="780"/>
      <c r="DP116" s="781"/>
      <c r="DQ116" s="782" t="s">
        <v>139</v>
      </c>
      <c r="DR116" s="780"/>
      <c r="DS116" s="780"/>
      <c r="DT116" s="780"/>
      <c r="DU116" s="781"/>
      <c r="DV116" s="824" t="s">
        <v>139</v>
      </c>
      <c r="DW116" s="825"/>
      <c r="DX116" s="825"/>
      <c r="DY116" s="825"/>
      <c r="DZ116" s="826"/>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465</v>
      </c>
      <c r="Z117" s="897"/>
      <c r="AA117" s="902">
        <v>1222241</v>
      </c>
      <c r="AB117" s="903"/>
      <c r="AC117" s="903"/>
      <c r="AD117" s="903"/>
      <c r="AE117" s="904"/>
      <c r="AF117" s="905">
        <v>1323633</v>
      </c>
      <c r="AG117" s="903"/>
      <c r="AH117" s="903"/>
      <c r="AI117" s="903"/>
      <c r="AJ117" s="904"/>
      <c r="AK117" s="905">
        <v>1428139</v>
      </c>
      <c r="AL117" s="903"/>
      <c r="AM117" s="903"/>
      <c r="AN117" s="903"/>
      <c r="AO117" s="904"/>
      <c r="AP117" s="906"/>
      <c r="AQ117" s="907"/>
      <c r="AR117" s="907"/>
      <c r="AS117" s="907"/>
      <c r="AT117" s="908"/>
      <c r="AU117" s="932"/>
      <c r="AV117" s="933"/>
      <c r="AW117" s="933"/>
      <c r="AX117" s="933"/>
      <c r="AY117" s="933"/>
      <c r="AZ117" s="863" t="s">
        <v>466</v>
      </c>
      <c r="BA117" s="864"/>
      <c r="BB117" s="864"/>
      <c r="BC117" s="864"/>
      <c r="BD117" s="864"/>
      <c r="BE117" s="864"/>
      <c r="BF117" s="864"/>
      <c r="BG117" s="864"/>
      <c r="BH117" s="864"/>
      <c r="BI117" s="864"/>
      <c r="BJ117" s="864"/>
      <c r="BK117" s="864"/>
      <c r="BL117" s="864"/>
      <c r="BM117" s="864"/>
      <c r="BN117" s="864"/>
      <c r="BO117" s="864"/>
      <c r="BP117" s="865"/>
      <c r="BQ117" s="816" t="s">
        <v>139</v>
      </c>
      <c r="BR117" s="817"/>
      <c r="BS117" s="817"/>
      <c r="BT117" s="817"/>
      <c r="BU117" s="817"/>
      <c r="BV117" s="817" t="s">
        <v>444</v>
      </c>
      <c r="BW117" s="817"/>
      <c r="BX117" s="817"/>
      <c r="BY117" s="817"/>
      <c r="BZ117" s="817"/>
      <c r="CA117" s="817" t="s">
        <v>448</v>
      </c>
      <c r="CB117" s="817"/>
      <c r="CC117" s="817"/>
      <c r="CD117" s="817"/>
      <c r="CE117" s="817"/>
      <c r="CF117" s="875" t="s">
        <v>139</v>
      </c>
      <c r="CG117" s="876"/>
      <c r="CH117" s="876"/>
      <c r="CI117" s="876"/>
      <c r="CJ117" s="876"/>
      <c r="CK117" s="927"/>
      <c r="CL117" s="821"/>
      <c r="CM117" s="815" t="s">
        <v>467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139</v>
      </c>
      <c r="DH117" s="780"/>
      <c r="DI117" s="780"/>
      <c r="DJ117" s="780"/>
      <c r="DK117" s="781"/>
      <c r="DL117" s="782" t="s">
        <v>444</v>
      </c>
      <c r="DM117" s="780"/>
      <c r="DN117" s="780"/>
      <c r="DO117" s="780"/>
      <c r="DP117" s="781"/>
      <c r="DQ117" s="782" t="s">
        <v>444</v>
      </c>
      <c r="DR117" s="780"/>
      <c r="DS117" s="780"/>
      <c r="DT117" s="780"/>
      <c r="DU117" s="781"/>
      <c r="DV117" s="824" t="s">
        <v>139</v>
      </c>
      <c r="DW117" s="825"/>
      <c r="DX117" s="825"/>
      <c r="DY117" s="825"/>
      <c r="DZ117" s="826"/>
    </row>
    <row r="118" spans="1:130" s="230" customFormat="1" ht="26.25" customHeight="1" x14ac:dyDescent="0.15">
      <c r="A118" s="895" t="s">
        <v>438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435</v>
      </c>
      <c r="AB118" s="896"/>
      <c r="AC118" s="896"/>
      <c r="AD118" s="896"/>
      <c r="AE118" s="897"/>
      <c r="AF118" s="898" t="s">
        <v>436</v>
      </c>
      <c r="AG118" s="896"/>
      <c r="AH118" s="896"/>
      <c r="AI118" s="896"/>
      <c r="AJ118" s="897"/>
      <c r="AK118" s="898" t="s">
        <v>312</v>
      </c>
      <c r="AL118" s="896"/>
      <c r="AM118" s="896"/>
      <c r="AN118" s="896"/>
      <c r="AO118" s="897"/>
      <c r="AP118" s="899" t="s">
        <v>437</v>
      </c>
      <c r="AQ118" s="900"/>
      <c r="AR118" s="900"/>
      <c r="AS118" s="900"/>
      <c r="AT118" s="901"/>
      <c r="AU118" s="932"/>
      <c r="AV118" s="933"/>
      <c r="AW118" s="933"/>
      <c r="AX118" s="933"/>
      <c r="AY118" s="933"/>
      <c r="AZ118" s="838" t="s">
        <v>468</v>
      </c>
      <c r="BA118" s="839"/>
      <c r="BB118" s="839"/>
      <c r="BC118" s="839"/>
      <c r="BD118" s="839"/>
      <c r="BE118" s="839"/>
      <c r="BF118" s="839"/>
      <c r="BG118" s="839"/>
      <c r="BH118" s="839"/>
      <c r="BI118" s="839"/>
      <c r="BJ118" s="839"/>
      <c r="BK118" s="839"/>
      <c r="BL118" s="839"/>
      <c r="BM118" s="839"/>
      <c r="BN118" s="839"/>
      <c r="BO118" s="839"/>
      <c r="BP118" s="840"/>
      <c r="BQ118" s="879" t="s">
        <v>139</v>
      </c>
      <c r="BR118" s="845"/>
      <c r="BS118" s="845"/>
      <c r="BT118" s="845"/>
      <c r="BU118" s="845"/>
      <c r="BV118" s="845" t="s">
        <v>139</v>
      </c>
      <c r="BW118" s="845"/>
      <c r="BX118" s="845"/>
      <c r="BY118" s="845"/>
      <c r="BZ118" s="845"/>
      <c r="CA118" s="845" t="s">
        <v>444</v>
      </c>
      <c r="CB118" s="845"/>
      <c r="CC118" s="845"/>
      <c r="CD118" s="845"/>
      <c r="CE118" s="845"/>
      <c r="CF118" s="875" t="s">
        <v>444</v>
      </c>
      <c r="CG118" s="876"/>
      <c r="CH118" s="876"/>
      <c r="CI118" s="876"/>
      <c r="CJ118" s="876"/>
      <c r="CK118" s="927"/>
      <c r="CL118" s="821"/>
      <c r="CM118" s="815" t="s">
        <v>469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139</v>
      </c>
      <c r="DH118" s="780"/>
      <c r="DI118" s="780"/>
      <c r="DJ118" s="780"/>
      <c r="DK118" s="781"/>
      <c r="DL118" s="782" t="s">
        <v>139</v>
      </c>
      <c r="DM118" s="780"/>
      <c r="DN118" s="780"/>
      <c r="DO118" s="780"/>
      <c r="DP118" s="781"/>
      <c r="DQ118" s="782" t="s">
        <v>444</v>
      </c>
      <c r="DR118" s="780"/>
      <c r="DS118" s="780"/>
      <c r="DT118" s="780"/>
      <c r="DU118" s="781"/>
      <c r="DV118" s="824" t="s">
        <v>139</v>
      </c>
      <c r="DW118" s="825"/>
      <c r="DX118" s="825"/>
      <c r="DY118" s="825"/>
      <c r="DZ118" s="826"/>
    </row>
    <row r="119" spans="1:130" s="230" customFormat="1" ht="26.25" customHeight="1" x14ac:dyDescent="0.15">
      <c r="A119" s="818" t="s">
        <v>441</v>
      </c>
      <c r="B119" s="819"/>
      <c r="C119" s="860" t="s">
        <v>442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139</v>
      </c>
      <c r="AB119" s="889"/>
      <c r="AC119" s="889"/>
      <c r="AD119" s="889"/>
      <c r="AE119" s="890"/>
      <c r="AF119" s="891" t="s">
        <v>139</v>
      </c>
      <c r="AG119" s="889"/>
      <c r="AH119" s="889"/>
      <c r="AI119" s="889"/>
      <c r="AJ119" s="890"/>
      <c r="AK119" s="891" t="s">
        <v>139</v>
      </c>
      <c r="AL119" s="889"/>
      <c r="AM119" s="889"/>
      <c r="AN119" s="889"/>
      <c r="AO119" s="890"/>
      <c r="AP119" s="892" t="s">
        <v>139</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470</v>
      </c>
      <c r="BP119" s="878"/>
      <c r="BQ119" s="879">
        <v>14471545</v>
      </c>
      <c r="BR119" s="845"/>
      <c r="BS119" s="845"/>
      <c r="BT119" s="845"/>
      <c r="BU119" s="845"/>
      <c r="BV119" s="845">
        <v>13972329</v>
      </c>
      <c r="BW119" s="845"/>
      <c r="BX119" s="845"/>
      <c r="BY119" s="845"/>
      <c r="BZ119" s="845"/>
      <c r="CA119" s="845">
        <v>15342993</v>
      </c>
      <c r="CB119" s="845"/>
      <c r="CC119" s="845"/>
      <c r="CD119" s="845"/>
      <c r="CE119" s="845"/>
      <c r="CF119" s="748"/>
      <c r="CG119" s="749"/>
      <c r="CH119" s="749"/>
      <c r="CI119" s="749"/>
      <c r="CJ119" s="834"/>
      <c r="CK119" s="928"/>
      <c r="CL119" s="823"/>
      <c r="CM119" s="838" t="s">
        <v>471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139</v>
      </c>
      <c r="DH119" s="764"/>
      <c r="DI119" s="764"/>
      <c r="DJ119" s="764"/>
      <c r="DK119" s="765"/>
      <c r="DL119" s="766" t="s">
        <v>446</v>
      </c>
      <c r="DM119" s="764"/>
      <c r="DN119" s="764"/>
      <c r="DO119" s="764"/>
      <c r="DP119" s="765"/>
      <c r="DQ119" s="766" t="s">
        <v>139</v>
      </c>
      <c r="DR119" s="764"/>
      <c r="DS119" s="764"/>
      <c r="DT119" s="764"/>
      <c r="DU119" s="765"/>
      <c r="DV119" s="848" t="s">
        <v>139</v>
      </c>
      <c r="DW119" s="849"/>
      <c r="DX119" s="849"/>
      <c r="DY119" s="849"/>
      <c r="DZ119" s="850"/>
    </row>
    <row r="120" spans="1:130" s="230" customFormat="1" ht="26.25" customHeight="1" x14ac:dyDescent="0.15">
      <c r="A120" s="820"/>
      <c r="B120" s="821"/>
      <c r="C120" s="815" t="s">
        <v>447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444</v>
      </c>
      <c r="AB120" s="780"/>
      <c r="AC120" s="780"/>
      <c r="AD120" s="780"/>
      <c r="AE120" s="781"/>
      <c r="AF120" s="782" t="s">
        <v>139</v>
      </c>
      <c r="AG120" s="780"/>
      <c r="AH120" s="780"/>
      <c r="AI120" s="780"/>
      <c r="AJ120" s="781"/>
      <c r="AK120" s="782" t="s">
        <v>446</v>
      </c>
      <c r="AL120" s="780"/>
      <c r="AM120" s="780"/>
      <c r="AN120" s="780"/>
      <c r="AO120" s="781"/>
      <c r="AP120" s="824" t="s">
        <v>444</v>
      </c>
      <c r="AQ120" s="825"/>
      <c r="AR120" s="825"/>
      <c r="AS120" s="825"/>
      <c r="AT120" s="826"/>
      <c r="AU120" s="880" t="s">
        <v>472</v>
      </c>
      <c r="AV120" s="881"/>
      <c r="AW120" s="881"/>
      <c r="AX120" s="881"/>
      <c r="AY120" s="882"/>
      <c r="AZ120" s="860" t="s">
        <v>473</v>
      </c>
      <c r="BA120" s="808"/>
      <c r="BB120" s="808"/>
      <c r="BC120" s="808"/>
      <c r="BD120" s="808"/>
      <c r="BE120" s="808"/>
      <c r="BF120" s="808"/>
      <c r="BG120" s="808"/>
      <c r="BH120" s="808"/>
      <c r="BI120" s="808"/>
      <c r="BJ120" s="808"/>
      <c r="BK120" s="808"/>
      <c r="BL120" s="808"/>
      <c r="BM120" s="808"/>
      <c r="BN120" s="808"/>
      <c r="BO120" s="808"/>
      <c r="BP120" s="809"/>
      <c r="BQ120" s="861">
        <v>4008794</v>
      </c>
      <c r="BR120" s="842"/>
      <c r="BS120" s="842"/>
      <c r="BT120" s="842"/>
      <c r="BU120" s="842"/>
      <c r="BV120" s="842">
        <v>4203071</v>
      </c>
      <c r="BW120" s="842"/>
      <c r="BX120" s="842"/>
      <c r="BY120" s="842"/>
      <c r="BZ120" s="842"/>
      <c r="CA120" s="842">
        <v>4136576</v>
      </c>
      <c r="CB120" s="842"/>
      <c r="CC120" s="842"/>
      <c r="CD120" s="842"/>
      <c r="CE120" s="842"/>
      <c r="CF120" s="866">
        <v>68.5</v>
      </c>
      <c r="CG120" s="867"/>
      <c r="CH120" s="867"/>
      <c r="CI120" s="867"/>
      <c r="CJ120" s="867"/>
      <c r="CK120" s="868" t="s">
        <v>474</v>
      </c>
      <c r="CL120" s="852"/>
      <c r="CM120" s="852"/>
      <c r="CN120" s="852"/>
      <c r="CO120" s="853"/>
      <c r="CP120" s="872" t="s">
        <v>475</v>
      </c>
      <c r="CQ120" s="873"/>
      <c r="CR120" s="873"/>
      <c r="CS120" s="873"/>
      <c r="CT120" s="873"/>
      <c r="CU120" s="873"/>
      <c r="CV120" s="873"/>
      <c r="CW120" s="873"/>
      <c r="CX120" s="873"/>
      <c r="CY120" s="873"/>
      <c r="CZ120" s="873"/>
      <c r="DA120" s="873"/>
      <c r="DB120" s="873"/>
      <c r="DC120" s="873"/>
      <c r="DD120" s="873"/>
      <c r="DE120" s="873"/>
      <c r="DF120" s="874"/>
      <c r="DG120" s="861">
        <v>3717185</v>
      </c>
      <c r="DH120" s="842"/>
      <c r="DI120" s="842"/>
      <c r="DJ120" s="842"/>
      <c r="DK120" s="842"/>
      <c r="DL120" s="842">
        <v>3450104</v>
      </c>
      <c r="DM120" s="842"/>
      <c r="DN120" s="842"/>
      <c r="DO120" s="842"/>
      <c r="DP120" s="842"/>
      <c r="DQ120" s="842">
        <v>3830638</v>
      </c>
      <c r="DR120" s="842"/>
      <c r="DS120" s="842"/>
      <c r="DT120" s="842"/>
      <c r="DU120" s="842"/>
      <c r="DV120" s="843">
        <v>63.5</v>
      </c>
      <c r="DW120" s="843"/>
      <c r="DX120" s="843"/>
      <c r="DY120" s="843"/>
      <c r="DZ120" s="844"/>
    </row>
    <row r="121" spans="1:130" s="230" customFormat="1" ht="26.25" customHeight="1" x14ac:dyDescent="0.15">
      <c r="A121" s="820"/>
      <c r="B121" s="821"/>
      <c r="C121" s="863" t="s">
        <v>476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446</v>
      </c>
      <c r="AB121" s="780"/>
      <c r="AC121" s="780"/>
      <c r="AD121" s="780"/>
      <c r="AE121" s="781"/>
      <c r="AF121" s="782" t="s">
        <v>444</v>
      </c>
      <c r="AG121" s="780"/>
      <c r="AH121" s="780"/>
      <c r="AI121" s="780"/>
      <c r="AJ121" s="781"/>
      <c r="AK121" s="782" t="s">
        <v>139</v>
      </c>
      <c r="AL121" s="780"/>
      <c r="AM121" s="780"/>
      <c r="AN121" s="780"/>
      <c r="AO121" s="781"/>
      <c r="AP121" s="824" t="s">
        <v>139</v>
      </c>
      <c r="AQ121" s="825"/>
      <c r="AR121" s="825"/>
      <c r="AS121" s="825"/>
      <c r="AT121" s="826"/>
      <c r="AU121" s="883"/>
      <c r="AV121" s="884"/>
      <c r="AW121" s="884"/>
      <c r="AX121" s="884"/>
      <c r="AY121" s="885"/>
      <c r="AZ121" s="815" t="s">
        <v>477</v>
      </c>
      <c r="BA121" s="752"/>
      <c r="BB121" s="752"/>
      <c r="BC121" s="752"/>
      <c r="BD121" s="752"/>
      <c r="BE121" s="752"/>
      <c r="BF121" s="752"/>
      <c r="BG121" s="752"/>
      <c r="BH121" s="752"/>
      <c r="BI121" s="752"/>
      <c r="BJ121" s="752"/>
      <c r="BK121" s="752"/>
      <c r="BL121" s="752"/>
      <c r="BM121" s="752"/>
      <c r="BN121" s="752"/>
      <c r="BO121" s="752"/>
      <c r="BP121" s="753"/>
      <c r="BQ121" s="816" t="s">
        <v>444</v>
      </c>
      <c r="BR121" s="817"/>
      <c r="BS121" s="817"/>
      <c r="BT121" s="817"/>
      <c r="BU121" s="817"/>
      <c r="BV121" s="817" t="s">
        <v>448</v>
      </c>
      <c r="BW121" s="817"/>
      <c r="BX121" s="817"/>
      <c r="BY121" s="817"/>
      <c r="BZ121" s="817"/>
      <c r="CA121" s="817" t="s">
        <v>139</v>
      </c>
      <c r="CB121" s="817"/>
      <c r="CC121" s="817"/>
      <c r="CD121" s="817"/>
      <c r="CE121" s="817"/>
      <c r="CF121" s="875" t="s">
        <v>448</v>
      </c>
      <c r="CG121" s="876"/>
      <c r="CH121" s="876"/>
      <c r="CI121" s="876"/>
      <c r="CJ121" s="876"/>
      <c r="CK121" s="869"/>
      <c r="CL121" s="855"/>
      <c r="CM121" s="855"/>
      <c r="CN121" s="855"/>
      <c r="CO121" s="856"/>
      <c r="CP121" s="835" t="s">
        <v>478</v>
      </c>
      <c r="CQ121" s="836"/>
      <c r="CR121" s="836"/>
      <c r="CS121" s="836"/>
      <c r="CT121" s="836"/>
      <c r="CU121" s="836"/>
      <c r="CV121" s="836"/>
      <c r="CW121" s="836"/>
      <c r="CX121" s="836"/>
      <c r="CY121" s="836"/>
      <c r="CZ121" s="836"/>
      <c r="DA121" s="836"/>
      <c r="DB121" s="836"/>
      <c r="DC121" s="836"/>
      <c r="DD121" s="836"/>
      <c r="DE121" s="836"/>
      <c r="DF121" s="837"/>
      <c r="DG121" s="816">
        <v>12753</v>
      </c>
      <c r="DH121" s="817"/>
      <c r="DI121" s="817"/>
      <c r="DJ121" s="817"/>
      <c r="DK121" s="817"/>
      <c r="DL121" s="817">
        <v>16564</v>
      </c>
      <c r="DM121" s="817"/>
      <c r="DN121" s="817"/>
      <c r="DO121" s="817"/>
      <c r="DP121" s="817"/>
      <c r="DQ121" s="817">
        <v>18743</v>
      </c>
      <c r="DR121" s="817"/>
      <c r="DS121" s="817"/>
      <c r="DT121" s="817"/>
      <c r="DU121" s="817"/>
      <c r="DV121" s="794">
        <v>0.3</v>
      </c>
      <c r="DW121" s="794"/>
      <c r="DX121" s="794"/>
      <c r="DY121" s="794"/>
      <c r="DZ121" s="795"/>
    </row>
    <row r="122" spans="1:130" s="230" customFormat="1" ht="26.25" customHeight="1" x14ac:dyDescent="0.15">
      <c r="A122" s="820"/>
      <c r="B122" s="821"/>
      <c r="C122" s="815" t="s">
        <v>458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139</v>
      </c>
      <c r="AB122" s="780"/>
      <c r="AC122" s="780"/>
      <c r="AD122" s="780"/>
      <c r="AE122" s="781"/>
      <c r="AF122" s="782" t="s">
        <v>139</v>
      </c>
      <c r="AG122" s="780"/>
      <c r="AH122" s="780"/>
      <c r="AI122" s="780"/>
      <c r="AJ122" s="781"/>
      <c r="AK122" s="782" t="s">
        <v>139</v>
      </c>
      <c r="AL122" s="780"/>
      <c r="AM122" s="780"/>
      <c r="AN122" s="780"/>
      <c r="AO122" s="781"/>
      <c r="AP122" s="824" t="s">
        <v>139</v>
      </c>
      <c r="AQ122" s="825"/>
      <c r="AR122" s="825"/>
      <c r="AS122" s="825"/>
      <c r="AT122" s="826"/>
      <c r="AU122" s="883"/>
      <c r="AV122" s="884"/>
      <c r="AW122" s="884"/>
      <c r="AX122" s="884"/>
      <c r="AY122" s="885"/>
      <c r="AZ122" s="838" t="s">
        <v>479</v>
      </c>
      <c r="BA122" s="839"/>
      <c r="BB122" s="839"/>
      <c r="BC122" s="839"/>
      <c r="BD122" s="839"/>
      <c r="BE122" s="839"/>
      <c r="BF122" s="839"/>
      <c r="BG122" s="839"/>
      <c r="BH122" s="839"/>
      <c r="BI122" s="839"/>
      <c r="BJ122" s="839"/>
      <c r="BK122" s="839"/>
      <c r="BL122" s="839"/>
      <c r="BM122" s="839"/>
      <c r="BN122" s="839"/>
      <c r="BO122" s="839"/>
      <c r="BP122" s="840"/>
      <c r="BQ122" s="879">
        <v>11944441</v>
      </c>
      <c r="BR122" s="845"/>
      <c r="BS122" s="845"/>
      <c r="BT122" s="845"/>
      <c r="BU122" s="845"/>
      <c r="BV122" s="845">
        <v>11924120</v>
      </c>
      <c r="BW122" s="845"/>
      <c r="BX122" s="845"/>
      <c r="BY122" s="845"/>
      <c r="BZ122" s="845"/>
      <c r="CA122" s="845">
        <v>11822969</v>
      </c>
      <c r="CB122" s="845"/>
      <c r="CC122" s="845"/>
      <c r="CD122" s="845"/>
      <c r="CE122" s="845"/>
      <c r="CF122" s="846">
        <v>195.9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464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446</v>
      </c>
      <c r="AB123" s="780"/>
      <c r="AC123" s="780"/>
      <c r="AD123" s="780"/>
      <c r="AE123" s="781"/>
      <c r="AF123" s="782" t="s">
        <v>446</v>
      </c>
      <c r="AG123" s="780"/>
      <c r="AH123" s="780"/>
      <c r="AI123" s="780"/>
      <c r="AJ123" s="781"/>
      <c r="AK123" s="782" t="s">
        <v>444</v>
      </c>
      <c r="AL123" s="780"/>
      <c r="AM123" s="780"/>
      <c r="AN123" s="780"/>
      <c r="AO123" s="781"/>
      <c r="AP123" s="824" t="s">
        <v>139</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480</v>
      </c>
      <c r="BP123" s="878"/>
      <c r="BQ123" s="832">
        <v>15953235</v>
      </c>
      <c r="BR123" s="833"/>
      <c r="BS123" s="833"/>
      <c r="BT123" s="833"/>
      <c r="BU123" s="833"/>
      <c r="BV123" s="833">
        <v>16127191</v>
      </c>
      <c r="BW123" s="833"/>
      <c r="BX123" s="833"/>
      <c r="BY123" s="833"/>
      <c r="BZ123" s="833"/>
      <c r="CA123" s="833">
        <v>15959545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467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444</v>
      </c>
      <c r="AB124" s="780"/>
      <c r="AC124" s="780"/>
      <c r="AD124" s="780"/>
      <c r="AE124" s="781"/>
      <c r="AF124" s="782" t="s">
        <v>444</v>
      </c>
      <c r="AG124" s="780"/>
      <c r="AH124" s="780"/>
      <c r="AI124" s="780"/>
      <c r="AJ124" s="781"/>
      <c r="AK124" s="782" t="s">
        <v>139</v>
      </c>
      <c r="AL124" s="780"/>
      <c r="AM124" s="780"/>
      <c r="AN124" s="780"/>
      <c r="AO124" s="781"/>
      <c r="AP124" s="824" t="s">
        <v>444</v>
      </c>
      <c r="AQ124" s="825"/>
      <c r="AR124" s="825"/>
      <c r="AS124" s="825"/>
      <c r="AT124" s="826"/>
      <c r="AU124" s="827" t="s">
        <v>481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139</v>
      </c>
      <c r="BR124" s="831"/>
      <c r="BS124" s="831"/>
      <c r="BT124" s="831"/>
      <c r="BU124" s="831"/>
      <c r="BV124" s="831" t="s">
        <v>139</v>
      </c>
      <c r="BW124" s="831"/>
      <c r="BX124" s="831"/>
      <c r="BY124" s="831"/>
      <c r="BZ124" s="831"/>
      <c r="CA124" s="831" t="s">
        <v>139</v>
      </c>
      <c r="CB124" s="831"/>
      <c r="CC124" s="831"/>
      <c r="CD124" s="831"/>
      <c r="CE124" s="831"/>
      <c r="CF124" s="726"/>
      <c r="CG124" s="727"/>
      <c r="CH124" s="727"/>
      <c r="CI124" s="727"/>
      <c r="CJ124" s="862"/>
      <c r="CK124" s="870"/>
      <c r="CL124" s="870"/>
      <c r="CM124" s="870"/>
      <c r="CN124" s="870"/>
      <c r="CO124" s="871"/>
      <c r="CP124" s="835" t="s">
        <v>482</v>
      </c>
      <c r="CQ124" s="836"/>
      <c r="CR124" s="836"/>
      <c r="CS124" s="836"/>
      <c r="CT124" s="836"/>
      <c r="CU124" s="836"/>
      <c r="CV124" s="836"/>
      <c r="CW124" s="836"/>
      <c r="CX124" s="836"/>
      <c r="CY124" s="836"/>
      <c r="CZ124" s="836"/>
      <c r="DA124" s="836"/>
      <c r="DB124" s="836"/>
      <c r="DC124" s="836"/>
      <c r="DD124" s="836"/>
      <c r="DE124" s="836"/>
      <c r="DF124" s="837"/>
      <c r="DG124" s="763" t="s">
        <v>139</v>
      </c>
      <c r="DH124" s="764"/>
      <c r="DI124" s="764"/>
      <c r="DJ124" s="764"/>
      <c r="DK124" s="765"/>
      <c r="DL124" s="766" t="s">
        <v>139</v>
      </c>
      <c r="DM124" s="764"/>
      <c r="DN124" s="764"/>
      <c r="DO124" s="764"/>
      <c r="DP124" s="765"/>
      <c r="DQ124" s="766" t="s">
        <v>139</v>
      </c>
      <c r="DR124" s="764"/>
      <c r="DS124" s="764"/>
      <c r="DT124" s="764"/>
      <c r="DU124" s="765"/>
      <c r="DV124" s="848" t="s">
        <v>139</v>
      </c>
      <c r="DW124" s="849"/>
      <c r="DX124" s="849"/>
      <c r="DY124" s="849"/>
      <c r="DZ124" s="850"/>
    </row>
    <row r="125" spans="1:130" s="230" customFormat="1" ht="26.25" customHeight="1" x14ac:dyDescent="0.15">
      <c r="A125" s="820"/>
      <c r="B125" s="821"/>
      <c r="C125" s="815" t="s">
        <v>469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139</v>
      </c>
      <c r="AB125" s="780"/>
      <c r="AC125" s="780"/>
      <c r="AD125" s="780"/>
      <c r="AE125" s="781"/>
      <c r="AF125" s="782" t="s">
        <v>139</v>
      </c>
      <c r="AG125" s="780"/>
      <c r="AH125" s="780"/>
      <c r="AI125" s="780"/>
      <c r="AJ125" s="781"/>
      <c r="AK125" s="782" t="s">
        <v>139</v>
      </c>
      <c r="AL125" s="780"/>
      <c r="AM125" s="780"/>
      <c r="AN125" s="780"/>
      <c r="AO125" s="781"/>
      <c r="AP125" s="824" t="s">
        <v>139</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483</v>
      </c>
      <c r="CL125" s="852"/>
      <c r="CM125" s="852"/>
      <c r="CN125" s="852"/>
      <c r="CO125" s="853"/>
      <c r="CP125" s="860" t="s">
        <v>484</v>
      </c>
      <c r="CQ125" s="808"/>
      <c r="CR125" s="808"/>
      <c r="CS125" s="808"/>
      <c r="CT125" s="808"/>
      <c r="CU125" s="808"/>
      <c r="CV125" s="808"/>
      <c r="CW125" s="808"/>
      <c r="CX125" s="808"/>
      <c r="CY125" s="808"/>
      <c r="CZ125" s="808"/>
      <c r="DA125" s="808"/>
      <c r="DB125" s="808"/>
      <c r="DC125" s="808"/>
      <c r="DD125" s="808"/>
      <c r="DE125" s="808"/>
      <c r="DF125" s="809"/>
      <c r="DG125" s="861" t="s">
        <v>139</v>
      </c>
      <c r="DH125" s="842"/>
      <c r="DI125" s="842"/>
      <c r="DJ125" s="842"/>
      <c r="DK125" s="842"/>
      <c r="DL125" s="842" t="s">
        <v>139</v>
      </c>
      <c r="DM125" s="842"/>
      <c r="DN125" s="842"/>
      <c r="DO125" s="842"/>
      <c r="DP125" s="842"/>
      <c r="DQ125" s="842" t="s">
        <v>139</v>
      </c>
      <c r="DR125" s="842"/>
      <c r="DS125" s="842"/>
      <c r="DT125" s="842"/>
      <c r="DU125" s="842"/>
      <c r="DV125" s="843" t="s">
        <v>139</v>
      </c>
      <c r="DW125" s="843"/>
      <c r="DX125" s="843"/>
      <c r="DY125" s="843"/>
      <c r="DZ125" s="844"/>
    </row>
    <row r="126" spans="1:130" s="230" customFormat="1" ht="26.25" customHeight="1" thickBot="1" x14ac:dyDescent="0.2">
      <c r="A126" s="820"/>
      <c r="B126" s="821"/>
      <c r="C126" s="815" t="s">
        <v>471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139</v>
      </c>
      <c r="AB126" s="780"/>
      <c r="AC126" s="780"/>
      <c r="AD126" s="780"/>
      <c r="AE126" s="781"/>
      <c r="AF126" s="782" t="s">
        <v>139</v>
      </c>
      <c r="AG126" s="780"/>
      <c r="AH126" s="780"/>
      <c r="AI126" s="780"/>
      <c r="AJ126" s="781"/>
      <c r="AK126" s="782" t="s">
        <v>139</v>
      </c>
      <c r="AL126" s="780"/>
      <c r="AM126" s="780"/>
      <c r="AN126" s="780"/>
      <c r="AO126" s="781"/>
      <c r="AP126" s="824" t="s">
        <v>139</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485</v>
      </c>
      <c r="CQ126" s="752"/>
      <c r="CR126" s="752"/>
      <c r="CS126" s="752"/>
      <c r="CT126" s="752"/>
      <c r="CU126" s="752"/>
      <c r="CV126" s="752"/>
      <c r="CW126" s="752"/>
      <c r="CX126" s="752"/>
      <c r="CY126" s="752"/>
      <c r="CZ126" s="752"/>
      <c r="DA126" s="752"/>
      <c r="DB126" s="752"/>
      <c r="DC126" s="752"/>
      <c r="DD126" s="752"/>
      <c r="DE126" s="752"/>
      <c r="DF126" s="753"/>
      <c r="DG126" s="816" t="s">
        <v>139</v>
      </c>
      <c r="DH126" s="817"/>
      <c r="DI126" s="817"/>
      <c r="DJ126" s="817"/>
      <c r="DK126" s="817"/>
      <c r="DL126" s="817" t="s">
        <v>139</v>
      </c>
      <c r="DM126" s="817"/>
      <c r="DN126" s="817"/>
      <c r="DO126" s="817"/>
      <c r="DP126" s="817"/>
      <c r="DQ126" s="817" t="s">
        <v>139</v>
      </c>
      <c r="DR126" s="817"/>
      <c r="DS126" s="817"/>
      <c r="DT126" s="817"/>
      <c r="DU126" s="817"/>
      <c r="DV126" s="794" t="s">
        <v>139</v>
      </c>
      <c r="DW126" s="794"/>
      <c r="DX126" s="794"/>
      <c r="DY126" s="794"/>
      <c r="DZ126" s="795"/>
    </row>
    <row r="127" spans="1:130" s="230" customFormat="1" ht="26.25" customHeight="1" x14ac:dyDescent="0.15">
      <c r="A127" s="822"/>
      <c r="B127" s="823"/>
      <c r="C127" s="838" t="s">
        <v>486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139</v>
      </c>
      <c r="AB127" s="780"/>
      <c r="AC127" s="780"/>
      <c r="AD127" s="780"/>
      <c r="AE127" s="781"/>
      <c r="AF127" s="782" t="s">
        <v>139</v>
      </c>
      <c r="AG127" s="780"/>
      <c r="AH127" s="780"/>
      <c r="AI127" s="780"/>
      <c r="AJ127" s="781"/>
      <c r="AK127" s="782" t="s">
        <v>139</v>
      </c>
      <c r="AL127" s="780"/>
      <c r="AM127" s="780"/>
      <c r="AN127" s="780"/>
      <c r="AO127" s="781"/>
      <c r="AP127" s="824" t="s">
        <v>139</v>
      </c>
      <c r="AQ127" s="825"/>
      <c r="AR127" s="825"/>
      <c r="AS127" s="825"/>
      <c r="AT127" s="826"/>
      <c r="AU127" s="232"/>
      <c r="AV127" s="232"/>
      <c r="AW127" s="232"/>
      <c r="AX127" s="841" t="s">
        <v>487</v>
      </c>
      <c r="AY127" s="812"/>
      <c r="AZ127" s="812"/>
      <c r="BA127" s="812"/>
      <c r="BB127" s="812"/>
      <c r="BC127" s="812"/>
      <c r="BD127" s="812"/>
      <c r="BE127" s="813"/>
      <c r="BF127" s="811" t="s">
        <v>488</v>
      </c>
      <c r="BG127" s="812"/>
      <c r="BH127" s="812"/>
      <c r="BI127" s="812"/>
      <c r="BJ127" s="812"/>
      <c r="BK127" s="812"/>
      <c r="BL127" s="813"/>
      <c r="BM127" s="811" t="s">
        <v>489</v>
      </c>
      <c r="BN127" s="812"/>
      <c r="BO127" s="812"/>
      <c r="BP127" s="812"/>
      <c r="BQ127" s="812"/>
      <c r="BR127" s="812"/>
      <c r="BS127" s="813"/>
      <c r="BT127" s="811" t="s">
        <v>490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491</v>
      </c>
      <c r="CQ127" s="752"/>
      <c r="CR127" s="752"/>
      <c r="CS127" s="752"/>
      <c r="CT127" s="752"/>
      <c r="CU127" s="752"/>
      <c r="CV127" s="752"/>
      <c r="CW127" s="752"/>
      <c r="CX127" s="752"/>
      <c r="CY127" s="752"/>
      <c r="CZ127" s="752"/>
      <c r="DA127" s="752"/>
      <c r="DB127" s="752"/>
      <c r="DC127" s="752"/>
      <c r="DD127" s="752"/>
      <c r="DE127" s="752"/>
      <c r="DF127" s="753"/>
      <c r="DG127" s="816" t="s">
        <v>139</v>
      </c>
      <c r="DH127" s="817"/>
      <c r="DI127" s="817"/>
      <c r="DJ127" s="817"/>
      <c r="DK127" s="817"/>
      <c r="DL127" s="817" t="s">
        <v>139</v>
      </c>
      <c r="DM127" s="817"/>
      <c r="DN127" s="817"/>
      <c r="DO127" s="817"/>
      <c r="DP127" s="817"/>
      <c r="DQ127" s="817" t="s">
        <v>139</v>
      </c>
      <c r="DR127" s="817"/>
      <c r="DS127" s="817"/>
      <c r="DT127" s="817"/>
      <c r="DU127" s="817"/>
      <c r="DV127" s="794" t="s">
        <v>139</v>
      </c>
      <c r="DW127" s="794"/>
      <c r="DX127" s="794"/>
      <c r="DY127" s="794"/>
      <c r="DZ127" s="795"/>
    </row>
    <row r="128" spans="1:130" s="230" customFormat="1" ht="26.25" customHeight="1" thickBot="1" x14ac:dyDescent="0.2">
      <c r="A128" s="796" t="s">
        <v>492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493</v>
      </c>
      <c r="X128" s="798"/>
      <c r="Y128" s="798"/>
      <c r="Z128" s="799"/>
      <c r="AA128" s="800" t="s">
        <v>139</v>
      </c>
      <c r="AB128" s="801"/>
      <c r="AC128" s="801"/>
      <c r="AD128" s="801"/>
      <c r="AE128" s="802"/>
      <c r="AF128" s="803" t="s">
        <v>139</v>
      </c>
      <c r="AG128" s="801"/>
      <c r="AH128" s="801"/>
      <c r="AI128" s="801"/>
      <c r="AJ128" s="802"/>
      <c r="AK128" s="803" t="s">
        <v>139</v>
      </c>
      <c r="AL128" s="801"/>
      <c r="AM128" s="801"/>
      <c r="AN128" s="801"/>
      <c r="AO128" s="802"/>
      <c r="AP128" s="804"/>
      <c r="AQ128" s="805"/>
      <c r="AR128" s="805"/>
      <c r="AS128" s="805"/>
      <c r="AT128" s="806"/>
      <c r="AU128" s="232"/>
      <c r="AV128" s="232"/>
      <c r="AW128" s="232"/>
      <c r="AX128" s="807" t="s">
        <v>494</v>
      </c>
      <c r="AY128" s="808"/>
      <c r="AZ128" s="808"/>
      <c r="BA128" s="808"/>
      <c r="BB128" s="808"/>
      <c r="BC128" s="808"/>
      <c r="BD128" s="808"/>
      <c r="BE128" s="809"/>
      <c r="BF128" s="786" t="s">
        <v>139</v>
      </c>
      <c r="BG128" s="787"/>
      <c r="BH128" s="787"/>
      <c r="BI128" s="787"/>
      <c r="BJ128" s="787"/>
      <c r="BK128" s="787"/>
      <c r="BL128" s="810"/>
      <c r="BM128" s="786">
        <v>14.05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495</v>
      </c>
      <c r="CQ128" s="730"/>
      <c r="CR128" s="730"/>
      <c r="CS128" s="730"/>
      <c r="CT128" s="730"/>
      <c r="CU128" s="730"/>
      <c r="CV128" s="730"/>
      <c r="CW128" s="730"/>
      <c r="CX128" s="730"/>
      <c r="CY128" s="730"/>
      <c r="CZ128" s="730"/>
      <c r="DA128" s="730"/>
      <c r="DB128" s="730"/>
      <c r="DC128" s="730"/>
      <c r="DD128" s="730"/>
      <c r="DE128" s="730"/>
      <c r="DF128" s="731"/>
      <c r="DG128" s="790" t="s">
        <v>139</v>
      </c>
      <c r="DH128" s="791"/>
      <c r="DI128" s="791"/>
      <c r="DJ128" s="791"/>
      <c r="DK128" s="791"/>
      <c r="DL128" s="791" t="s">
        <v>258</v>
      </c>
      <c r="DM128" s="791"/>
      <c r="DN128" s="791"/>
      <c r="DO128" s="791"/>
      <c r="DP128" s="791"/>
      <c r="DQ128" s="791" t="s">
        <v>444</v>
      </c>
      <c r="DR128" s="791"/>
      <c r="DS128" s="791"/>
      <c r="DT128" s="791"/>
      <c r="DU128" s="791"/>
      <c r="DV128" s="792" t="s">
        <v>258</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496</v>
      </c>
      <c r="X129" s="777"/>
      <c r="Y129" s="777"/>
      <c r="Z129" s="778"/>
      <c r="AA129" s="779">
        <v>6485782</v>
      </c>
      <c r="AB129" s="780"/>
      <c r="AC129" s="780"/>
      <c r="AD129" s="780"/>
      <c r="AE129" s="781"/>
      <c r="AF129" s="782">
        <v>6988265</v>
      </c>
      <c r="AG129" s="780"/>
      <c r="AH129" s="780"/>
      <c r="AI129" s="780"/>
      <c r="AJ129" s="781"/>
      <c r="AK129" s="782">
        <v>6983343</v>
      </c>
      <c r="AL129" s="780"/>
      <c r="AM129" s="780"/>
      <c r="AN129" s="780"/>
      <c r="AO129" s="781"/>
      <c r="AP129" s="783"/>
      <c r="AQ129" s="784"/>
      <c r="AR129" s="784"/>
      <c r="AS129" s="784"/>
      <c r="AT129" s="785"/>
      <c r="AU129" s="233"/>
      <c r="AV129" s="233"/>
      <c r="AW129" s="233"/>
      <c r="AX129" s="751" t="s">
        <v>497</v>
      </c>
      <c r="AY129" s="752"/>
      <c r="AZ129" s="752"/>
      <c r="BA129" s="752"/>
      <c r="BB129" s="752"/>
      <c r="BC129" s="752"/>
      <c r="BD129" s="752"/>
      <c r="BE129" s="753"/>
      <c r="BF129" s="770" t="s">
        <v>258</v>
      </c>
      <c r="BG129" s="771"/>
      <c r="BH129" s="771"/>
      <c r="BI129" s="771"/>
      <c r="BJ129" s="771"/>
      <c r="BK129" s="771"/>
      <c r="BL129" s="772"/>
      <c r="BM129" s="770">
        <v>19.05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499</v>
      </c>
      <c r="X130" s="777"/>
      <c r="Y130" s="777"/>
      <c r="Z130" s="778"/>
      <c r="AA130" s="779">
        <v>915725</v>
      </c>
      <c r="AB130" s="780"/>
      <c r="AC130" s="780"/>
      <c r="AD130" s="780"/>
      <c r="AE130" s="781"/>
      <c r="AF130" s="782">
        <v>947468</v>
      </c>
      <c r="AG130" s="780"/>
      <c r="AH130" s="780"/>
      <c r="AI130" s="780"/>
      <c r="AJ130" s="781"/>
      <c r="AK130" s="782">
        <v>947768</v>
      </c>
      <c r="AL130" s="780"/>
      <c r="AM130" s="780"/>
      <c r="AN130" s="780"/>
      <c r="AO130" s="781"/>
      <c r="AP130" s="783"/>
      <c r="AQ130" s="784"/>
      <c r="AR130" s="784"/>
      <c r="AS130" s="784"/>
      <c r="AT130" s="785"/>
      <c r="AU130" s="233"/>
      <c r="AV130" s="233"/>
      <c r="AW130" s="233"/>
      <c r="AX130" s="751" t="s">
        <v>500</v>
      </c>
      <c r="AY130" s="752"/>
      <c r="AZ130" s="752"/>
      <c r="BA130" s="752"/>
      <c r="BB130" s="752"/>
      <c r="BC130" s="752"/>
      <c r="BD130" s="752"/>
      <c r="BE130" s="753"/>
      <c r="BF130" s="754">
        <v>6.5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501</v>
      </c>
      <c r="X131" s="761"/>
      <c r="Y131" s="761"/>
      <c r="Z131" s="762"/>
      <c r="AA131" s="763">
        <v>5570057</v>
      </c>
      <c r="AB131" s="764"/>
      <c r="AC131" s="764"/>
      <c r="AD131" s="764"/>
      <c r="AE131" s="765"/>
      <c r="AF131" s="766">
        <v>6040797</v>
      </c>
      <c r="AG131" s="764"/>
      <c r="AH131" s="764"/>
      <c r="AI131" s="764"/>
      <c r="AJ131" s="765"/>
      <c r="AK131" s="766">
        <v>6035575</v>
      </c>
      <c r="AL131" s="764"/>
      <c r="AM131" s="764"/>
      <c r="AN131" s="764"/>
      <c r="AO131" s="765"/>
      <c r="AP131" s="767"/>
      <c r="AQ131" s="768"/>
      <c r="AR131" s="768"/>
      <c r="AS131" s="768"/>
      <c r="AT131" s="769"/>
      <c r="AU131" s="233"/>
      <c r="AV131" s="233"/>
      <c r="AW131" s="233"/>
      <c r="AX131" s="729" t="s">
        <v>502</v>
      </c>
      <c r="AY131" s="730"/>
      <c r="AZ131" s="730"/>
      <c r="BA131" s="730"/>
      <c r="BB131" s="730"/>
      <c r="BC131" s="730"/>
      <c r="BD131" s="730"/>
      <c r="BE131" s="731"/>
      <c r="BF131" s="732" t="s">
        <v>503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505</v>
      </c>
      <c r="W132" s="742"/>
      <c r="X132" s="742"/>
      <c r="Y132" s="742"/>
      <c r="Z132" s="743"/>
      <c r="AA132" s="744">
        <v>5.5029239380000003</v>
      </c>
      <c r="AB132" s="745"/>
      <c r="AC132" s="745"/>
      <c r="AD132" s="745"/>
      <c r="AE132" s="746"/>
      <c r="AF132" s="747">
        <v>6.2270756660000002</v>
      </c>
      <c r="AG132" s="745"/>
      <c r="AH132" s="745"/>
      <c r="AI132" s="745"/>
      <c r="AJ132" s="746"/>
      <c r="AK132" s="747">
        <v>7.9589931370000002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506</v>
      </c>
      <c r="W133" s="721"/>
      <c r="X133" s="721"/>
      <c r="Y133" s="721"/>
      <c r="Z133" s="722"/>
      <c r="AA133" s="723">
        <v>6.4</v>
      </c>
      <c r="AB133" s="724"/>
      <c r="AC133" s="724"/>
      <c r="AD133" s="724"/>
      <c r="AE133" s="725"/>
      <c r="AF133" s="723">
        <v>5.7</v>
      </c>
      <c r="AG133" s="724"/>
      <c r="AH133" s="724"/>
      <c r="AI133" s="724"/>
      <c r="AJ133" s="725"/>
      <c r="AK133" s="723">
        <v>6.5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FojqR42iDrJQBRaMhjAQedqtMbQEh8uFPAizABvw9XBTjJv91QGp4PYj8iwoTpCJoNHjYnz6BVwn+viddgm4w==" saltValue="TRUxIGuQ4H3+rbb+J8uk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758B2-DB8E-44FB-9A0B-A16D2E48F061}">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n2eL3rbF1vq0r0Kzvl44cxs1+DDcyaGUJxabg31Kk3dmbxcteduE+7hIWr8bLMH8lL6E4O4t01kbmYGwH4pLQ==" saltValue="cMsRHkQsmaKMaBcw9ECY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EdfZEiRSM/GPfQr2ua5WI66AT2qta4vZ6FXjZQc7QneRhcq324c7CfVF1ervfpEb7nf+6ynnD5G0HHesZ5enQ==" saltValue="cQkPEIQdUzP3Ho/ia/sh8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510</v>
      </c>
      <c r="AP7" s="272"/>
      <c r="AQ7" s="273" t="s">
        <v>511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512</v>
      </c>
      <c r="AQ8" s="279" t="s">
        <v>513</v>
      </c>
      <c r="AR8" s="280" t="s">
        <v>514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515</v>
      </c>
      <c r="AL9" s="1131"/>
      <c r="AM9" s="1131"/>
      <c r="AN9" s="1132"/>
      <c r="AO9" s="281">
        <v>1649931</v>
      </c>
      <c r="AP9" s="281">
        <v>53851</v>
      </c>
      <c r="AQ9" s="282">
        <v>65553</v>
      </c>
      <c r="AR9" s="283">
        <v>-17.899999999999999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516</v>
      </c>
      <c r="AL10" s="1131"/>
      <c r="AM10" s="1131"/>
      <c r="AN10" s="1132"/>
      <c r="AO10" s="284">
        <v>12960</v>
      </c>
      <c r="AP10" s="284">
        <v>423</v>
      </c>
      <c r="AQ10" s="285">
        <v>8503</v>
      </c>
      <c r="AR10" s="286">
        <v>-95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517</v>
      </c>
      <c r="AL11" s="1131"/>
      <c r="AM11" s="1131"/>
      <c r="AN11" s="1132"/>
      <c r="AO11" s="284" t="s">
        <v>518</v>
      </c>
      <c r="AP11" s="284" t="s">
        <v>518</v>
      </c>
      <c r="AQ11" s="285">
        <v>289</v>
      </c>
      <c r="AR11" s="286" t="s">
        <v>518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519</v>
      </c>
      <c r="AL12" s="1131"/>
      <c r="AM12" s="1131"/>
      <c r="AN12" s="1132"/>
      <c r="AO12" s="284" t="s">
        <v>518</v>
      </c>
      <c r="AP12" s="284" t="s">
        <v>518</v>
      </c>
      <c r="AQ12" s="285">
        <v>23</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520</v>
      </c>
      <c r="AL13" s="1131"/>
      <c r="AM13" s="1131"/>
      <c r="AN13" s="1132"/>
      <c r="AO13" s="284">
        <v>114173</v>
      </c>
      <c r="AP13" s="284">
        <v>3726</v>
      </c>
      <c r="AQ13" s="285">
        <v>2667</v>
      </c>
      <c r="AR13" s="286">
        <v>39.700000000000003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521</v>
      </c>
      <c r="AL14" s="1131"/>
      <c r="AM14" s="1131"/>
      <c r="AN14" s="1132"/>
      <c r="AO14" s="284">
        <v>77900</v>
      </c>
      <c r="AP14" s="284">
        <v>2543</v>
      </c>
      <c r="AQ14" s="285">
        <v>1163</v>
      </c>
      <c r="AR14" s="286">
        <v>118.7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522</v>
      </c>
      <c r="AL15" s="1134"/>
      <c r="AM15" s="1134"/>
      <c r="AN15" s="1135"/>
      <c r="AO15" s="284">
        <v>-87195</v>
      </c>
      <c r="AP15" s="284">
        <v>-2846</v>
      </c>
      <c r="AQ15" s="285">
        <v>-4250</v>
      </c>
      <c r="AR15" s="286">
        <v>-33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1767769</v>
      </c>
      <c r="AP16" s="284">
        <v>57697</v>
      </c>
      <c r="AQ16" s="285">
        <v>73949</v>
      </c>
      <c r="AR16" s="286">
        <v>-22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527</v>
      </c>
      <c r="AL21" s="1137"/>
      <c r="AM21" s="1137"/>
      <c r="AN21" s="1138"/>
      <c r="AO21" s="297">
        <v>5.81</v>
      </c>
      <c r="AP21" s="298">
        <v>6.65</v>
      </c>
      <c r="AQ21" s="299">
        <v>-0.84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528</v>
      </c>
      <c r="AL22" s="1137"/>
      <c r="AM22" s="1137"/>
      <c r="AN22" s="1138"/>
      <c r="AO22" s="302">
        <v>96.7</v>
      </c>
      <c r="AP22" s="303">
        <v>97</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510</v>
      </c>
      <c r="AP30" s="272"/>
      <c r="AQ30" s="273" t="s">
        <v>511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512</v>
      </c>
      <c r="AQ31" s="279" t="s">
        <v>513</v>
      </c>
      <c r="AR31" s="280" t="s">
        <v>514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532</v>
      </c>
      <c r="AL32" s="1121"/>
      <c r="AM32" s="1121"/>
      <c r="AN32" s="1122"/>
      <c r="AO32" s="312">
        <v>969426</v>
      </c>
      <c r="AP32" s="312">
        <v>31640</v>
      </c>
      <c r="AQ32" s="313">
        <v>33124</v>
      </c>
      <c r="AR32" s="314">
        <v>-4.5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533</v>
      </c>
      <c r="AL33" s="1121"/>
      <c r="AM33" s="1121"/>
      <c r="AN33" s="1122"/>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534</v>
      </c>
      <c r="AL34" s="1121"/>
      <c r="AM34" s="1121"/>
      <c r="AN34" s="1122"/>
      <c r="AO34" s="312" t="s">
        <v>518</v>
      </c>
      <c r="AP34" s="312" t="s">
        <v>518</v>
      </c>
      <c r="AQ34" s="313" t="s">
        <v>518</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535</v>
      </c>
      <c r="AL35" s="1121"/>
      <c r="AM35" s="1121"/>
      <c r="AN35" s="1122"/>
      <c r="AO35" s="312">
        <v>419425</v>
      </c>
      <c r="AP35" s="312">
        <v>13689</v>
      </c>
      <c r="AQ35" s="313">
        <v>9022</v>
      </c>
      <c r="AR35" s="314">
        <v>51.7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536</v>
      </c>
      <c r="AL36" s="1121"/>
      <c r="AM36" s="1121"/>
      <c r="AN36" s="1122"/>
      <c r="AO36" s="312">
        <v>39288</v>
      </c>
      <c r="AP36" s="312">
        <v>1282</v>
      </c>
      <c r="AQ36" s="313">
        <v>1987</v>
      </c>
      <c r="AR36" s="314">
        <v>-35.5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537</v>
      </c>
      <c r="AL37" s="1121"/>
      <c r="AM37" s="1121"/>
      <c r="AN37" s="1122"/>
      <c r="AO37" s="312" t="s">
        <v>518</v>
      </c>
      <c r="AP37" s="312" t="s">
        <v>518</v>
      </c>
      <c r="AQ37" s="313">
        <v>678</v>
      </c>
      <c r="AR37" s="314" t="s">
        <v>518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538</v>
      </c>
      <c r="AL38" s="1124"/>
      <c r="AM38" s="1124"/>
      <c r="AN38" s="1125"/>
      <c r="AO38" s="315" t="s">
        <v>518</v>
      </c>
      <c r="AP38" s="315" t="s">
        <v>518</v>
      </c>
      <c r="AQ38" s="316">
        <v>0</v>
      </c>
      <c r="AR38" s="304" t="s">
        <v>518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539</v>
      </c>
      <c r="AL39" s="1124"/>
      <c r="AM39" s="1124"/>
      <c r="AN39" s="1125"/>
      <c r="AO39" s="312" t="s">
        <v>518</v>
      </c>
      <c r="AP39" s="312" t="s">
        <v>518</v>
      </c>
      <c r="AQ39" s="313">
        <v>-3119</v>
      </c>
      <c r="AR39" s="314" t="s">
        <v>518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540</v>
      </c>
      <c r="AL40" s="1121"/>
      <c r="AM40" s="1121"/>
      <c r="AN40" s="1122"/>
      <c r="AO40" s="312">
        <v>-947768</v>
      </c>
      <c r="AP40" s="312">
        <v>-30933</v>
      </c>
      <c r="AQ40" s="313">
        <v>-27108</v>
      </c>
      <c r="AR40" s="314">
        <v>14.1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304</v>
      </c>
      <c r="AL41" s="1127"/>
      <c r="AM41" s="1127"/>
      <c r="AN41" s="1128"/>
      <c r="AO41" s="312">
        <v>480371</v>
      </c>
      <c r="AP41" s="312">
        <v>15678</v>
      </c>
      <c r="AQ41" s="313">
        <v>14583</v>
      </c>
      <c r="AR41" s="314">
        <v>7.5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510</v>
      </c>
      <c r="AN49" s="1115" t="s">
        <v>544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545</v>
      </c>
      <c r="AO50" s="329" t="s">
        <v>546</v>
      </c>
      <c r="AP50" s="330" t="s">
        <v>547</v>
      </c>
      <c r="AQ50" s="331" t="s">
        <v>548</v>
      </c>
      <c r="AR50" s="332" t="s">
        <v>549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1027087</v>
      </c>
      <c r="AN51" s="334">
        <v>34226</v>
      </c>
      <c r="AO51" s="335">
        <v>64.2</v>
      </c>
      <c r="AP51" s="336">
        <v>47387</v>
      </c>
      <c r="AQ51" s="337">
        <v>-9.1999999999999993</v>
      </c>
      <c r="AR51" s="338">
        <v>73.400000000000006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824402</v>
      </c>
      <c r="AN52" s="342">
        <v>27472</v>
      </c>
      <c r="AO52" s="343">
        <v>205.6</v>
      </c>
      <c r="AP52" s="344">
        <v>24928</v>
      </c>
      <c r="AQ52" s="345">
        <v>0.3</v>
      </c>
      <c r="AR52" s="346">
        <v>205.3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2323746</v>
      </c>
      <c r="AN53" s="334">
        <v>77029</v>
      </c>
      <c r="AO53" s="335">
        <v>125.1</v>
      </c>
      <c r="AP53" s="336">
        <v>51264</v>
      </c>
      <c r="AQ53" s="337">
        <v>8.1999999999999993</v>
      </c>
      <c r="AR53" s="338">
        <v>116.9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1665899</v>
      </c>
      <c r="AN54" s="342">
        <v>55223</v>
      </c>
      <c r="AO54" s="343">
        <v>101</v>
      </c>
      <c r="AP54" s="344">
        <v>26040</v>
      </c>
      <c r="AQ54" s="345">
        <v>4.5</v>
      </c>
      <c r="AR54" s="346">
        <v>96.5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1177719</v>
      </c>
      <c r="AN55" s="334">
        <v>38814</v>
      </c>
      <c r="AO55" s="335">
        <v>-49.6</v>
      </c>
      <c r="AP55" s="336">
        <v>52068</v>
      </c>
      <c r="AQ55" s="337">
        <v>1.6</v>
      </c>
      <c r="AR55" s="338">
        <v>-51.2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434294</v>
      </c>
      <c r="AN56" s="342">
        <v>14313</v>
      </c>
      <c r="AO56" s="343">
        <v>-74.099999999999994</v>
      </c>
      <c r="AP56" s="344">
        <v>26936</v>
      </c>
      <c r="AQ56" s="345">
        <v>3.4</v>
      </c>
      <c r="AR56" s="346">
        <v>-77.5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1978172</v>
      </c>
      <c r="AN57" s="334">
        <v>65054</v>
      </c>
      <c r="AO57" s="335">
        <v>67.599999999999994</v>
      </c>
      <c r="AP57" s="336">
        <v>47161</v>
      </c>
      <c r="AQ57" s="337">
        <v>-9.4</v>
      </c>
      <c r="AR57" s="338">
        <v>77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1100108</v>
      </c>
      <c r="AN58" s="342">
        <v>36178</v>
      </c>
      <c r="AO58" s="343">
        <v>152.80000000000001</v>
      </c>
      <c r="AP58" s="344">
        <v>24595</v>
      </c>
      <c r="AQ58" s="345">
        <v>-8.6999999999999993</v>
      </c>
      <c r="AR58" s="346">
        <v>161.5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2834081</v>
      </c>
      <c r="AN59" s="334">
        <v>92499</v>
      </c>
      <c r="AO59" s="335">
        <v>42.2</v>
      </c>
      <c r="AP59" s="336">
        <v>43423</v>
      </c>
      <c r="AQ59" s="337">
        <v>-7.9</v>
      </c>
      <c r="AR59" s="338">
        <v>50.1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2380486</v>
      </c>
      <c r="AN60" s="342">
        <v>77695</v>
      </c>
      <c r="AO60" s="343">
        <v>114.8</v>
      </c>
      <c r="AP60" s="344">
        <v>22207</v>
      </c>
      <c r="AQ60" s="345">
        <v>-9.6999999999999993</v>
      </c>
      <c r="AR60" s="346">
        <v>124.5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1868161</v>
      </c>
      <c r="AN61" s="349">
        <v>61524</v>
      </c>
      <c r="AO61" s="350">
        <v>49.9</v>
      </c>
      <c r="AP61" s="351">
        <v>48261</v>
      </c>
      <c r="AQ61" s="352">
        <v>-3.3</v>
      </c>
      <c r="AR61" s="338">
        <v>53.2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1281038</v>
      </c>
      <c r="AN62" s="342">
        <v>42176</v>
      </c>
      <c r="AO62" s="343">
        <v>100</v>
      </c>
      <c r="AP62" s="344">
        <v>24941</v>
      </c>
      <c r="AQ62" s="345">
        <v>-2</v>
      </c>
      <c r="AR62" s="346">
        <v>102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lOjtM3i5C3dC183DMU+YNsjeR7ss79kc9YpIP0If6AN76dev2XEdzILLuZXOogzWuxoQu+u4dDvciNYIJQLIg==" saltValue="MHWfsBeP9BdWJdoD94o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558</v>
      </c>
    </row>
    <row r="121" spans="125:125" ht="13.5" hidden="1" customHeight="1" x14ac:dyDescent="0.15">
      <c r="DU121" s="259"/>
    </row>
  </sheetData>
  <sheetProtection algorithmName="SHA-512" hashValue="vLXhiRfIrncKl7rs4auj+6SVeyWRb+8k1ciNbJ+ojqCyX9R3g2VkiQplzk/x+BkBwTbaC5Cm59tXjkWcXqQQLQ==" saltValue="+yZZZmXJ91s9qAsYjshS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559</v>
      </c>
    </row>
  </sheetData>
  <sheetProtection algorithmName="SHA-512" hashValue="Ec20FNB1On1VIeedkwyzu3BULMhCDZ0Ds6HnjEIueJsbqFWmUMcSZMhm7JuNuFBaSgUnCYwU+izzuiDC/FkEdg==" saltValue="dY6L73sS3fCln6N7yzMr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39" t="s">
        <v>3</v>
      </c>
      <c r="D47" s="1139"/>
      <c r="E47" s="1140"/>
      <c r="F47" s="11">
        <v>31.7</v>
      </c>
      <c r="G47" s="12">
        <v>33.35</v>
      </c>
      <c r="H47" s="12">
        <v>34.93</v>
      </c>
      <c r="I47" s="12">
        <v>35.04</v>
      </c>
      <c r="J47" s="13">
        <v>34.83</v>
      </c>
    </row>
    <row r="48" spans="2:10" ht="57.75" customHeight="1" x14ac:dyDescent="0.15">
      <c r="B48" s="14"/>
      <c r="C48" s="1141" t="s">
        <v>4</v>
      </c>
      <c r="D48" s="1141"/>
      <c r="E48" s="1142"/>
      <c r="F48" s="15">
        <v>6.31</v>
      </c>
      <c r="G48" s="16">
        <v>6.44</v>
      </c>
      <c r="H48" s="16">
        <v>8.57</v>
      </c>
      <c r="I48" s="16">
        <v>7.41</v>
      </c>
      <c r="J48" s="17">
        <v>8.8000000000000007</v>
      </c>
    </row>
    <row r="49" spans="2:10" ht="57.75" customHeight="1" thickBot="1" x14ac:dyDescent="0.2">
      <c r="B49" s="18"/>
      <c r="C49" s="1143" t="s">
        <v>5</v>
      </c>
      <c r="D49" s="1143"/>
      <c r="E49" s="1144"/>
      <c r="F49" s="19" t="s">
        <v>565</v>
      </c>
      <c r="G49" s="20" t="s">
        <v>566</v>
      </c>
      <c r="H49" s="20">
        <v>1.82</v>
      </c>
      <c r="I49" s="20">
        <v>6.49</v>
      </c>
      <c r="J49" s="21">
        <v>1.04</v>
      </c>
    </row>
    <row r="50" spans="2:10" x14ac:dyDescent="0.15"/>
  </sheetData>
  <sheetProtection algorithmName="SHA-512" hashValue="hzt1zi3ev16SCGpOEZGKKuVETWyl8S10FoAzI2bxdUyqRAaSz9DeSmUDEfRlx3FFrJXpTJbqWbuavwlgFOkOPw==" saltValue="TSq6FQvrHT0CH/gGIe84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2024-03-11T01:34:01Z</cp:lastPrinted>
  <dcterms:created xsi:type="dcterms:W3CDTF">2024-02-05T02:53:40Z</dcterms:created>
  <dcterms:modified xsi:type="dcterms:W3CDTF">2024-09-24T07:42:30Z</dcterms:modified>
  <cp:category/>
</cp:coreProperties>
</file>