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<sst xmlns="http://schemas.openxmlformats.org/spreadsheetml/2006/main" xmlns:r="http://schemas.openxmlformats.org/officeDocument/2006/relationships" count="557" uniqueCount="557">
  <si>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</si>
  <si>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</si>
  <si>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</si>
  <si>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</si>
  <si>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</si>
  <si>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</si>
  <si>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</si>
  <si>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</si>
  <si>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</si>
  <si>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</si>
  <si>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</si>
  <si>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</si>
  <si>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</si>
  <si>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</si>
  <si>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</si>
  <si>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</si>
  <si>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</si>
  <si>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</si>
  <si>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</si>
  <si>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</si>
  <si>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</si>
  <si>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</si>
  <si>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</si>
  <si>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</si>
  <si>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</si>
  <si>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</si>
  <si>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</si>
  <si>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</si>
  <si>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</si>
  <si>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</si>
  <si>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</si>
  <si>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</si>
  <si>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</si>
  <si>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</si>
  <si>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</si>
  <si>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</si>
  <si>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</si>
  <si>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</si>
  <si>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</si>
  <si>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</si>
  <si>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</si>
  <si>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</si>
  <si>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</si>
  <si>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</si>
  <si>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</si>
  <si>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</si>
  <si>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</si>
  <si>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</si>
  <si>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</si>
  <si>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</si>
  <si>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</si>
  <si>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</si>
  <si>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</si>
  <si>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</si>
  <si>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</si>
  <si>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</si>
  <si>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</si>
  <si>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</si>
  <si>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</si>
  <si>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</si>
  <si>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</si>
  <si>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</si>
  <si>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</si>
  <si>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</si>
  <si>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</si>
  <si>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</si>
  <si>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</si>
  <si>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</si>
  <si>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</si>
  <si>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</si>
  <si>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</si>
  <si>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</si>
  <si>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</si>
  <si>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</si>
  <si>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</si>
  <si>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</si>
  <si>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</si>
  <si>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</si>
  <si>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</si>
  <si>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</si>
  <si>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</si>
  <si>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</si>
  <si>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</si>
  <si>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</si>
  <si>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</si>
  <si>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</si>
  <si>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</si>
  <si>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</si>
  <si>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</si>
  <si>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</si>
  <si>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</si>
  <si>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</si>
  <si>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</si>
  <si>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</si>
  <si>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</si>
  <si>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</si>
  <si>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</si>
  <si>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</si>
  <si>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</si>
  <si>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</si>
  <si>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</si>
  <si>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</si>
  <si>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</si>
  <si>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</si>
  <si>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</si>
  <si>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</si>
  <si>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</si>
  <si>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</si>
  <si>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</si>
  <si>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</si>
  <si>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</si>
  <si>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</si>
  <si>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</si>
  <si>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</si>
  <si>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</si>
  <si>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</si>
  <si>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減債基金積立不足算定額</t>
  </si>
  <si>
    <t>実質公債費比率
（(Ａ)－((Ｂ)＋(Ｄ))）／（(Ｃ)－(Ｄ)）×１００</t>
    <rPh sb="0" eb="2">
      <t>ジッシツ</t>
    </rPh>
    <rPh sb="2" eb="4">
      <t>コウサイ</t>
    </rPh>
    <rPh sb="4" eb="5">
      <t>ヒ</t>
    </rPh>
    <rPh sb="5" eb="7">
      <t>ヒリツ</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</si>
  <si>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</si>
  <si>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</si>
  <si>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</si>
  <si>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</si>
  <si>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</si>
  <si>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</si>
  <si>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</si>
  <si>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</si>
  <si>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</si>
  <si>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</si>
  <si>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</si>
  <si>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</si>
  <si>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</si>
  <si>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芸北広域環境施設組合</t>
    <rPh sb="0" eb="2">
      <t>ゲイホク</t>
    </rPh>
    <rPh sb="2" eb="4">
      <t>コウイキ</t>
    </rPh>
    <rPh sb="4" eb="6">
      <t>カンキョウ</t>
    </rPh>
    <rPh sb="6" eb="8">
      <t>シセツ</t>
    </rPh>
    <rPh sb="8" eb="10">
      <t>クミアイ</t>
    </rPh>
    <phoneticPr fontId="6"/>
  </si>
  <si>
    <t>減債基金</t>
  </si>
  <si>
    <t>分離課税所得割交付金</t>
  </si>
  <si>
    <t>その他特定目的基金</t>
  </si>
  <si>
    <t>-6.1</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</si>
  <si>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</si>
  <si>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</si>
  <si>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</si>
  <si>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</si>
  <si>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</si>
  <si>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</si>
  <si>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</si>
  <si>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</si>
  <si>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</si>
  <si>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</si>
  <si>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</si>
  <si>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</si>
  <si>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</si>
  <si>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</si>
  <si>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</si>
  <si>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</si>
  <si>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</si>
  <si>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</si>
  <si>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</si>
  <si>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</si>
  <si>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</si>
  <si>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</si>
  <si>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</si>
  <si>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</si>
  <si>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</si>
  <si>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</si>
  <si>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</si>
  <si>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</si>
  <si>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</si>
  <si>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北広島町</t>
  </si>
  <si>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</si>
  <si>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</si>
  <si>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</si>
  <si>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</si>
  <si>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</si>
  <si>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</si>
  <si>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</si>
  <si>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</si>
  <si>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</si>
  <si>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</si>
  <si>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</si>
  <si>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</si>
  <si>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</si>
  <si>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</si>
  <si>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</si>
  <si>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</si>
  <si>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</si>
  <si>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</si>
  <si>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</si>
  <si>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</si>
  <si>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</si>
  <si>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</si>
  <si>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</si>
  <si>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</si>
  <si>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</si>
  <si>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</si>
  <si>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</si>
  <si>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</si>
  <si>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</si>
  <si>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</si>
  <si>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</si>
  <si>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</si>
  <si>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</si>
  <si>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</si>
  <si>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</si>
  <si>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</si>
  <si>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</si>
  <si>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</si>
  <si>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</si>
  <si>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</si>
  <si>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</si>
  <si>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</si>
  <si>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</si>
  <si>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</si>
  <si>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</si>
  <si>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</si>
  <si>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</si>
  <si>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</si>
  <si>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</si>
  <si>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</si>
  <si>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</si>
  <si>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</si>
  <si>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</si>
  <si>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</si>
  <si>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</si>
  <si>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</si>
  <si>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</si>
  <si>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</si>
  <si>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</si>
  <si>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</si>
  <si>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</si>
  <si>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広島県市町総合事務組合</t>
    <rPh sb="0" eb="3">
      <t>ヒロシマケン</t>
    </rPh>
    <rPh sb="3" eb="5">
      <t>シチョウ</t>
    </rPh>
    <rPh sb="5" eb="7">
      <t>ソウゴウ</t>
    </rPh>
    <rPh sb="7" eb="9">
      <t>ジム</t>
    </rPh>
    <rPh sb="9" eb="11">
      <t>クミアイ</t>
    </rPh>
    <phoneticPr fontId="6"/>
  </si>
  <si>
    <t>労働費</t>
  </si>
  <si>
    <t>増減率  (％)</t>
    <rPh sb="0" eb="2">
      <t>ゾウゲン</t>
    </rPh>
    <rPh sb="2" eb="3">
      <t>リツ</t>
    </rPh>
    <phoneticPr fontId="6"/>
  </si>
  <si>
    <t>経常経費充当一般財源等</t>
  </si>
  <si>
    <t>-1.8</t>
  </si>
  <si>
    <t>-2.1</t>
  </si>
  <si>
    <t>実質収支</t>
    <rPh sb="0" eb="2">
      <t>ジッシツ</t>
    </rPh>
    <rPh sb="2" eb="4">
      <t>シュウシ</t>
    </rPh>
    <phoneticPr fontId="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</si>
  <si>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</si>
  <si>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</si>
  <si>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</si>
  <si>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</si>
  <si>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</si>
  <si>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</si>
  <si>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</si>
  <si>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</si>
  <si>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</si>
  <si>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</si>
  <si>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</si>
  <si>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</si>
  <si>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</si>
  <si>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</si>
  <si>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</si>
  <si>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</si>
  <si>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</si>
  <si>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</si>
  <si>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</si>
  <si>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</si>
  <si>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</si>
  <si>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</si>
  <si>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</si>
  <si>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</si>
  <si>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</si>
  <si>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</si>
  <si>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</si>
  <si>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</si>
  <si>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</si>
  <si>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</si>
  <si>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</si>
  <si>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</si>
  <si>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</si>
  <si>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</si>
  <si>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</si>
  <si>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</si>
  <si>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</si>
  <si>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</si>
  <si>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</si>
  <si>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</si>
  <si>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</si>
  <si>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</si>
  <si>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</si>
  <si>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</si>
  <si>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</si>
  <si>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</si>
  <si>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</si>
  <si>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</si>
  <si>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</si>
  <si>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</si>
  <si>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北広島町農林建公社</t>
    <rPh sb="0" eb="4">
      <t>キタヒロシマチョウ</t>
    </rPh>
    <rPh sb="4" eb="6">
      <t>ノウリン</t>
    </rPh>
    <rPh sb="6" eb="7">
      <t>タ</t>
    </rPh>
    <rPh sb="7" eb="9">
      <t>コウシャ</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</si>
  <si>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</si>
  <si>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</si>
  <si>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</si>
  <si>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</si>
  <si>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</si>
  <si>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</si>
  <si>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</si>
  <si>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</si>
  <si>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</si>
  <si>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</si>
  <si>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</si>
  <si>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</si>
  <si>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</si>
  <si>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</si>
  <si>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</si>
  <si>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</si>
  <si>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</si>
  <si>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</si>
  <si>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</si>
  <si>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</si>
  <si>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</si>
  <si>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その他上記に準ずるもの</t>
    <rPh sb="2" eb="3">
      <t>タ</t>
    </rPh>
    <rPh sb="3" eb="5">
      <t>ジョウキ</t>
    </rPh>
    <rPh sb="6" eb="7">
      <t>ジュン</t>
    </rPh>
    <phoneticPr fontId="6"/>
  </si>
  <si>
    <t>広島県北広島町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</si>
  <si>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</si>
  <si>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</si>
  <si>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</si>
  <si>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</si>
  <si>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</si>
  <si>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</si>
  <si>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</si>
  <si>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</si>
  <si>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</si>
  <si>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</si>
  <si>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</si>
  <si>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</si>
  <si>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</si>
  <si>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</si>
  <si>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</si>
  <si>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</si>
  <si>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</si>
  <si>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</si>
  <si>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</si>
  <si>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</si>
  <si>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診療所特別会計</t>
  </si>
  <si>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</si>
  <si>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</si>
  <si>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</si>
  <si>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</si>
  <si>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</si>
  <si>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</si>
  <si>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</si>
  <si>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</si>
  <si>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</si>
  <si>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</si>
  <si>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</si>
  <si>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</si>
  <si>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</si>
  <si>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</si>
  <si>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</si>
  <si>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</si>
  <si>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</si>
  <si>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</si>
  <si>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</si>
  <si>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</si>
  <si>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</si>
  <si>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</si>
  <si>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</si>
  <si>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</si>
  <si>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</si>
  <si>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</si>
  <si>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</si>
  <si>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</si>
  <si>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</si>
  <si>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</si>
  <si>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</si>
  <si>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</si>
  <si>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</si>
  <si>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</si>
  <si>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</si>
  <si>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</si>
  <si>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</si>
  <si>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</si>
  <si>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</si>
  <si>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</si>
  <si>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</si>
  <si>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</si>
  <si>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</si>
  <si>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</si>
  <si>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</si>
  <si>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</si>
  <si>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</si>
  <si>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</si>
  <si>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</si>
  <si>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</si>
  <si>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</si>
  <si>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　震災復興特別交付税</t>
  </si>
  <si>
    <t>　　水利地益税等</t>
  </si>
  <si>
    <t>さんさん市</t>
    <rPh sb="4" eb="5">
      <t>イチ</t>
    </rPh>
    <phoneticPr fontId="6"/>
  </si>
  <si>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</si>
  <si>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</si>
  <si>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</si>
  <si>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</si>
  <si>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</si>
  <si>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</si>
  <si>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</si>
  <si>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</si>
  <si>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</si>
  <si>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</si>
  <si>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</si>
  <si>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</si>
  <si>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地域活性化推進基金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</si>
  <si>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</si>
  <si>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</si>
  <si>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</si>
  <si>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</si>
  <si>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地域振興基金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</si>
  <si>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</si>
  <si>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</si>
  <si>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</si>
  <si>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</si>
  <si>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</si>
  <si>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</si>
  <si>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</si>
  <si>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</si>
  <si>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</si>
  <si>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</si>
  <si>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下水道</t>
  </si>
  <si>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</si>
  <si>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</si>
  <si>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</si>
  <si>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</si>
  <si>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</si>
  <si>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</si>
  <si>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38"/>
  </si>
  <si>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</si>
  <si>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</si>
  <si>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</si>
  <si>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</si>
  <si>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</si>
  <si>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</si>
  <si>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</si>
  <si>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</si>
  <si>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</si>
  <si>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</si>
  <si>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</si>
  <si>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</si>
  <si>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</si>
  <si>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</si>
  <si>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</si>
  <si>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</si>
  <si>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</si>
  <si>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</si>
  <si>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</si>
  <si>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</si>
  <si>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</si>
  <si>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</si>
  <si>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</si>
  <si>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</si>
  <si>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</si>
  <si>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</si>
  <si>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</si>
  <si>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</si>
  <si>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</si>
  <si>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</si>
  <si>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</si>
  <si>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</si>
  <si>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</si>
  <si>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</si>
  <si>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</si>
  <si>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</si>
  <si>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</si>
  <si>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</si>
  <si>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</si>
  <si>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</si>
  <si>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</si>
  <si>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</si>
  <si>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</si>
  <si>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</si>
  <si>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</si>
  <si>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</si>
  <si>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電気事業特別会計</t>
  </si>
  <si>
    <t>普通建設事業費</t>
    <rPh sb="0" eb="2">
      <t>フツウ</t>
    </rPh>
    <rPh sb="2" eb="4">
      <t>ケンセツ</t>
    </rPh>
    <rPh sb="4" eb="7">
      <t>ジギョウヒ</t>
    </rPh>
    <phoneticPr fontId="6"/>
  </si>
  <si>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</si>
  <si>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</si>
  <si>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</si>
  <si>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</si>
  <si>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</si>
  <si>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</si>
  <si>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</si>
  <si>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</si>
  <si>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</si>
  <si>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</si>
  <si>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</si>
  <si>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</si>
  <si>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</si>
  <si>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</si>
  <si>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</si>
  <si>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</si>
  <si>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</si>
  <si>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</si>
  <si>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</si>
  <si>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1.82</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</si>
  <si>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</si>
  <si>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</si>
  <si>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</si>
  <si>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</si>
  <si>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</si>
  <si>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</si>
  <si>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</si>
  <si>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</si>
  <si>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</si>
  <si>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</si>
  <si>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</si>
  <si>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</si>
  <si>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</si>
  <si>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</si>
  <si>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</si>
  <si>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</si>
  <si>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</si>
  <si>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</si>
  <si>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</si>
  <si>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</si>
  <si>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</si>
  <si>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</si>
  <si>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</si>
  <si>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　将来負担比率及び有形固定資産減価償却率ともに類似団体の平均値より高い状況である。
　将来負担比率は、地方債発行の抑制等の取り組みにより10.2ポイント改善した。
　一方で、有形固定資産減価償却率は、1.3ポイント上昇しており、資産の老朽化に対しての対策が追いついていない。　
　今後も公共施設等総合管理計画に基づき、長寿命化を図るなどの老朽化対策に取り組む必要がある。</t>
    <rPh sb="107" eb="109">
      <t>ジョウショウ</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</si>
  <si>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</si>
  <si>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</si>
  <si>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</si>
  <si>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</si>
  <si>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</si>
  <si>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</si>
  <si>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</si>
  <si>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</si>
  <si>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</si>
  <si>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</si>
  <si>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</si>
  <si>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</si>
  <si>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</si>
  <si>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</si>
  <si>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</si>
  <si>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</si>
  <si>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</si>
  <si>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</si>
  <si>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</si>
  <si>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</si>
  <si>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</si>
  <si>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</si>
  <si>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</si>
  <si>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</si>
  <si>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</si>
  <si>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</si>
  <si>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2.88</t>
  </si>
  <si>
    <t>▲ 0.54</t>
  </si>
  <si>
    <t>その他会計（赤字）</t>
  </si>
  <si>
    <t>（百万円）</t>
  </si>
  <si>
    <t>－</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</si>
  <si>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6"/>
  </si>
  <si>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6"/>
  </si>
  <si>
    <t>芸北プラモーション</t>
    <rPh sb="0" eb="2">
      <t>ゲイホク</t>
    </rPh>
    <phoneticPr fontId="6"/>
  </si>
  <si>
    <t>どんぐり財団</t>
    <rPh sb="4" eb="6">
      <t>ザイダン</t>
    </rPh>
    <phoneticPr fontId="6"/>
  </si>
  <si>
    <t>どんぐり村</t>
    <rPh sb="4" eb="5">
      <t>ムラ</t>
    </rPh>
    <phoneticPr fontId="6"/>
  </si>
  <si>
    <t>過疎地域持続的発展基金</t>
  </si>
  <si>
    <t>ふるさと基金</t>
  </si>
  <si>
    <t>町有千代田住宅管理運営基金</t>
  </si>
  <si>
    <t>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</si>
  <si>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</si>
  <si>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</si>
  <si>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</si>
  <si>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将来負担比率及び実質公債費比率ともに類似団体と比較して高い状況にあるものの、近年は改善傾向にある。
　今後も投資的事業の削減・平準化等による地方債発行の抑制に努めることで、改善傾向は継続する見込みである。</t>
  </si>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</sst>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44160</c:v>
                </c:pt>
                <c:pt idx="1">
                  <c:v>79366</c:v>
                </c:pt>
                <c:pt idx="2">
                  <c:v>89003</c:v>
                </c:pt>
                <c:pt idx="3">
                  <c:v>107209</c:v>
                </c:pt>
                <c:pt idx="4">
                  <c:v>60205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1.77</c:v>
                </c:pt>
                <c:pt idx="1">
                  <c:v>0.8</c:v>
                </c:pt>
                <c:pt idx="2">
                  <c:v>0.88</c:v>
                </c:pt>
                <c:pt idx="3">
                  <c:v>4.3099999999999996</c:v>
                </c:pt>
                <c:pt idx="4">
                  <c:v>2.29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13.5</c:v>
                </c:pt>
                <c:pt idx="1">
                  <c:v>12.52</c:v>
                </c:pt>
                <c:pt idx="2">
                  <c:v>11.72</c:v>
                </c:pt>
                <c:pt idx="3">
                  <c:v>11.72</c:v>
                </c:pt>
                <c:pt idx="4">
                  <c:v>14.5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-2.88</c:v>
                </c:pt>
                <c:pt idx="1">
                  <c:v>-1.82</c:v>
                </c:pt>
                <c:pt idx="2">
                  <c:v>-0.54</c:v>
                </c:pt>
                <c:pt idx="3">
                  <c:v>3.91</c:v>
                </c:pt>
                <c:pt idx="4">
                  <c:v>6.e-002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0.44</c:v>
                </c:pt>
                <c:pt idx="2">
                  <c:v>#N/A</c:v>
                </c:pt>
                <c:pt idx="3">
                  <c:v>1.e-002</c:v>
                </c:pt>
                <c:pt idx="4">
                  <c:v>#N/A</c:v>
                </c:pt>
                <c:pt idx="5">
                  <c:v>1.e-002</c:v>
                </c:pt>
                <c:pt idx="6">
                  <c:v>#N/A</c:v>
                </c:pt>
                <c:pt idx="7">
                  <c:v>2.e-002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6.e-002</c:v>
                </c:pt>
                <c:pt idx="2">
                  <c:v>#N/A</c:v>
                </c:pt>
                <c:pt idx="3">
                  <c:v>2.e-002</c:v>
                </c:pt>
                <c:pt idx="4">
                  <c:v>#N/A</c:v>
                </c:pt>
                <c:pt idx="5">
                  <c:v>6.e-002</c:v>
                </c:pt>
                <c:pt idx="6">
                  <c:v>#N/A</c:v>
                </c:pt>
                <c:pt idx="7">
                  <c:v>0</c:v>
                </c:pt>
                <c:pt idx="8">
                  <c:v>#N/A</c:v>
                </c:pt>
                <c:pt idx="9">
                  <c:v>6.e-002</c:v>
                </c:pt>
              </c:numCache>
            </c:numRef>
          </c:val>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2.e-002</c:v>
                </c:pt>
                <c:pt idx="2">
                  <c:v>#N/A</c:v>
                </c:pt>
                <c:pt idx="3">
                  <c:v>3.e-002</c:v>
                </c:pt>
                <c:pt idx="4">
                  <c:v>#N/A</c:v>
                </c:pt>
                <c:pt idx="5">
                  <c:v>7.0000000000000007e-002</c:v>
                </c:pt>
                <c:pt idx="6">
                  <c:v>#N/A</c:v>
                </c:pt>
                <c:pt idx="7">
                  <c:v>0.1</c:v>
                </c:pt>
                <c:pt idx="8">
                  <c:v>#N/A</c:v>
                </c:pt>
                <c:pt idx="9">
                  <c:v>7.0000000000000007e-002</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5.e-002</c:v>
                </c:pt>
                <c:pt idx="2">
                  <c:v>#N/A</c:v>
                </c:pt>
                <c:pt idx="3">
                  <c:v>2.e-002</c:v>
                </c:pt>
                <c:pt idx="4">
                  <c:v>#N/A</c:v>
                </c:pt>
                <c:pt idx="5">
                  <c:v>9.e-002</c:v>
                </c:pt>
                <c:pt idx="6">
                  <c:v>#N/A</c:v>
                </c:pt>
                <c:pt idx="7">
                  <c:v>3.e-002</c:v>
                </c:pt>
                <c:pt idx="8">
                  <c:v>#N/A</c:v>
                </c:pt>
                <c:pt idx="9">
                  <c:v>0.11</c:v>
                </c:pt>
              </c:numCache>
            </c:numRef>
          </c:val>
        </c:ser>
        <c:ser>
          <c:idx val="5"/>
          <c:order val="5"/>
          <c:tx>
            <c:strRef>
              <c:f>データシート!$A$32</c:f>
              <c:strCache>
                <c:ptCount val="1"/>
                <c:pt idx="0">
                  <c:v>電気事業特別会計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6.e-002</c:v>
                </c:pt>
                <c:pt idx="2">
                  <c:v>#N/A</c:v>
                </c:pt>
                <c:pt idx="3">
                  <c:v>0.24</c:v>
                </c:pt>
                <c:pt idx="4">
                  <c:v>#N/A</c:v>
                </c:pt>
                <c:pt idx="5">
                  <c:v>0.14000000000000001</c:v>
                </c:pt>
                <c:pt idx="6">
                  <c:v>#N/A</c:v>
                </c:pt>
                <c:pt idx="7">
                  <c:v>8.e-002</c:v>
                </c:pt>
                <c:pt idx="8">
                  <c:v>#N/A</c:v>
                </c:pt>
                <c:pt idx="9">
                  <c:v>0.18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0.27</c:v>
                </c:pt>
                <c:pt idx="2">
                  <c:v>#N/A</c:v>
                </c:pt>
                <c:pt idx="3">
                  <c:v>0.3</c:v>
                </c:pt>
                <c:pt idx="4">
                  <c:v>#N/A</c:v>
                </c:pt>
                <c:pt idx="5">
                  <c:v>0.31</c:v>
                </c:pt>
                <c:pt idx="6">
                  <c:v>#N/A</c:v>
                </c:pt>
                <c:pt idx="7">
                  <c:v>0.49</c:v>
                </c:pt>
                <c:pt idx="8">
                  <c:v>#N/A</c:v>
                </c:pt>
                <c:pt idx="9">
                  <c:v>0.36</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0.31</c:v>
                </c:pt>
                <c:pt idx="2">
                  <c:v>#N/A</c:v>
                </c:pt>
                <c:pt idx="3">
                  <c:v>0.34</c:v>
                </c:pt>
                <c:pt idx="4">
                  <c:v>#N/A</c:v>
                </c:pt>
                <c:pt idx="5">
                  <c:v>0.19</c:v>
                </c:pt>
                <c:pt idx="6">
                  <c:v>#N/A</c:v>
                </c:pt>
                <c:pt idx="7">
                  <c:v>0.96</c:v>
                </c:pt>
                <c:pt idx="8">
                  <c:v>#N/A</c:v>
                </c:pt>
                <c:pt idx="9">
                  <c:v>1.69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1.76</c:v>
                </c:pt>
                <c:pt idx="2">
                  <c:v>#N/A</c:v>
                </c:pt>
                <c:pt idx="3">
                  <c:v>0.8</c:v>
                </c:pt>
                <c:pt idx="4">
                  <c:v>#N/A</c:v>
                </c:pt>
                <c:pt idx="5">
                  <c:v>0.88</c:v>
                </c:pt>
                <c:pt idx="6">
                  <c:v>#N/A</c:v>
                </c:pt>
                <c:pt idx="7">
                  <c:v>4.3099999999999996</c:v>
                </c:pt>
                <c:pt idx="8">
                  <c:v>#N/A</c:v>
                </c:pt>
                <c:pt idx="9">
                  <c:v>2.29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4.1900000000000004</c:v>
                </c:pt>
                <c:pt idx="2">
                  <c:v>#N/A</c:v>
                </c:pt>
                <c:pt idx="3">
                  <c:v>4.2699999999999996</c:v>
                </c:pt>
                <c:pt idx="4">
                  <c:v>#N/A</c:v>
                </c:pt>
                <c:pt idx="5">
                  <c:v>4.7300000000000004</c:v>
                </c:pt>
                <c:pt idx="6">
                  <c:v>#N/A</c:v>
                </c:pt>
                <c:pt idx="7">
                  <c:v>5.0199999999999996</c:v>
                </c:pt>
                <c:pt idx="8">
                  <c:v>#N/A</c:v>
                </c:pt>
                <c:pt idx="9">
                  <c:v>5.46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2079</c:v>
                </c:pt>
                <c:pt idx="5">
                  <c:v>2165</c:v>
                </c:pt>
                <c:pt idx="8">
                  <c:v>2112</c:v>
                </c:pt>
                <c:pt idx="11">
                  <c:v>2096</c:v>
                </c:pt>
                <c:pt idx="14">
                  <c:v>1990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3</c:v>
                </c:pt>
                <c:pt idx="6">
                  <c:v>3</c:v>
                </c:pt>
                <c:pt idx="9">
                  <c:v>3</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799</c:v>
                </c:pt>
                <c:pt idx="3">
                  <c:v>729</c:v>
                </c:pt>
                <c:pt idx="6">
                  <c:v>725</c:v>
                </c:pt>
                <c:pt idx="9">
                  <c:v>715</c:v>
                </c:pt>
                <c:pt idx="12">
                  <c:v>692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2345</c:v>
                </c:pt>
                <c:pt idx="3">
                  <c:v>2478</c:v>
                </c:pt>
                <c:pt idx="6">
                  <c:v>2461</c:v>
                </c:pt>
                <c:pt idx="9">
                  <c:v>2358</c:v>
                </c:pt>
                <c:pt idx="12">
                  <c:v>2213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1068</c:v>
                </c:pt>
                <c:pt idx="2">
                  <c:v>#N/A</c:v>
                </c:pt>
                <c:pt idx="3">
                  <c:v>#N/A</c:v>
                </c:pt>
                <c:pt idx="4">
                  <c:v>1045</c:v>
                </c:pt>
                <c:pt idx="5">
                  <c:v>#N/A</c:v>
                </c:pt>
                <c:pt idx="6">
                  <c:v>#N/A</c:v>
                </c:pt>
                <c:pt idx="7">
                  <c:v>1077</c:v>
                </c:pt>
                <c:pt idx="8">
                  <c:v>#N/A</c:v>
                </c:pt>
                <c:pt idx="9">
                  <c:v>#N/A</c:v>
                </c:pt>
                <c:pt idx="10">
                  <c:v>980</c:v>
                </c:pt>
                <c:pt idx="11">
                  <c:v>#N/A</c:v>
                </c:pt>
                <c:pt idx="12">
                  <c:v>#N/A</c:v>
                </c:pt>
                <c:pt idx="13">
                  <c:v>919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17762</c:v>
                </c:pt>
                <c:pt idx="5">
                  <c:v>16725</c:v>
                </c:pt>
                <c:pt idx="8">
                  <c:v>16058</c:v>
                </c:pt>
                <c:pt idx="11">
                  <c:v>15095</c:v>
                </c:pt>
                <c:pt idx="14">
                  <c:v>13815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52</c:v>
                </c:pt>
                <c:pt idx="5">
                  <c:v>44</c:v>
                </c:pt>
                <c:pt idx="8">
                  <c:v>37</c:v>
                </c:pt>
                <c:pt idx="11">
                  <c:v>27</c:v>
                </c:pt>
                <c:pt idx="14">
                  <c:v>18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1983</c:v>
                </c:pt>
                <c:pt idx="5">
                  <c:v>1925</c:v>
                </c:pt>
                <c:pt idx="8">
                  <c:v>1823</c:v>
                </c:pt>
                <c:pt idx="11">
                  <c:v>2067</c:v>
                </c:pt>
                <c:pt idx="14">
                  <c:v>2393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c:v>
                </c:pt>
                <c:pt idx="3">
                  <c:v>1</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2845</c:v>
                </c:pt>
                <c:pt idx="3">
                  <c:v>2274</c:v>
                </c:pt>
                <c:pt idx="6">
                  <c:v>2438</c:v>
                </c:pt>
                <c:pt idx="9">
                  <c:v>2128</c:v>
                </c:pt>
                <c:pt idx="12">
                  <c:v>2066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6810</c:v>
                </c:pt>
                <c:pt idx="3">
                  <c:v>5564</c:v>
                </c:pt>
                <c:pt idx="6">
                  <c:v>5127</c:v>
                </c:pt>
                <c:pt idx="9">
                  <c:v>4639</c:v>
                </c:pt>
                <c:pt idx="12">
                  <c:v>4182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41</c:v>
                </c:pt>
                <c:pt idx="3">
                  <c:v>37</c:v>
                </c:pt>
                <c:pt idx="6">
                  <c:v>159</c:v>
                </c:pt>
                <c:pt idx="9">
                  <c:v>147</c:v>
                </c:pt>
                <c:pt idx="12">
                  <c:v>135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16525</c:v>
                </c:pt>
                <c:pt idx="3">
                  <c:v>16228</c:v>
                </c:pt>
                <c:pt idx="6">
                  <c:v>15426</c:v>
                </c:pt>
                <c:pt idx="9">
                  <c:v>14786</c:v>
                </c:pt>
                <c:pt idx="12">
                  <c:v>13406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6425</c:v>
                </c:pt>
                <c:pt idx="2">
                  <c:v>#N/A</c:v>
                </c:pt>
                <c:pt idx="3">
                  <c:v>#N/A</c:v>
                </c:pt>
                <c:pt idx="4">
                  <c:v>5410</c:v>
                </c:pt>
                <c:pt idx="5">
                  <c:v>#N/A</c:v>
                </c:pt>
                <c:pt idx="6">
                  <c:v>#N/A</c:v>
                </c:pt>
                <c:pt idx="7">
                  <c:v>5232</c:v>
                </c:pt>
                <c:pt idx="8">
                  <c:v>#N/A</c:v>
                </c:pt>
                <c:pt idx="9">
                  <c:v>#N/A</c:v>
                </c:pt>
                <c:pt idx="10">
                  <c:v>4511</c:v>
                </c:pt>
                <c:pt idx="11">
                  <c:v>#N/A</c:v>
                </c:pt>
                <c:pt idx="12">
                  <c:v>#N/A</c:v>
                </c:pt>
                <c:pt idx="13">
                  <c:v>3564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1120</c:v>
                </c:pt>
                <c:pt idx="1">
                  <c:v>1164</c:v>
                </c:pt>
                <c:pt idx="2">
                  <c:v>1380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117</c:v>
                </c:pt>
                <c:pt idx="1">
                  <c:v>233</c:v>
                </c:pt>
                <c:pt idx="2">
                  <c:v>233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1119</c:v>
                </c:pt>
                <c:pt idx="1">
                  <c:v>1467</c:v>
                </c:pt>
                <c:pt idx="2">
                  <c:v>1773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{D3110EFD-2A92-4B0E-9F9E-4154C5A951B4}</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{568BDCFB-3A04-423A-8C5C-F77D198BFB5D}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{2ED7F94D-1614-460D-8F0D-563229ED5623}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{55289687-7641-431E-839C-7BBA4545FF98}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{625DF9E9-ACA5-4242-A79A-48B0A6FDABFB}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{C5794490-E3C1-4DC9-80FA-F217146DCAFD}</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{F44D2A78-C753-49DA-91D4-5B4A05421B46}</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{E5F9CE1C-45BB-49EB-A2DA-0B6EAE5A46F6}</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{B8B96207-1444-4B63-9824-E5C71C4588E7}</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69.5</c:v>
                </c:pt>
                <c:pt idx="8">
                  <c:v>70.900000000000006</c:v>
                </c:pt>
                <c:pt idx="16">
                  <c:v>72</c:v>
                </c:pt>
                <c:pt idx="24">
                  <c:v>73.2</c:v>
                </c:pt>
                <c:pt idx="32">
                  <c:v>74.5</c:v>
                </c:pt>
              </c:numCache>
            </c:numRef>
          </c:xVal>
          <c:yVal>
            <c:numRef>
              <c:f>'公会計指標分析・財政指標組合せ分析表'!$BP$51:$DC$51</c:f>
              <c:numCache>
                <c:formatCode>#,##0.0;"▲ "#,##0.0</c:formatCode>
                <c:ptCount val="40"/>
                <c:pt idx="0">
                  <c:v>87.8</c:v>
                </c:pt>
                <c:pt idx="8">
                  <c:v>74</c:v>
                </c:pt>
                <c:pt idx="16">
                  <c:v>69.8</c:v>
                </c:pt>
                <c:pt idx="24">
                  <c:v>57.3</c:v>
                </c:pt>
                <c:pt idx="32">
                  <c:v>47.1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{5BBCC6FF-E447-4048-913B-E595E8482B1C}</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{A6918E6C-4562-4F96-9622-1C56E2C296F0}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{B6790732-9243-466F-8D94-3F33747B9165}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{CDEE99D7-428C-4470-A12E-9FAFD5F19FF1}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{5EE24F6A-7F27-47FC-84F7-008505DEE19A}</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{E00FA2F2-3030-491E-9CDD-8DF7107D0AE5}</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{9B44F39E-4B6C-4102-83F0-F88D3F17D0B5}</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{D8D1309E-5BB0-4947-8D63-948CD6130A98}</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{66137172-D825-45C0-AF89-12505AF0ED8B}</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65.3</c:v>
                </c:pt>
                <c:pt idx="8">
                  <c:v>66</c:v>
                </c:pt>
                <c:pt idx="16">
                  <c:v>65.099999999999994</c:v>
                </c:pt>
                <c:pt idx="24">
                  <c:v>64.3</c:v>
                </c:pt>
                <c:pt idx="32">
                  <c:v>65.7</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16776422366"/>
              <c:y val="0.9079293855391363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002"/>
              <c:y val="0.250881242584402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{A650CC25-9DEF-4B61-AC21-8E2AA7649748}</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{09B5FB2F-A537-4B26-B92C-A3485BAEE55F}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{8FC7A3FA-6E97-4AE3-A78D-A5896C0A609C}</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{F08DCA56-AF9B-4B4B-AFEA-A2959443BDF2}</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{029A8334-F8D0-4400-B44D-CE10C72E13E0}</c15:txfldGUID>
                      <c15:f>#REF!</c15:f>
                      <c15:dlblFieldTableCache>
                        <c:ptCount val="1"/>
                        <c:pt idx="0">
                          <c:v>#REF!</c:v>
                        </c:pt>
                      </c15:dlblFieldTableCache>
                    </c15:dlblFTEntry>
                  </c15:dlblFieldTable>
                </c:ext>
              </c:extLst>
            </c:dLbl>
            <c:dLbl>
              <c:idx val="8"/>
              <c:layout>
                <c:manualLayout>
                  <c:x val="-3.5487971999375111e-002"/>
                  <c:y val="-6.2416647087793951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{C94381B2-4B48-4C75-AC75-25FCF9EE44B7}</c15:txfldGUID>
                      <c15:f>'公会計指標分析・財政指標組合せ分析表'!$BX$72</c15:f>
                      <c15:dlblFieldTableCache>
                        <c:ptCount val="1"/>
                        <c:pt idx="0">
                          <c:v>R01</c:v>
                        </c:pt>
                      </c15:dlblFieldTableCache>
                    </c15:dlblFTEntry>
                  </c15:dlblFieldTable>
                </c:ext>
              </c:extLst>
            </c:dLbl>
            <c:dLbl>
              <c:idx val="16"/>
              <c:layout>
                <c:manualLayout>
                  <c:x val="-2.7652713450776058e-002"/>
                  <c:y val="-6.2416647087793951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{AB1B628A-83D5-4C97-B94E-D909847AD1AD}</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{819DDF4A-8C45-43F0-B36D-E66FC16DFF23}</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{199149FE-A5CF-4583-AE77-2912C2D1E9F3}</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15.2</c:v>
                </c:pt>
                <c:pt idx="8">
                  <c:v>14.6</c:v>
                </c:pt>
                <c:pt idx="16">
                  <c:v>14.4</c:v>
                </c:pt>
                <c:pt idx="24">
                  <c:v>13.7</c:v>
                </c:pt>
                <c:pt idx="32">
                  <c:v>12.9</c:v>
                </c:pt>
              </c:numCache>
            </c:numRef>
          </c:xVal>
          <c:yVal>
            <c:numRef>
              <c:f>'公会計指標分析・財政指標組合せ分析表'!$BP$73:$DC$73</c:f>
              <c:numCache>
                <c:formatCode>#,##0.0;"▲ "#,##0.0</c:formatCode>
                <c:ptCount val="40"/>
                <c:pt idx="0">
                  <c:v>87.8</c:v>
                </c:pt>
                <c:pt idx="8">
                  <c:v>74</c:v>
                </c:pt>
                <c:pt idx="16">
                  <c:v>69.8</c:v>
                </c:pt>
                <c:pt idx="24">
                  <c:v>57.3</c:v>
                </c:pt>
                <c:pt idx="32">
                  <c:v>47.1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9.1815780046263229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{2FE1C362-6F22-4C10-A604-23D34038B1DB}</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{2C11176B-0384-4E5F-82CB-882E6B26BF3E}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{401237F4-C4A4-4E53-B543-0911F319DFF6}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{0703A756-8F06-48B3-BF15-59DA60368174}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{CE4BC133-185C-46AA-8823-A3E56ABAE8FE}</c15:txfldGUID>
                      <c15:f>#REF!</c15:f>
                      <c15:dlblFieldTableCache>
                        <c:ptCount val="1"/>
                        <c:pt idx="0">
                          <c:v>#REF!</c:v>
                        </c:pt>
                      </c15:dlblFieldTableCache>
                    </c15:dlblFTEntry>
                  </c15:dlblFieldTable>
                </c:ext>
              </c:extLst>
            </c:dLbl>
            <c:dLbl>
              <c:idx val="8"/>
              <c:layout>
                <c:manualLayout>
                  <c:x val="0"/>
                  <c:y val="-9.1815780046263229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{D355540F-1F80-40F2-8FED-05DB3BEDB9EC}</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{15FC0B02-85C2-4C9A-8723-C60D42B5F80F}</c15:txfldGUID>
                      <c15:f>'公会計指標分析・財政指標組合せ分析表'!$CF$72</c15:f>
                      <c15:dlblFieldTableCache>
                        <c:ptCount val="1"/>
                        <c:pt idx="0">
                          <c:v>R02</c:v>
                        </c:pt>
                      </c15:dlblFieldTableCache>
                    </c15:dlblFTEntry>
                  </c15:dlblFieldTable>
                </c:ext>
              </c:extLst>
            </c:dLbl>
            <c:dLbl>
              <c:idx val="24"/>
              <c:layout>
                <c:manualLayout>
                  <c:x val="0"/>
                  <c:y val="-1.892072577225811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{177D6E52-0A12-48B1-B718-C2293A4FB58C}</c15:txfldGUID>
                      <c15:f>'公会計指標分析・財政指標組合せ分析表'!$CN$72</c15:f>
                      <c15:dlblFieldTableCache>
                        <c:ptCount val="1"/>
                        <c:pt idx="0">
                          <c:v>R03</c:v>
                        </c:pt>
                      </c15:dlblFieldTableCache>
                    </c15:dlblFTEntry>
                  </c15:dlblFieldTable>
                </c:ext>
              </c:extLst>
            </c:dLbl>
            <c:dLbl>
              <c:idx val="32"/>
              <c:layout>
                <c:manualLayout>
                  <c:x val="0"/>
                  <c:y val="1.892072577225807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{2FC50CE2-0302-402F-9AFE-776F5E65B7F5}</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8.9</c:v>
                </c:pt>
                <c:pt idx="8">
                  <c:v>8.8000000000000007</c:v>
                </c:pt>
                <c:pt idx="16">
                  <c:v>8.3000000000000007</c:v>
                </c:pt>
                <c:pt idx="24">
                  <c:v>8</c:v>
                </c:pt>
                <c:pt idx="32">
                  <c:v>8.1</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6"/>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4845075058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35248564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プライマリーバランスの黒字化、借入額抑制の取り組み等により、合併当時約30億円あった元利償還金は減少している。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しかしながら、喫緊の政策課題に対応するため、近年多額の借入を余儀なくされており、しばらくは現在の水準が続くものと想定される。</a:t>
          </a:r>
          <a:endParaRPr kumimoji="1" lang="ja-JP" altLang="en-US" sz="1400">
            <a:latin typeface="ＭＳ ゴシック"/>
            <a:ea typeface="ＭＳ ゴシック"/>
          </a:endParaRPr>
        </a:p>
        <a:p>
          <a:r>
            <a:rPr kumimoji="1" lang="ja-JP" altLang="en-US" sz="1400">
              <a:latin typeface="ＭＳ ゴシック"/>
              <a:ea typeface="ＭＳ ゴシック"/>
            </a:rPr>
            <a:t>　引き続き投資的事業の抑制と平準化に取り組み、新規起債発行額の縮減を図る。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起債抑制の取り組みにより、地方債残高が減少していること、下水道事業・農業集落排水事業等の地方債現在高減少に伴う公営企業債等繰入見込額の減少により、将来負担比率の分子は５年前に比べ約44.5％低下した。</a:t>
          </a:r>
          <a:endParaRPr kumimoji="1" lang="ja-JP" altLang="en-US" sz="1400">
            <a:latin typeface="ＭＳ ゴシック"/>
            <a:ea typeface="ＭＳ ゴシック"/>
          </a:endParaRPr>
        </a:p>
        <a:p>
          <a:r>
            <a:rPr kumimoji="1" lang="ja-JP" altLang="en-US" sz="1400">
              <a:latin typeface="ＭＳ ゴシック"/>
              <a:ea typeface="ＭＳ ゴシック"/>
            </a:rPr>
            <a:t>　一方で、普通交付税の合併特例加算縮減による歳入財源不足や災害復旧に対応するため、財政調整基金の取崩しを行う決算年度も多く、今後も充当可能基金の増額は厳しいと予想される。</a:t>
          </a:r>
          <a:endParaRPr kumimoji="1" lang="ja-JP" altLang="en-US" sz="1400">
            <a:latin typeface="ＭＳ ゴシック"/>
            <a:ea typeface="ＭＳ ゴシック"/>
          </a:endParaRPr>
        </a:p>
        <a:p>
          <a:r>
            <a:rPr kumimoji="1" lang="ja-JP" altLang="en-US" sz="1400">
              <a:latin typeface="ＭＳ ゴシック"/>
              <a:ea typeface="ＭＳ ゴシック"/>
            </a:rPr>
            <a:t>　今後も第４次北広島町行政改革大綱に基づいた様々な取り組みにより、将来負担額の減少と充当可能財源の増加に努め、持続可能な財政運営を目指す。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広島県北広島町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50">
              <a:latin typeface="ＭＳ ゴシック"/>
              <a:ea typeface="ＭＳ ゴシック"/>
            </a:rPr>
            <a:t>　令和４年度は基金取崩しを抑制したことにより、基金全体として522百万円の増となった。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旧合併特例債を財源とした「地域振興基金」の積立が令和６年度で終了することにより、今後大幅な増額は見込めない。</a:t>
          </a:r>
          <a:r>
            <a:rPr kumimoji="1" lang="ja-JP" altLang="en-US" sz="1300">
              <a:solidFill>
                <a:schemeClr val="dk1"/>
              </a:solidFill>
              <a:effectLst/>
              <a:latin typeface="ＭＳ ゴシック"/>
              <a:ea typeface="ＭＳ ゴシック"/>
              <a:cs typeface="+mn-cs"/>
            </a:rPr>
            <a:t>財政健全化の取り組みを進めることで基金取崩しを最小限に止め、基金残高の維持に努める。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・地域振興基金：町民の連携の強化と地域振興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・過疎地域持続的発展基金：過疎地域の持続的発展の推進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・ふるさと基金：豊かな自然・文化芸能・教育環境に係る保全・継承・創造など活力あるまちづくり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・町有千代田住宅管理運営基金：町有千代田住宅の管理運営</a:t>
          </a:r>
          <a:endParaRPr kumimoji="1" lang="en-US" altLang="ja-JP" sz="1300">
            <a:solidFill>
              <a:schemeClr val="dk1"/>
            </a:solidFill>
            <a:effectLst/>
            <a:latin typeface="ＭＳ ゴシック"/>
            <a:ea typeface="ＭＳ ゴシック"/>
            <a:cs typeface="+mn-cs"/>
          </a:endParaRPr>
        </a:p>
        <a:p>
          <a:pPr>
            <a:lnSpc>
              <a:spcPct val="100000"/>
            </a:lnSpc>
            <a:spcBef>
              <a:spcPts val="100"/>
            </a:spcBef>
            <a:spcAft>
              <a:spcPts val="100"/>
            </a:spcAft>
          </a:pPr>
          <a:r>
            <a:rPr kumimoji="1" lang="ja-JP" altLang="en-US" sz="1300">
              <a:solidFill>
                <a:schemeClr val="dk1"/>
              </a:solidFill>
              <a:effectLst/>
              <a:latin typeface="ＭＳ ゴシック"/>
              <a:ea typeface="ＭＳ ゴシック"/>
              <a:cs typeface="+mn-cs"/>
            </a:rPr>
            <a:t>　・地域活性化推進基金：地域の活性化、活力あるまちづくりの推進</a:t>
          </a:r>
          <a:endParaRPr kumimoji="1" lang="en-US" altLang="ja-JP" sz="1300">
            <a:solidFill>
              <a:schemeClr val="dk1"/>
            </a:solidFill>
            <a:effectLst/>
            <a:latin typeface="ＭＳ ゴシック"/>
            <a:ea typeface="ＭＳ ゴシック"/>
            <a:cs typeface="+mn-cs"/>
          </a:endParaRPr>
        </a:p>
        <a:p>
          <a:pPr>
            <a:lnSpc>
              <a:spcPct val="100000"/>
            </a:lnSpc>
            <a:spcBef>
              <a:spcPts val="100"/>
            </a:spcBef>
            <a:spcAft>
              <a:spcPts val="100"/>
            </a:spcAft>
          </a:pPr>
          <a:endParaRPr kumimoji="1" lang="en-US" altLang="ja-JP" sz="600">
            <a:solidFill>
              <a:schemeClr val="dk1"/>
            </a:solidFill>
            <a:effectLst/>
            <a:latin typeface="ＭＳ ゴシック"/>
            <a:ea typeface="ＭＳ ゴシック"/>
            <a:cs typeface="+mn-cs"/>
          </a:endParaRPr>
        </a:p>
        <a:p>
          <a:pPr>
            <a:lnSpc>
              <a:spcPct val="100000"/>
            </a:lnSpc>
            <a:spcBef>
              <a:spcPts val="100"/>
            </a:spcBef>
            <a:spcAft>
              <a:spcPts val="100"/>
            </a:spcAft>
          </a:pPr>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a:t>
          </a:r>
          <a:r>
            <a:rPr kumimoji="1" lang="ja-JP" altLang="en-US" sz="1300">
              <a:solidFill>
                <a:schemeClr val="dk1"/>
              </a:solidFill>
              <a:effectLst/>
              <a:latin typeface="ＭＳ ゴシック"/>
              <a:ea typeface="ＭＳ ゴシック"/>
              <a:cs typeface="+mn-cs"/>
            </a:rPr>
            <a:t>141百万円を</a:t>
          </a:r>
          <a:r>
            <a:rPr kumimoji="1" lang="ja-JP" altLang="en-US" sz="1300">
              <a:solidFill>
                <a:schemeClr val="dk1"/>
              </a:solidFill>
              <a:effectLst/>
              <a:latin typeface="ＭＳ ゴシック"/>
              <a:ea typeface="ＭＳ ゴシック"/>
              <a:cs typeface="+mn-cs"/>
            </a:rPr>
            <a:t>積立てた</a:t>
          </a:r>
          <a:r>
            <a:rPr kumimoji="1" lang="ja-JP" altLang="en-US" sz="1300">
              <a:solidFill>
                <a:schemeClr val="dk1"/>
              </a:solidFill>
              <a:effectLst/>
              <a:latin typeface="ＭＳ ゴシック"/>
              <a:ea typeface="ＭＳ ゴシック"/>
              <a:cs typeface="+mn-cs"/>
            </a:rPr>
            <a:t>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・過疎地域持続的発展基金：113百万円を積立てたことによる増。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・ふるさと基金：ふるさと寄附金収入の一部（27百万円）を積立てたことよる増。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・町有千代田住宅管理運営基金：住宅使用料収入の一部（20百万円）を積立てたことによる増。</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・地域活性化推進基金：増減なし。</a:t>
          </a:r>
          <a:endParaRPr kumimoji="1" lang="en-US" altLang="ja-JP" sz="600">
            <a:solidFill>
              <a:schemeClr val="dk1"/>
            </a:solidFill>
            <a:effectLst/>
            <a:latin typeface="ＭＳ ゴシック"/>
            <a:ea typeface="ＭＳ ゴシック"/>
            <a:cs typeface="+mn-cs"/>
          </a:endParaRPr>
        </a:p>
        <a:p>
          <a:r>
            <a:rPr kumimoji="1" lang="ja-JP" altLang="en-US" sz="600">
              <a:solidFill>
                <a:schemeClr val="dk1"/>
              </a:solidFill>
              <a:effectLst/>
              <a:latin typeface="ＭＳ ゴシック"/>
              <a:ea typeface="ＭＳ ゴシック"/>
              <a:cs typeface="+mn-cs"/>
            </a:rPr>
            <a:t/>
          </a:r>
          <a:endParaRPr kumimoji="1" lang="en-US" altLang="ja-JP" sz="6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・地域振興基金：今後の地域振興事業の財源確保のため、令和５・６年度に旧合併特例債を活用し280百万円を積立てる予定。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・過疎地域持続的発展基金：過疎地域の持続的発展の支援に関する特別措置法の規定により定める北広島町過疎地域持続的</a:t>
          </a:r>
          <a:r>
            <a:rPr kumimoji="1" lang="ja-JP" altLang="en-US" sz="1300">
              <a:solidFill>
                <a:schemeClr val="dk1"/>
              </a:solidFill>
              <a:effectLst/>
              <a:latin typeface="ＭＳ ゴシック"/>
              <a:ea typeface="ＭＳ ゴシック"/>
              <a:cs typeface="+mn-cs"/>
            </a:rPr>
            <a:t>発展</a:t>
          </a:r>
          <a:r>
            <a:rPr kumimoji="1" lang="ja-JP" altLang="en-US" sz="1300">
              <a:solidFill>
                <a:schemeClr val="dk1"/>
              </a:solidFill>
              <a:effectLst/>
              <a:latin typeface="ＭＳ ゴシック"/>
              <a:ea typeface="ＭＳ ゴシック"/>
              <a:cs typeface="+mn-cs"/>
            </a:rPr>
            <a:t>計画に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掲</a:t>
          </a:r>
          <a:r>
            <a:rPr kumimoji="1" lang="ja-JP" altLang="en-US" sz="1300">
              <a:solidFill>
                <a:schemeClr val="dk1"/>
              </a:solidFill>
              <a:effectLst/>
              <a:latin typeface="ＭＳ ゴシック"/>
              <a:ea typeface="ＭＳ ゴシック"/>
              <a:cs typeface="+mn-cs"/>
            </a:rPr>
            <a:t>げる</a:t>
          </a:r>
          <a:r>
            <a:rPr kumimoji="1" lang="ja-JP" altLang="en-US" sz="1300">
              <a:solidFill>
                <a:schemeClr val="dk1"/>
              </a:solidFill>
              <a:effectLst/>
              <a:latin typeface="ＭＳ ゴシック"/>
              <a:ea typeface="ＭＳ ゴシック"/>
              <a:cs typeface="+mn-cs"/>
            </a:rPr>
            <a:t>過疎地域持続的発展特別事業の財源確保のため、過疎債が活用できる間は積立を継続する。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・ふるさと基金：基本的にはふるさと寄附金収入と同程度を事業へ活用（充当）する</a:t>
          </a:r>
          <a:r>
            <a:rPr kumimoji="1" lang="ja-JP" altLang="en-US" sz="1300">
              <a:solidFill>
                <a:schemeClr val="dk1"/>
              </a:solidFill>
              <a:effectLst/>
              <a:latin typeface="ＭＳ ゴシック"/>
              <a:ea typeface="ＭＳ ゴシック"/>
              <a:cs typeface="+mn-cs"/>
            </a:rPr>
            <a:t>予定</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・町有千代田住宅管理運営基金：将来の大規模修繕に備え、毎年20百万円程度を積立てていく予定。</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・地域活性化推進基金：当面は現状維持の予定。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令和３年度歳入歳出決算剰余金を積み立てたことによる増。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歳入財源不足を補うため取崩しを行う年度はあるものの、基金残高は14</a:t>
          </a:r>
          <a:r>
            <a:rPr kumimoji="1" lang="ja-JP" altLang="en-US" sz="1300">
              <a:latin typeface="ＭＳ Ｐゴシック"/>
              <a:ea typeface="ＭＳ Ｐゴシック"/>
            </a:rPr>
            <a:t>億円程度で推移する</a:t>
          </a:r>
          <a:r>
            <a:rPr kumimoji="1" lang="ja-JP" altLang="en-US" sz="1300">
              <a:solidFill>
                <a:schemeClr val="dk1"/>
              </a:solidFill>
              <a:effectLst/>
              <a:latin typeface="ＭＳ ゴシック"/>
              <a:ea typeface="ＭＳ ゴシック"/>
              <a:cs typeface="+mn-cs"/>
            </a:rPr>
            <a:t>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決算余剰金の中で可能な限り積み立てを行う。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17,471
16,967
646.20
16,233,700
15,919,098
218,425
9,517,854
12,934,218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6540"/>
    <xdr:sp macro="" textlink="">
      <xdr:nvSpPr>
        <xdr:cNvPr id="35" name="テキスト ボックス 3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[ 74.5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本町は、類似団体の中で</a:t>
          </a:r>
          <a:r>
            <a:rPr kumimoji="1" lang="en-US" altLang="ja-JP" sz="1000">
              <a:latin typeface="ＭＳ Ｐゴシック"/>
              <a:ea typeface="ＭＳ Ｐゴシック"/>
            </a:rPr>
            <a:t>2</a:t>
          </a:r>
          <a:r>
            <a:rPr kumimoji="1" lang="ja-JP" altLang="en-US" sz="1000">
              <a:latin typeface="ＭＳ Ｐゴシック"/>
              <a:ea typeface="ＭＳ Ｐゴシック"/>
            </a:rPr>
            <a:t>番目に広い面積を持ち、有形固定資産額の</a:t>
          </a:r>
          <a:r>
            <a:rPr kumimoji="1" lang="en-US" altLang="ja-JP" sz="1000">
              <a:latin typeface="ＭＳ Ｐゴシック"/>
              <a:ea typeface="ＭＳ Ｐゴシック"/>
            </a:rPr>
            <a:t>72.1</a:t>
          </a:r>
          <a:r>
            <a:rPr kumimoji="1" lang="ja-JP" altLang="en-US" sz="1000">
              <a:latin typeface="ＭＳ Ｐゴシック"/>
              <a:ea typeface="ＭＳ Ｐゴシック"/>
            </a:rPr>
            <a:t>％を道路資産が占めている。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その道路資産の減価償却率が前年度より</a:t>
          </a:r>
          <a:r>
            <a:rPr kumimoji="1" lang="en-US" altLang="ja-JP" sz="1000">
              <a:latin typeface="ＭＳ Ｐゴシック"/>
              <a:ea typeface="ＭＳ Ｐゴシック"/>
            </a:rPr>
            <a:t>1.4</a:t>
          </a:r>
          <a:r>
            <a:rPr kumimoji="1" lang="ja-JP" altLang="en-US" sz="1000">
              <a:latin typeface="ＭＳ Ｐゴシック"/>
              <a:ea typeface="ＭＳ Ｐゴシック"/>
            </a:rPr>
            <a:t>ポイント増加したことが大きく影響し、所有資産全体の比率も</a:t>
          </a:r>
          <a:r>
            <a:rPr kumimoji="1" lang="en-US" altLang="ja-JP" sz="1000">
              <a:latin typeface="ＭＳ Ｐゴシック"/>
              <a:ea typeface="ＭＳ Ｐゴシック"/>
            </a:rPr>
            <a:t>1.3</a:t>
          </a:r>
          <a:r>
            <a:rPr kumimoji="1" lang="ja-JP" altLang="en-US" sz="1000">
              <a:latin typeface="ＭＳ Ｐゴシック"/>
              <a:ea typeface="ＭＳ Ｐゴシック"/>
            </a:rPr>
            <a:t>ポイント増加した。</a:t>
          </a:r>
          <a:endParaRPr kumimoji="1" lang="ja-JP" altLang="en-US" sz="1000">
            <a:latin typeface="ＭＳ Ｐゴシック"/>
            <a:ea typeface="ＭＳ Ｐゴシック"/>
          </a:endParaRPr>
        </a:p>
        <a:p>
          <a:r>
            <a:rPr kumimoji="1" lang="ja-JP" altLang="en-US" sz="1000">
              <a:latin typeface="ＭＳ Ｐゴシック"/>
              <a:ea typeface="ＭＳ Ｐゴシック"/>
            </a:rPr>
            <a:t>　また、全国平均や類似団体と比較して比率が高い状況は変わっていない。</a:t>
          </a:r>
          <a:endParaRPr kumimoji="1" lang="ja-JP" altLang="en-US" sz="1000">
            <a:latin typeface="ＭＳ Ｐゴシック"/>
            <a:ea typeface="ＭＳ Ｐゴシック"/>
          </a:endParaRPr>
        </a:p>
        <a:p>
          <a:r>
            <a:rPr kumimoji="1" lang="ja-JP" altLang="en-US" sz="1000">
              <a:latin typeface="ＭＳ Ｐゴシック"/>
              <a:ea typeface="ＭＳ Ｐゴシック"/>
            </a:rPr>
            <a:t>　</a:t>
          </a:r>
          <a:r>
            <a:rPr kumimoji="1" lang="ja-JP" altLang="en-US" sz="1000">
              <a:latin typeface="ＭＳ Ｐゴシック"/>
              <a:ea typeface="ＭＳ Ｐゴシック"/>
            </a:rPr>
            <a:t>道路以外の資産についても、老朽化が進んでおり、今後も減価償却率の上昇傾向が継続すると予想されることから、引き続き公共施設等総合管理計画に基づく管理を進めていく。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870" cy="222885"/>
    <xdr:sp macro="" textlink="">
      <xdr:nvSpPr>
        <xdr:cNvPr id="51" name="テキスト ボックス 50"/>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870" cy="225425"/>
    <xdr:sp macro="" textlink="">
      <xdr:nvSpPr>
        <xdr:cNvPr id="53" name="テキスト ボックス 52"/>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870" cy="222885"/>
    <xdr:sp macro="" textlink="">
      <xdr:nvSpPr>
        <xdr:cNvPr id="55" name="テキスト ボックス 54"/>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870" cy="225425"/>
    <xdr:sp macro="" textlink="">
      <xdr:nvSpPr>
        <xdr:cNvPr id="57" name="テキスト ボックス 56"/>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870" cy="222885"/>
    <xdr:sp macro="" textlink="">
      <xdr:nvSpPr>
        <xdr:cNvPr id="59" name="テキスト ボックス 58"/>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870" cy="225425"/>
    <xdr:sp macro="" textlink="">
      <xdr:nvSpPr>
        <xdr:cNvPr id="61" name="テキスト ボックス 60"/>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3" name="テキスト ボックス 62"/>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23495</xdr:rowOff>
    </xdr:from>
    <xdr:to xmlns:xdr="http://schemas.openxmlformats.org/drawingml/2006/spreadsheetDrawing">
      <xdr:col>23</xdr:col>
      <xdr:colOff>85090</xdr:colOff>
      <xdr:row>35</xdr:row>
      <xdr:rowOff>69850</xdr:rowOff>
    </xdr:to>
    <xdr:cxnSp macro="">
      <xdr:nvCxnSpPr>
        <xdr:cNvPr id="65" name="直線コネクタ 64"/>
        <xdr:cNvCxnSpPr/>
      </xdr:nvCxnSpPr>
      <xdr:spPr>
        <a:xfrm flipV="1">
          <a:off x="4760595" y="5424170"/>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73660</xdr:rowOff>
    </xdr:from>
    <xdr:ext cx="402590" cy="259080"/>
    <xdr:sp macro="" textlink="">
      <xdr:nvSpPr>
        <xdr:cNvPr id="66" name="有形固定資産減価償却率最小値テキスト"/>
        <xdr:cNvSpPr txBox="1"/>
      </xdr:nvSpPr>
      <xdr:spPr>
        <a:xfrm>
          <a:off x="4813300" y="6845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69850</xdr:rowOff>
    </xdr:from>
    <xdr:to xmlns:xdr="http://schemas.openxmlformats.org/drawingml/2006/spreadsheetDrawing">
      <xdr:col>23</xdr:col>
      <xdr:colOff>174625</xdr:colOff>
      <xdr:row>35</xdr:row>
      <xdr:rowOff>69850</xdr:rowOff>
    </xdr:to>
    <xdr:cxnSp macro="">
      <xdr:nvCxnSpPr>
        <xdr:cNvPr id="67" name="直線コネクタ 66"/>
        <xdr:cNvCxnSpPr/>
      </xdr:nvCxnSpPr>
      <xdr:spPr>
        <a:xfrm>
          <a:off x="4673600" y="684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141605</xdr:rowOff>
    </xdr:from>
    <xdr:ext cx="402590" cy="259080"/>
    <xdr:sp macro="" textlink="">
      <xdr:nvSpPr>
        <xdr:cNvPr id="68" name="有形固定資産減価償却率最大値テキスト"/>
        <xdr:cNvSpPr txBox="1"/>
      </xdr:nvSpPr>
      <xdr:spPr>
        <a:xfrm>
          <a:off x="4813300" y="51993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23495</xdr:rowOff>
    </xdr:from>
    <xdr:to xmlns:xdr="http://schemas.openxmlformats.org/drawingml/2006/spreadsheetDrawing">
      <xdr:col>23</xdr:col>
      <xdr:colOff>174625</xdr:colOff>
      <xdr:row>27</xdr:row>
      <xdr:rowOff>23495</xdr:rowOff>
    </xdr:to>
    <xdr:cxnSp macro="">
      <xdr:nvCxnSpPr>
        <xdr:cNvPr id="69" name="直線コネクタ 68"/>
        <xdr:cNvCxnSpPr/>
      </xdr:nvCxnSpPr>
      <xdr:spPr>
        <a:xfrm>
          <a:off x="4673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123190</xdr:rowOff>
    </xdr:from>
    <xdr:ext cx="402590" cy="256540"/>
    <xdr:sp macro="" textlink="">
      <xdr:nvSpPr>
        <xdr:cNvPr id="70" name="有形固定資産減価償却率平均値テキスト"/>
        <xdr:cNvSpPr txBox="1"/>
      </xdr:nvSpPr>
      <xdr:spPr>
        <a:xfrm>
          <a:off x="4813300" y="603821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100330</xdr:rowOff>
    </xdr:from>
    <xdr:to xmlns:xdr="http://schemas.openxmlformats.org/drawingml/2006/spreadsheetDrawing">
      <xdr:col>23</xdr:col>
      <xdr:colOff>136525</xdr:colOff>
      <xdr:row>32</xdr:row>
      <xdr:rowOff>30480</xdr:rowOff>
    </xdr:to>
    <xdr:sp macro="" textlink="">
      <xdr:nvSpPr>
        <xdr:cNvPr id="71" name="フローチャート: 判断 70"/>
        <xdr:cNvSpPr/>
      </xdr:nvSpPr>
      <xdr:spPr>
        <a:xfrm>
          <a:off x="4711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50165</xdr:rowOff>
    </xdr:from>
    <xdr:to xmlns:xdr="http://schemas.openxmlformats.org/drawingml/2006/spreadsheetDrawing">
      <xdr:col>19</xdr:col>
      <xdr:colOff>187325</xdr:colOff>
      <xdr:row>31</xdr:row>
      <xdr:rowOff>151765</xdr:rowOff>
    </xdr:to>
    <xdr:sp macro="" textlink="">
      <xdr:nvSpPr>
        <xdr:cNvPr id="72" name="フローチャート: 判断 71"/>
        <xdr:cNvSpPr/>
      </xdr:nvSpPr>
      <xdr:spPr>
        <a:xfrm>
          <a:off x="4000500" y="61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78740</xdr:rowOff>
    </xdr:from>
    <xdr:to xmlns:xdr="http://schemas.openxmlformats.org/drawingml/2006/spreadsheetDrawing">
      <xdr:col>15</xdr:col>
      <xdr:colOff>187325</xdr:colOff>
      <xdr:row>32</xdr:row>
      <xdr:rowOff>8890</xdr:rowOff>
    </xdr:to>
    <xdr:sp macro="" textlink="">
      <xdr:nvSpPr>
        <xdr:cNvPr id="73" name="フローチャート: 判断 72"/>
        <xdr:cNvSpPr/>
      </xdr:nvSpPr>
      <xdr:spPr>
        <a:xfrm>
          <a:off x="323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111125</xdr:rowOff>
    </xdr:from>
    <xdr:to xmlns:xdr="http://schemas.openxmlformats.org/drawingml/2006/spreadsheetDrawing">
      <xdr:col>11</xdr:col>
      <xdr:colOff>187325</xdr:colOff>
      <xdr:row>32</xdr:row>
      <xdr:rowOff>41275</xdr:rowOff>
    </xdr:to>
    <xdr:sp macro="" textlink="">
      <xdr:nvSpPr>
        <xdr:cNvPr id="74" name="フローチャート: 判断 73"/>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86360</xdr:rowOff>
    </xdr:from>
    <xdr:to xmlns:xdr="http://schemas.openxmlformats.org/drawingml/2006/spreadsheetDrawing">
      <xdr:col>7</xdr:col>
      <xdr:colOff>187325</xdr:colOff>
      <xdr:row>32</xdr:row>
      <xdr:rowOff>15875</xdr:rowOff>
    </xdr:to>
    <xdr:sp macro="" textlink="">
      <xdr:nvSpPr>
        <xdr:cNvPr id="75" name="フローチャート: 判断 74"/>
        <xdr:cNvSpPr/>
      </xdr:nvSpPr>
      <xdr:spPr>
        <a:xfrm>
          <a:off x="1714500" y="6172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76" name="テキスト ボックス 75"/>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77" name="テキスト ボックス 76"/>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78" name="テキスト ボックス 77"/>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79" name="テキスト ボックス 78"/>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0" name="テキスト ボックス 79"/>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74930</xdr:rowOff>
    </xdr:from>
    <xdr:to xmlns:xdr="http://schemas.openxmlformats.org/drawingml/2006/spreadsheetDrawing">
      <xdr:col>23</xdr:col>
      <xdr:colOff>136525</xdr:colOff>
      <xdr:row>34</xdr:row>
      <xdr:rowOff>4445</xdr:rowOff>
    </xdr:to>
    <xdr:sp macro="" textlink="">
      <xdr:nvSpPr>
        <xdr:cNvPr id="81" name="楕円 80"/>
        <xdr:cNvSpPr/>
      </xdr:nvSpPr>
      <xdr:spPr>
        <a:xfrm>
          <a:off x="4711700" y="65043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52705</xdr:rowOff>
    </xdr:from>
    <xdr:ext cx="402590" cy="256540"/>
    <xdr:sp macro="" textlink="">
      <xdr:nvSpPr>
        <xdr:cNvPr id="82" name="有形固定資産減価償却率該当値テキスト"/>
        <xdr:cNvSpPr txBox="1"/>
      </xdr:nvSpPr>
      <xdr:spPr>
        <a:xfrm>
          <a:off x="4813300" y="64820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27305</xdr:rowOff>
    </xdr:from>
    <xdr:to xmlns:xdr="http://schemas.openxmlformats.org/drawingml/2006/spreadsheetDrawing">
      <xdr:col>19</xdr:col>
      <xdr:colOff>187325</xdr:colOff>
      <xdr:row>33</xdr:row>
      <xdr:rowOff>128905</xdr:rowOff>
    </xdr:to>
    <xdr:sp macro="" textlink="">
      <xdr:nvSpPr>
        <xdr:cNvPr id="83" name="楕円 82"/>
        <xdr:cNvSpPr/>
      </xdr:nvSpPr>
      <xdr:spPr>
        <a:xfrm>
          <a:off x="400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78105</xdr:rowOff>
    </xdr:from>
    <xdr:to xmlns:xdr="http://schemas.openxmlformats.org/drawingml/2006/spreadsheetDrawing">
      <xdr:col>23</xdr:col>
      <xdr:colOff>85725</xdr:colOff>
      <xdr:row>33</xdr:row>
      <xdr:rowOff>125095</xdr:rowOff>
    </xdr:to>
    <xdr:cxnSp macro="">
      <xdr:nvCxnSpPr>
        <xdr:cNvPr id="84" name="直線コネクタ 83"/>
        <xdr:cNvCxnSpPr/>
      </xdr:nvCxnSpPr>
      <xdr:spPr>
        <a:xfrm>
          <a:off x="4051300" y="6507480"/>
          <a:ext cx="711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155575</xdr:rowOff>
    </xdr:from>
    <xdr:to xmlns:xdr="http://schemas.openxmlformats.org/drawingml/2006/spreadsheetDrawing">
      <xdr:col>15</xdr:col>
      <xdr:colOff>187325</xdr:colOff>
      <xdr:row>33</xdr:row>
      <xdr:rowOff>86360</xdr:rowOff>
    </xdr:to>
    <xdr:sp macro="" textlink="">
      <xdr:nvSpPr>
        <xdr:cNvPr id="85" name="楕円 84"/>
        <xdr:cNvSpPr/>
      </xdr:nvSpPr>
      <xdr:spPr>
        <a:xfrm>
          <a:off x="3238500" y="6413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34925</xdr:rowOff>
    </xdr:from>
    <xdr:to xmlns:xdr="http://schemas.openxmlformats.org/drawingml/2006/spreadsheetDrawing">
      <xdr:col>19</xdr:col>
      <xdr:colOff>136525</xdr:colOff>
      <xdr:row>33</xdr:row>
      <xdr:rowOff>78105</xdr:rowOff>
    </xdr:to>
    <xdr:cxnSp macro="">
      <xdr:nvCxnSpPr>
        <xdr:cNvPr id="86" name="直線コネクタ 85"/>
        <xdr:cNvCxnSpPr/>
      </xdr:nvCxnSpPr>
      <xdr:spPr>
        <a:xfrm>
          <a:off x="3289300" y="646430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116205</xdr:rowOff>
    </xdr:from>
    <xdr:to xmlns:xdr="http://schemas.openxmlformats.org/drawingml/2006/spreadsheetDrawing">
      <xdr:col>11</xdr:col>
      <xdr:colOff>187325</xdr:colOff>
      <xdr:row>33</xdr:row>
      <xdr:rowOff>46355</xdr:rowOff>
    </xdr:to>
    <xdr:sp macro="" textlink="">
      <xdr:nvSpPr>
        <xdr:cNvPr id="87" name="楕円 86"/>
        <xdr:cNvSpPr/>
      </xdr:nvSpPr>
      <xdr:spPr>
        <a:xfrm>
          <a:off x="2476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167005</xdr:rowOff>
    </xdr:from>
    <xdr:to xmlns:xdr="http://schemas.openxmlformats.org/drawingml/2006/spreadsheetDrawing">
      <xdr:col>15</xdr:col>
      <xdr:colOff>136525</xdr:colOff>
      <xdr:row>33</xdr:row>
      <xdr:rowOff>34925</xdr:rowOff>
    </xdr:to>
    <xdr:cxnSp macro="">
      <xdr:nvCxnSpPr>
        <xdr:cNvPr id="88" name="直線コネクタ 87"/>
        <xdr:cNvCxnSpPr/>
      </xdr:nvCxnSpPr>
      <xdr:spPr>
        <a:xfrm>
          <a:off x="2527300" y="642493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65405</xdr:rowOff>
    </xdr:from>
    <xdr:to xmlns:xdr="http://schemas.openxmlformats.org/drawingml/2006/spreadsheetDrawing">
      <xdr:col>7</xdr:col>
      <xdr:colOff>187325</xdr:colOff>
      <xdr:row>32</xdr:row>
      <xdr:rowOff>167005</xdr:rowOff>
    </xdr:to>
    <xdr:sp macro="" textlink="">
      <xdr:nvSpPr>
        <xdr:cNvPr id="89" name="楕円 88"/>
        <xdr:cNvSpPr/>
      </xdr:nvSpPr>
      <xdr:spPr>
        <a:xfrm>
          <a:off x="1714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116205</xdr:rowOff>
    </xdr:from>
    <xdr:to xmlns:xdr="http://schemas.openxmlformats.org/drawingml/2006/spreadsheetDrawing">
      <xdr:col>11</xdr:col>
      <xdr:colOff>136525</xdr:colOff>
      <xdr:row>32</xdr:row>
      <xdr:rowOff>167005</xdr:rowOff>
    </xdr:to>
    <xdr:cxnSp macro="">
      <xdr:nvCxnSpPr>
        <xdr:cNvPr id="90" name="直線コネクタ 89"/>
        <xdr:cNvCxnSpPr/>
      </xdr:nvCxnSpPr>
      <xdr:spPr>
        <a:xfrm>
          <a:off x="1765300" y="6374130"/>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168275</xdr:rowOff>
    </xdr:from>
    <xdr:ext cx="402590" cy="256540"/>
    <xdr:sp macro="" textlink="">
      <xdr:nvSpPr>
        <xdr:cNvPr id="91" name="n_1aveValue有形固定資産減価償却率"/>
        <xdr:cNvSpPr txBox="1"/>
      </xdr:nvSpPr>
      <xdr:spPr>
        <a:xfrm>
          <a:off x="3836035" y="5911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25400</xdr:rowOff>
    </xdr:from>
    <xdr:ext cx="402590" cy="259080"/>
    <xdr:sp macro="" textlink="">
      <xdr:nvSpPr>
        <xdr:cNvPr id="92" name="n_2aveValue有形固定資産減価償却率"/>
        <xdr:cNvSpPr txBox="1"/>
      </xdr:nvSpPr>
      <xdr:spPr>
        <a:xfrm>
          <a:off x="3086735" y="59404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57785</xdr:rowOff>
    </xdr:from>
    <xdr:ext cx="402590" cy="259080"/>
    <xdr:sp macro="" textlink="">
      <xdr:nvSpPr>
        <xdr:cNvPr id="93" name="n_3aveValue有形固定資産減価償却率"/>
        <xdr:cNvSpPr txBox="1"/>
      </xdr:nvSpPr>
      <xdr:spPr>
        <a:xfrm>
          <a:off x="2324735" y="5972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32385</xdr:rowOff>
    </xdr:from>
    <xdr:ext cx="402590" cy="256540"/>
    <xdr:sp macro="" textlink="">
      <xdr:nvSpPr>
        <xdr:cNvPr id="94" name="n_4aveValue有形固定資産減価償却率"/>
        <xdr:cNvSpPr txBox="1"/>
      </xdr:nvSpPr>
      <xdr:spPr>
        <a:xfrm>
          <a:off x="1562735" y="59474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120650</xdr:rowOff>
    </xdr:from>
    <xdr:ext cx="402590" cy="256540"/>
    <xdr:sp macro="" textlink="">
      <xdr:nvSpPr>
        <xdr:cNvPr id="95" name="n_1mainValue有形固定資産減価償却率"/>
        <xdr:cNvSpPr txBox="1"/>
      </xdr:nvSpPr>
      <xdr:spPr>
        <a:xfrm>
          <a:off x="3836035" y="65500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76835</xdr:rowOff>
    </xdr:from>
    <xdr:ext cx="402590" cy="256540"/>
    <xdr:sp macro="" textlink="">
      <xdr:nvSpPr>
        <xdr:cNvPr id="96" name="n_2mainValue有形固定資産減価償却率"/>
        <xdr:cNvSpPr txBox="1"/>
      </xdr:nvSpPr>
      <xdr:spPr>
        <a:xfrm>
          <a:off x="3086735" y="6506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37465</xdr:rowOff>
    </xdr:from>
    <xdr:ext cx="402590" cy="259080"/>
    <xdr:sp macro="" textlink="">
      <xdr:nvSpPr>
        <xdr:cNvPr id="97" name="n_3mainValue有形固定資産減価償却率"/>
        <xdr:cNvSpPr txBox="1"/>
      </xdr:nvSpPr>
      <xdr:spPr>
        <a:xfrm>
          <a:off x="2324735" y="6466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158115</xdr:rowOff>
    </xdr:from>
    <xdr:ext cx="402590" cy="256540"/>
    <xdr:sp macro="" textlink="">
      <xdr:nvSpPr>
        <xdr:cNvPr id="98" name="n_4mainValue有形固定資産減価償却率"/>
        <xdr:cNvSpPr txBox="1"/>
      </xdr:nvSpPr>
      <xdr:spPr>
        <a:xfrm>
          <a:off x="1562735" y="6416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[ 455.9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債務償還比率は、地方債発行の抑制による地方債現在高の減少等によって将来負担額が減少する一方、地方交付税の減少による経常一般財源等の減少の影響により、前年度より</a:t>
          </a:r>
          <a:r>
            <a:rPr kumimoji="1" lang="en-US" altLang="ja-JP" sz="1100">
              <a:latin typeface="ＭＳ Ｐゴシック"/>
              <a:ea typeface="ＭＳ Ｐゴシック"/>
            </a:rPr>
            <a:t>12.3</a:t>
          </a:r>
          <a:r>
            <a:rPr kumimoji="1" lang="ja-JP" altLang="en-US" sz="1100">
              <a:latin typeface="ＭＳ Ｐゴシック"/>
              <a:ea typeface="ＭＳ Ｐゴシック"/>
            </a:rPr>
            <a:t>ポイント上昇した。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将来負担額は減少傾向にあるものの、類似団体と比較して職員数が多く、人件費が高い水準にあるため、定員管理計画に基づく人件費の削減を行う。</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4" name="テキスト ボックス 113"/>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8305" cy="225425"/>
    <xdr:sp macro="" textlink="">
      <xdr:nvSpPr>
        <xdr:cNvPr id="116" name="テキスト ボックス 115"/>
        <xdr:cNvSpPr txBox="1"/>
      </xdr:nvSpPr>
      <xdr:spPr>
        <a:xfrm>
          <a:off x="1082865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2885"/>
    <xdr:sp macro="" textlink="">
      <xdr:nvSpPr>
        <xdr:cNvPr id="118" name="テキスト ボックス 117"/>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20" name="テキスト ボックス 119"/>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2885"/>
    <xdr:sp macro="" textlink="">
      <xdr:nvSpPr>
        <xdr:cNvPr id="122" name="テキスト ボックス 121"/>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57785</xdr:rowOff>
    </xdr:to>
    <xdr:cxnSp macro="">
      <xdr:nvCxnSpPr>
        <xdr:cNvPr id="127" name="直線コネクタ 126"/>
        <xdr:cNvCxnSpPr/>
      </xdr:nvCxnSpPr>
      <xdr:spPr>
        <a:xfrm flipV="1">
          <a:off x="14793595" y="531304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61595</xdr:rowOff>
    </xdr:from>
    <xdr:ext cx="467360" cy="259080"/>
    <xdr:sp macro="" textlink="">
      <xdr:nvSpPr>
        <xdr:cNvPr id="128" name="債務償還比率最小値テキスト"/>
        <xdr:cNvSpPr txBox="1"/>
      </xdr:nvSpPr>
      <xdr:spPr>
        <a:xfrm>
          <a:off x="14846300" y="6662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57785</xdr:rowOff>
    </xdr:from>
    <xdr:to xmlns:xdr="http://schemas.openxmlformats.org/drawingml/2006/spreadsheetDrawing">
      <xdr:col>76</xdr:col>
      <xdr:colOff>111125</xdr:colOff>
      <xdr:row>34</xdr:row>
      <xdr:rowOff>57785</xdr:rowOff>
    </xdr:to>
    <xdr:cxnSp macro="">
      <xdr:nvCxnSpPr>
        <xdr:cNvPr id="129" name="直線コネクタ 128"/>
        <xdr:cNvCxnSpPr/>
      </xdr:nvCxnSpPr>
      <xdr:spPr>
        <a:xfrm>
          <a:off x="14706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6540"/>
    <xdr:sp macro="" textlink="">
      <xdr:nvSpPr>
        <xdr:cNvPr id="130" name="債務償還比率最大値テキスト"/>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32385</xdr:rowOff>
    </xdr:from>
    <xdr:ext cx="467360" cy="256540"/>
    <xdr:sp macro="" textlink="">
      <xdr:nvSpPr>
        <xdr:cNvPr id="132" name="債務償還比率平均値テキスト"/>
        <xdr:cNvSpPr txBox="1"/>
      </xdr:nvSpPr>
      <xdr:spPr>
        <a:xfrm>
          <a:off x="14846300" y="577596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9525</xdr:rowOff>
    </xdr:from>
    <xdr:to xmlns:xdr="http://schemas.openxmlformats.org/drawingml/2006/spreadsheetDrawing">
      <xdr:col>76</xdr:col>
      <xdr:colOff>73025</xdr:colOff>
      <xdr:row>30</xdr:row>
      <xdr:rowOff>111125</xdr:rowOff>
    </xdr:to>
    <xdr:sp macro="" textlink="">
      <xdr:nvSpPr>
        <xdr:cNvPr id="133" name="フローチャート: 判断 132"/>
        <xdr:cNvSpPr/>
      </xdr:nvSpPr>
      <xdr:spPr>
        <a:xfrm>
          <a:off x="147447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154940</xdr:rowOff>
    </xdr:from>
    <xdr:to xmlns:xdr="http://schemas.openxmlformats.org/drawingml/2006/spreadsheetDrawing">
      <xdr:col>72</xdr:col>
      <xdr:colOff>123825</xdr:colOff>
      <xdr:row>30</xdr:row>
      <xdr:rowOff>85090</xdr:rowOff>
    </xdr:to>
    <xdr:sp macro="" textlink="">
      <xdr:nvSpPr>
        <xdr:cNvPr id="134" name="フローチャート: 判断 133"/>
        <xdr:cNvSpPr/>
      </xdr:nvSpPr>
      <xdr:spPr>
        <a:xfrm>
          <a:off x="140335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31</xdr:row>
      <xdr:rowOff>50800</xdr:rowOff>
    </xdr:from>
    <xdr:to xmlns:xdr="http://schemas.openxmlformats.org/drawingml/2006/spreadsheetDrawing">
      <xdr:col>68</xdr:col>
      <xdr:colOff>123825</xdr:colOff>
      <xdr:row>31</xdr:row>
      <xdr:rowOff>152400</xdr:rowOff>
    </xdr:to>
    <xdr:sp macro="" textlink="">
      <xdr:nvSpPr>
        <xdr:cNvPr id="135" name="フローチャート: 判断 134"/>
        <xdr:cNvSpPr/>
      </xdr:nvSpPr>
      <xdr:spPr>
        <a:xfrm>
          <a:off x="13271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167005</xdr:rowOff>
    </xdr:from>
    <xdr:to xmlns:xdr="http://schemas.openxmlformats.org/drawingml/2006/spreadsheetDrawing">
      <xdr:col>64</xdr:col>
      <xdr:colOff>123825</xdr:colOff>
      <xdr:row>32</xdr:row>
      <xdr:rowOff>97790</xdr:rowOff>
    </xdr:to>
    <xdr:sp macro="" textlink="">
      <xdr:nvSpPr>
        <xdr:cNvPr id="136" name="フローチャート: 判断 135"/>
        <xdr:cNvSpPr/>
      </xdr:nvSpPr>
      <xdr:spPr>
        <a:xfrm>
          <a:off x="12509500" y="6253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32</xdr:row>
      <xdr:rowOff>27940</xdr:rowOff>
    </xdr:from>
    <xdr:to xmlns:xdr="http://schemas.openxmlformats.org/drawingml/2006/spreadsheetDrawing">
      <xdr:col>60</xdr:col>
      <xdr:colOff>123825</xdr:colOff>
      <xdr:row>32</xdr:row>
      <xdr:rowOff>129540</xdr:rowOff>
    </xdr:to>
    <xdr:sp macro="" textlink="">
      <xdr:nvSpPr>
        <xdr:cNvPr id="137" name="フローチャート: 判断 136"/>
        <xdr:cNvSpPr/>
      </xdr:nvSpPr>
      <xdr:spPr>
        <a:xfrm>
          <a:off x="11747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38" name="テキスト ボックス 137"/>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39" name="テキスト ボックス 138"/>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0" name="テキスト ボックス 139"/>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1" name="テキスト ボックス 140"/>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2" name="テキスト ボックス 141"/>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167005</xdr:rowOff>
    </xdr:from>
    <xdr:to xmlns:xdr="http://schemas.openxmlformats.org/drawingml/2006/spreadsheetDrawing">
      <xdr:col>76</xdr:col>
      <xdr:colOff>73025</xdr:colOff>
      <xdr:row>31</xdr:row>
      <xdr:rowOff>97790</xdr:rowOff>
    </xdr:to>
    <xdr:sp macro="" textlink="">
      <xdr:nvSpPr>
        <xdr:cNvPr id="143" name="楕円 142"/>
        <xdr:cNvSpPr/>
      </xdr:nvSpPr>
      <xdr:spPr>
        <a:xfrm>
          <a:off x="14744700" y="60820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145415</xdr:rowOff>
    </xdr:from>
    <xdr:ext cx="467360" cy="256540"/>
    <xdr:sp macro="" textlink="">
      <xdr:nvSpPr>
        <xdr:cNvPr id="144" name="債務償還比率該当値テキスト"/>
        <xdr:cNvSpPr txBox="1"/>
      </xdr:nvSpPr>
      <xdr:spPr>
        <a:xfrm>
          <a:off x="14846300" y="60604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145415</xdr:rowOff>
    </xdr:from>
    <xdr:to xmlns:xdr="http://schemas.openxmlformats.org/drawingml/2006/spreadsheetDrawing">
      <xdr:col>72</xdr:col>
      <xdr:colOff>123825</xdr:colOff>
      <xdr:row>31</xdr:row>
      <xdr:rowOff>75565</xdr:rowOff>
    </xdr:to>
    <xdr:sp macro="" textlink="">
      <xdr:nvSpPr>
        <xdr:cNvPr id="145" name="楕円 144"/>
        <xdr:cNvSpPr/>
      </xdr:nvSpPr>
      <xdr:spPr>
        <a:xfrm>
          <a:off x="14033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24765</xdr:rowOff>
    </xdr:from>
    <xdr:to xmlns:xdr="http://schemas.openxmlformats.org/drawingml/2006/spreadsheetDrawing">
      <xdr:col>76</xdr:col>
      <xdr:colOff>22225</xdr:colOff>
      <xdr:row>31</xdr:row>
      <xdr:rowOff>46355</xdr:rowOff>
    </xdr:to>
    <xdr:cxnSp macro="">
      <xdr:nvCxnSpPr>
        <xdr:cNvPr id="146" name="直線コネクタ 145"/>
        <xdr:cNvCxnSpPr/>
      </xdr:nvCxnSpPr>
      <xdr:spPr>
        <a:xfrm>
          <a:off x="14084300" y="6111240"/>
          <a:ext cx="711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157480</xdr:rowOff>
    </xdr:from>
    <xdr:to xmlns:xdr="http://schemas.openxmlformats.org/drawingml/2006/spreadsheetDrawing">
      <xdr:col>68</xdr:col>
      <xdr:colOff>123825</xdr:colOff>
      <xdr:row>32</xdr:row>
      <xdr:rowOff>87630</xdr:rowOff>
    </xdr:to>
    <xdr:sp macro="" textlink="">
      <xdr:nvSpPr>
        <xdr:cNvPr id="147" name="楕円 146"/>
        <xdr:cNvSpPr/>
      </xdr:nvSpPr>
      <xdr:spPr>
        <a:xfrm>
          <a:off x="13271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24765</xdr:rowOff>
    </xdr:from>
    <xdr:to xmlns:xdr="http://schemas.openxmlformats.org/drawingml/2006/spreadsheetDrawing">
      <xdr:col>72</xdr:col>
      <xdr:colOff>73025</xdr:colOff>
      <xdr:row>32</xdr:row>
      <xdr:rowOff>36830</xdr:rowOff>
    </xdr:to>
    <xdr:cxnSp macro="">
      <xdr:nvCxnSpPr>
        <xdr:cNvPr id="148" name="直線コネクタ 147"/>
        <xdr:cNvCxnSpPr/>
      </xdr:nvCxnSpPr>
      <xdr:spPr>
        <a:xfrm flipV="1">
          <a:off x="13322300" y="6111240"/>
          <a:ext cx="762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34925</xdr:rowOff>
    </xdr:from>
    <xdr:to xmlns:xdr="http://schemas.openxmlformats.org/drawingml/2006/spreadsheetDrawing">
      <xdr:col>64</xdr:col>
      <xdr:colOff>123825</xdr:colOff>
      <xdr:row>32</xdr:row>
      <xdr:rowOff>136525</xdr:rowOff>
    </xdr:to>
    <xdr:sp macro="" textlink="">
      <xdr:nvSpPr>
        <xdr:cNvPr id="149" name="楕円 148"/>
        <xdr:cNvSpPr/>
      </xdr:nvSpPr>
      <xdr:spPr>
        <a:xfrm>
          <a:off x="1250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36830</xdr:rowOff>
    </xdr:from>
    <xdr:to xmlns:xdr="http://schemas.openxmlformats.org/drawingml/2006/spreadsheetDrawing">
      <xdr:col>68</xdr:col>
      <xdr:colOff>73025</xdr:colOff>
      <xdr:row>32</xdr:row>
      <xdr:rowOff>86360</xdr:rowOff>
    </xdr:to>
    <xdr:cxnSp macro="">
      <xdr:nvCxnSpPr>
        <xdr:cNvPr id="150" name="直線コネクタ 149"/>
        <xdr:cNvCxnSpPr/>
      </xdr:nvCxnSpPr>
      <xdr:spPr>
        <a:xfrm flipV="1">
          <a:off x="12560300" y="629475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99060</xdr:rowOff>
    </xdr:from>
    <xdr:to xmlns:xdr="http://schemas.openxmlformats.org/drawingml/2006/spreadsheetDrawing">
      <xdr:col>60</xdr:col>
      <xdr:colOff>123825</xdr:colOff>
      <xdr:row>33</xdr:row>
      <xdr:rowOff>29210</xdr:rowOff>
    </xdr:to>
    <xdr:sp macro="" textlink="">
      <xdr:nvSpPr>
        <xdr:cNvPr id="151" name="楕円 150"/>
        <xdr:cNvSpPr/>
      </xdr:nvSpPr>
      <xdr:spPr>
        <a:xfrm>
          <a:off x="11747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86360</xdr:rowOff>
    </xdr:from>
    <xdr:to xmlns:xdr="http://schemas.openxmlformats.org/drawingml/2006/spreadsheetDrawing">
      <xdr:col>64</xdr:col>
      <xdr:colOff>73025</xdr:colOff>
      <xdr:row>32</xdr:row>
      <xdr:rowOff>149860</xdr:rowOff>
    </xdr:to>
    <xdr:cxnSp macro="">
      <xdr:nvCxnSpPr>
        <xdr:cNvPr id="152" name="直線コネクタ 151"/>
        <xdr:cNvCxnSpPr/>
      </xdr:nvCxnSpPr>
      <xdr:spPr>
        <a:xfrm flipV="1">
          <a:off x="11798300" y="6344285"/>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101600</xdr:rowOff>
    </xdr:from>
    <xdr:ext cx="467360" cy="259080"/>
    <xdr:sp macro="" textlink="">
      <xdr:nvSpPr>
        <xdr:cNvPr id="153" name="n_1aveValue債務償還比率"/>
        <xdr:cNvSpPr txBox="1"/>
      </xdr:nvSpPr>
      <xdr:spPr>
        <a:xfrm>
          <a:off x="13836650" y="56737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168910</xdr:rowOff>
    </xdr:from>
    <xdr:ext cx="467360" cy="256540"/>
    <xdr:sp macro="" textlink="">
      <xdr:nvSpPr>
        <xdr:cNvPr id="154" name="n_2aveValue債務償還比率"/>
        <xdr:cNvSpPr txBox="1"/>
      </xdr:nvSpPr>
      <xdr:spPr>
        <a:xfrm>
          <a:off x="13087350" y="59124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113665</xdr:rowOff>
    </xdr:from>
    <xdr:ext cx="467360" cy="258445"/>
    <xdr:sp macro="" textlink="">
      <xdr:nvSpPr>
        <xdr:cNvPr id="155" name="n_3aveValue債務償還比率"/>
        <xdr:cNvSpPr txBox="1"/>
      </xdr:nvSpPr>
      <xdr:spPr>
        <a:xfrm>
          <a:off x="12325350" y="60286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146050</xdr:rowOff>
    </xdr:from>
    <xdr:ext cx="467360" cy="256540"/>
    <xdr:sp macro="" textlink="">
      <xdr:nvSpPr>
        <xdr:cNvPr id="156" name="n_4aveValue債務償還比率"/>
        <xdr:cNvSpPr txBox="1"/>
      </xdr:nvSpPr>
      <xdr:spPr>
        <a:xfrm>
          <a:off x="11563350" y="60610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66675</xdr:rowOff>
    </xdr:from>
    <xdr:ext cx="467360" cy="256540"/>
    <xdr:sp macro="" textlink="">
      <xdr:nvSpPr>
        <xdr:cNvPr id="157" name="n_1mainValue債務償還比率"/>
        <xdr:cNvSpPr txBox="1"/>
      </xdr:nvSpPr>
      <xdr:spPr>
        <a:xfrm>
          <a:off x="13836650" y="61531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78740</xdr:rowOff>
    </xdr:from>
    <xdr:ext cx="467360" cy="259080"/>
    <xdr:sp macro="" textlink="">
      <xdr:nvSpPr>
        <xdr:cNvPr id="158" name="n_2mainValue債務償還比率"/>
        <xdr:cNvSpPr txBox="1"/>
      </xdr:nvSpPr>
      <xdr:spPr>
        <a:xfrm>
          <a:off x="13087350" y="63366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127635</xdr:rowOff>
    </xdr:from>
    <xdr:ext cx="467360" cy="259080"/>
    <xdr:sp macro="" textlink="">
      <xdr:nvSpPr>
        <xdr:cNvPr id="159" name="n_3mainValue債務償還比率"/>
        <xdr:cNvSpPr txBox="1"/>
      </xdr:nvSpPr>
      <xdr:spPr>
        <a:xfrm>
          <a:off x="12325350" y="6385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33</xdr:row>
      <xdr:rowOff>20320</xdr:rowOff>
    </xdr:from>
    <xdr:ext cx="467360" cy="256540"/>
    <xdr:sp macro="" textlink="">
      <xdr:nvSpPr>
        <xdr:cNvPr id="160" name="n_4mainValue債務償還比率"/>
        <xdr:cNvSpPr txBox="1"/>
      </xdr:nvSpPr>
      <xdr:spPr>
        <a:xfrm>
          <a:off x="11563350" y="64496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4" name="テキスト ボックス 163"/>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66" name="テキスト ボックス 165"/>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17,471
16,967
646.20
16,233,700
15,919,098
218,425
9,517,854
12,934,218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9525</xdr:rowOff>
    </xdr:from>
    <xdr:to xmlns:xdr="http://schemas.openxmlformats.org/drawingml/2006/spreadsheetDrawing">
      <xdr:col>24</xdr:col>
      <xdr:colOff>62865</xdr:colOff>
      <xdr:row>41</xdr:row>
      <xdr:rowOff>100965</xdr:rowOff>
    </xdr:to>
    <xdr:cxnSp macro="">
      <xdr:nvCxnSpPr>
        <xdr:cNvPr id="57" name="直線コネクタ 56"/>
        <xdr:cNvCxnSpPr/>
      </xdr:nvCxnSpPr>
      <xdr:spPr>
        <a:xfrm flipV="1">
          <a:off x="4634865" y="583882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104775</xdr:rowOff>
    </xdr:from>
    <xdr:ext cx="405130" cy="259080"/>
    <xdr:sp macro="" textlink="">
      <xdr:nvSpPr>
        <xdr:cNvPr id="58" name="【道路】&#10;有形固定資産減価償却率最小値テキスト"/>
        <xdr:cNvSpPr txBox="1"/>
      </xdr:nvSpPr>
      <xdr:spPr>
        <a:xfrm>
          <a:off x="4673600" y="7134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100965</xdr:rowOff>
    </xdr:from>
    <xdr:to xmlns:xdr="http://schemas.openxmlformats.org/drawingml/2006/spreadsheetDrawing">
      <xdr:col>24</xdr:col>
      <xdr:colOff>152400</xdr:colOff>
      <xdr:row>41</xdr:row>
      <xdr:rowOff>100965</xdr:rowOff>
    </xdr:to>
    <xdr:cxnSp macro="">
      <xdr:nvCxnSpPr>
        <xdr:cNvPr id="59" name="直線コネクタ 58"/>
        <xdr:cNvCxnSpPr/>
      </xdr:nvCxnSpPr>
      <xdr:spPr>
        <a:xfrm>
          <a:off x="4546600" y="713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127635</xdr:rowOff>
    </xdr:from>
    <xdr:ext cx="405130" cy="259080"/>
    <xdr:sp macro="" textlink="">
      <xdr:nvSpPr>
        <xdr:cNvPr id="60" name="【道路】&#10;有形固定資産減価償却率最大値テキスト"/>
        <xdr:cNvSpPr txBox="1"/>
      </xdr:nvSpPr>
      <xdr:spPr>
        <a:xfrm>
          <a:off x="4673600" y="5614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9525</xdr:rowOff>
    </xdr:from>
    <xdr:to xmlns:xdr="http://schemas.openxmlformats.org/drawingml/2006/spreadsheetDrawing">
      <xdr:col>24</xdr:col>
      <xdr:colOff>152400</xdr:colOff>
      <xdr:row>34</xdr:row>
      <xdr:rowOff>9525</xdr:rowOff>
    </xdr:to>
    <xdr:cxnSp macro="">
      <xdr:nvCxnSpPr>
        <xdr:cNvPr id="61" name="直線コネクタ 60"/>
        <xdr:cNvCxnSpPr/>
      </xdr:nvCxnSpPr>
      <xdr:spPr>
        <a:xfrm>
          <a:off x="4546600" y="583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48260</xdr:rowOff>
    </xdr:from>
    <xdr:ext cx="405130" cy="259080"/>
    <xdr:sp macro="" textlink="">
      <xdr:nvSpPr>
        <xdr:cNvPr id="62" name="【道路】&#10;有形固定資産減価償却率平均値テキスト"/>
        <xdr:cNvSpPr txBox="1"/>
      </xdr:nvSpPr>
      <xdr:spPr>
        <a:xfrm>
          <a:off x="4673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25400</xdr:rowOff>
    </xdr:from>
    <xdr:to xmlns:xdr="http://schemas.openxmlformats.org/drawingml/2006/spreadsheetDrawing">
      <xdr:col>24</xdr:col>
      <xdr:colOff>114300</xdr:colOff>
      <xdr:row>38</xdr:row>
      <xdr:rowOff>127000</xdr:rowOff>
    </xdr:to>
    <xdr:sp macro="" textlink="">
      <xdr:nvSpPr>
        <xdr:cNvPr id="63" name="フローチャート: 判断 62"/>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635</xdr:rowOff>
    </xdr:from>
    <xdr:to xmlns:xdr="http://schemas.openxmlformats.org/drawingml/2006/spreadsheetDrawing">
      <xdr:col>20</xdr:col>
      <xdr:colOff>38100</xdr:colOff>
      <xdr:row>38</xdr:row>
      <xdr:rowOff>102235</xdr:rowOff>
    </xdr:to>
    <xdr:sp macro="" textlink="">
      <xdr:nvSpPr>
        <xdr:cNvPr id="64" name="フローチャート: 判断 63"/>
        <xdr:cNvSpPr/>
      </xdr:nvSpPr>
      <xdr:spPr>
        <a:xfrm>
          <a:off x="3746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42545</xdr:rowOff>
    </xdr:from>
    <xdr:to xmlns:xdr="http://schemas.openxmlformats.org/drawingml/2006/spreadsheetDrawing">
      <xdr:col>15</xdr:col>
      <xdr:colOff>101600</xdr:colOff>
      <xdr:row>38</xdr:row>
      <xdr:rowOff>144145</xdr:rowOff>
    </xdr:to>
    <xdr:sp macro="" textlink="">
      <xdr:nvSpPr>
        <xdr:cNvPr id="65" name="フローチャート: 判断 64"/>
        <xdr:cNvSpPr/>
      </xdr:nvSpPr>
      <xdr:spPr>
        <a:xfrm>
          <a:off x="2857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93980</xdr:rowOff>
    </xdr:from>
    <xdr:to xmlns:xdr="http://schemas.openxmlformats.org/drawingml/2006/spreadsheetDrawing">
      <xdr:col>10</xdr:col>
      <xdr:colOff>165100</xdr:colOff>
      <xdr:row>39</xdr:row>
      <xdr:rowOff>24130</xdr:rowOff>
    </xdr:to>
    <xdr:sp macro="" textlink="">
      <xdr:nvSpPr>
        <xdr:cNvPr id="66" name="フローチャート: 判断 65"/>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52070</xdr:rowOff>
    </xdr:from>
    <xdr:to xmlns:xdr="http://schemas.openxmlformats.org/drawingml/2006/spreadsheetDrawing">
      <xdr:col>6</xdr:col>
      <xdr:colOff>38100</xdr:colOff>
      <xdr:row>38</xdr:row>
      <xdr:rowOff>153670</xdr:rowOff>
    </xdr:to>
    <xdr:sp macro="" textlink="">
      <xdr:nvSpPr>
        <xdr:cNvPr id="67" name="フローチャート: 判断 66"/>
        <xdr:cNvSpPr/>
      </xdr:nvSpPr>
      <xdr:spPr>
        <a:xfrm>
          <a:off x="1079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50165</xdr:rowOff>
    </xdr:from>
    <xdr:to xmlns:xdr="http://schemas.openxmlformats.org/drawingml/2006/spreadsheetDrawing">
      <xdr:col>24</xdr:col>
      <xdr:colOff>114300</xdr:colOff>
      <xdr:row>39</xdr:row>
      <xdr:rowOff>151765</xdr:rowOff>
    </xdr:to>
    <xdr:sp macro="" textlink="">
      <xdr:nvSpPr>
        <xdr:cNvPr id="73" name="楕円 72"/>
        <xdr:cNvSpPr/>
      </xdr:nvSpPr>
      <xdr:spPr>
        <a:xfrm>
          <a:off x="4584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29210</xdr:rowOff>
    </xdr:from>
    <xdr:ext cx="405130" cy="256540"/>
    <xdr:sp macro="" textlink="">
      <xdr:nvSpPr>
        <xdr:cNvPr id="74" name="【道路】&#10;有形固定資産減価償却率該当値テキスト"/>
        <xdr:cNvSpPr txBox="1"/>
      </xdr:nvSpPr>
      <xdr:spPr>
        <a:xfrm>
          <a:off x="4673600" y="67157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23495</xdr:rowOff>
    </xdr:from>
    <xdr:to xmlns:xdr="http://schemas.openxmlformats.org/drawingml/2006/spreadsheetDrawing">
      <xdr:col>20</xdr:col>
      <xdr:colOff>38100</xdr:colOff>
      <xdr:row>39</xdr:row>
      <xdr:rowOff>125095</xdr:rowOff>
    </xdr:to>
    <xdr:sp macro="" textlink="">
      <xdr:nvSpPr>
        <xdr:cNvPr id="75" name="楕円 74"/>
        <xdr:cNvSpPr/>
      </xdr:nvSpPr>
      <xdr:spPr>
        <a:xfrm>
          <a:off x="3746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74930</xdr:rowOff>
    </xdr:from>
    <xdr:to xmlns:xdr="http://schemas.openxmlformats.org/drawingml/2006/spreadsheetDrawing">
      <xdr:col>24</xdr:col>
      <xdr:colOff>63500</xdr:colOff>
      <xdr:row>39</xdr:row>
      <xdr:rowOff>100965</xdr:rowOff>
    </xdr:to>
    <xdr:cxnSp macro="">
      <xdr:nvCxnSpPr>
        <xdr:cNvPr id="76" name="直線コネクタ 75"/>
        <xdr:cNvCxnSpPr/>
      </xdr:nvCxnSpPr>
      <xdr:spPr>
        <a:xfrm>
          <a:off x="3797300" y="676148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170180</xdr:rowOff>
    </xdr:from>
    <xdr:to xmlns:xdr="http://schemas.openxmlformats.org/drawingml/2006/spreadsheetDrawing">
      <xdr:col>15</xdr:col>
      <xdr:colOff>101600</xdr:colOff>
      <xdr:row>39</xdr:row>
      <xdr:rowOff>100330</xdr:rowOff>
    </xdr:to>
    <xdr:sp macro="" textlink="">
      <xdr:nvSpPr>
        <xdr:cNvPr id="77" name="楕円 76"/>
        <xdr:cNvSpPr/>
      </xdr:nvSpPr>
      <xdr:spPr>
        <a:xfrm>
          <a:off x="2857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49530</xdr:rowOff>
    </xdr:from>
    <xdr:to xmlns:xdr="http://schemas.openxmlformats.org/drawingml/2006/spreadsheetDrawing">
      <xdr:col>19</xdr:col>
      <xdr:colOff>177800</xdr:colOff>
      <xdr:row>39</xdr:row>
      <xdr:rowOff>74930</xdr:rowOff>
    </xdr:to>
    <xdr:cxnSp macro="">
      <xdr:nvCxnSpPr>
        <xdr:cNvPr id="78" name="直線コネクタ 77"/>
        <xdr:cNvCxnSpPr/>
      </xdr:nvCxnSpPr>
      <xdr:spPr>
        <a:xfrm>
          <a:off x="2908300" y="67360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145415</xdr:rowOff>
    </xdr:from>
    <xdr:to xmlns:xdr="http://schemas.openxmlformats.org/drawingml/2006/spreadsheetDrawing">
      <xdr:col>10</xdr:col>
      <xdr:colOff>165100</xdr:colOff>
      <xdr:row>39</xdr:row>
      <xdr:rowOff>75565</xdr:rowOff>
    </xdr:to>
    <xdr:sp macro="" textlink="">
      <xdr:nvSpPr>
        <xdr:cNvPr id="79" name="楕円 78"/>
        <xdr:cNvSpPr/>
      </xdr:nvSpPr>
      <xdr:spPr>
        <a:xfrm>
          <a:off x="1968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24765</xdr:rowOff>
    </xdr:from>
    <xdr:to xmlns:xdr="http://schemas.openxmlformats.org/drawingml/2006/spreadsheetDrawing">
      <xdr:col>15</xdr:col>
      <xdr:colOff>50800</xdr:colOff>
      <xdr:row>39</xdr:row>
      <xdr:rowOff>49530</xdr:rowOff>
    </xdr:to>
    <xdr:cxnSp macro="">
      <xdr:nvCxnSpPr>
        <xdr:cNvPr id="80" name="直線コネクタ 79"/>
        <xdr:cNvCxnSpPr/>
      </xdr:nvCxnSpPr>
      <xdr:spPr>
        <a:xfrm>
          <a:off x="2019300" y="67113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118745</xdr:rowOff>
    </xdr:from>
    <xdr:to xmlns:xdr="http://schemas.openxmlformats.org/drawingml/2006/spreadsheetDrawing">
      <xdr:col>6</xdr:col>
      <xdr:colOff>38100</xdr:colOff>
      <xdr:row>39</xdr:row>
      <xdr:rowOff>48895</xdr:rowOff>
    </xdr:to>
    <xdr:sp macro="" textlink="">
      <xdr:nvSpPr>
        <xdr:cNvPr id="81" name="楕円 80"/>
        <xdr:cNvSpPr/>
      </xdr:nvSpPr>
      <xdr:spPr>
        <a:xfrm>
          <a:off x="1079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169545</xdr:rowOff>
    </xdr:from>
    <xdr:to xmlns:xdr="http://schemas.openxmlformats.org/drawingml/2006/spreadsheetDrawing">
      <xdr:col>10</xdr:col>
      <xdr:colOff>114300</xdr:colOff>
      <xdr:row>39</xdr:row>
      <xdr:rowOff>24765</xdr:rowOff>
    </xdr:to>
    <xdr:cxnSp macro="">
      <xdr:nvCxnSpPr>
        <xdr:cNvPr id="82" name="直線コネクタ 81"/>
        <xdr:cNvCxnSpPr/>
      </xdr:nvCxnSpPr>
      <xdr:spPr>
        <a:xfrm>
          <a:off x="1130300" y="66846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118745</xdr:rowOff>
    </xdr:from>
    <xdr:ext cx="405130" cy="259080"/>
    <xdr:sp macro="" textlink="">
      <xdr:nvSpPr>
        <xdr:cNvPr id="83" name="n_1aveValue【道路】&#10;有形固定資産減価償却率"/>
        <xdr:cNvSpPr txBox="1"/>
      </xdr:nvSpPr>
      <xdr:spPr>
        <a:xfrm>
          <a:off x="3582035" y="629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160655</xdr:rowOff>
    </xdr:from>
    <xdr:ext cx="402590" cy="259080"/>
    <xdr:sp macro="" textlink="">
      <xdr:nvSpPr>
        <xdr:cNvPr id="84" name="n_2aveValue【道路】&#10;有形固定資産減価償却率"/>
        <xdr:cNvSpPr txBox="1"/>
      </xdr:nvSpPr>
      <xdr:spPr>
        <a:xfrm>
          <a:off x="2705735" y="6332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40640</xdr:rowOff>
    </xdr:from>
    <xdr:ext cx="402590" cy="256540"/>
    <xdr:sp macro="" textlink="">
      <xdr:nvSpPr>
        <xdr:cNvPr id="85" name="n_3aveValue【道路】&#10;有形固定資産減価償却率"/>
        <xdr:cNvSpPr txBox="1"/>
      </xdr:nvSpPr>
      <xdr:spPr>
        <a:xfrm>
          <a:off x="1816735" y="6384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170180</xdr:rowOff>
    </xdr:from>
    <xdr:ext cx="402590" cy="259080"/>
    <xdr:sp macro="" textlink="">
      <xdr:nvSpPr>
        <xdr:cNvPr id="86" name="n_4aveValue【道路】&#10;有形固定資産減価償却率"/>
        <xdr:cNvSpPr txBox="1"/>
      </xdr:nvSpPr>
      <xdr:spPr>
        <a:xfrm>
          <a:off x="927735" y="63423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116205</xdr:rowOff>
    </xdr:from>
    <xdr:ext cx="405130" cy="259080"/>
    <xdr:sp macro="" textlink="">
      <xdr:nvSpPr>
        <xdr:cNvPr id="87" name="n_1mainValue【道路】&#10;有形固定資産減価償却率"/>
        <xdr:cNvSpPr txBox="1"/>
      </xdr:nvSpPr>
      <xdr:spPr>
        <a:xfrm>
          <a:off x="3582035" y="680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91440</xdr:rowOff>
    </xdr:from>
    <xdr:ext cx="402590" cy="259080"/>
    <xdr:sp macro="" textlink="">
      <xdr:nvSpPr>
        <xdr:cNvPr id="88" name="n_2mainValue【道路】&#10;有形固定資産減価償却率"/>
        <xdr:cNvSpPr txBox="1"/>
      </xdr:nvSpPr>
      <xdr:spPr>
        <a:xfrm>
          <a:off x="2705735" y="67779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66675</xdr:rowOff>
    </xdr:from>
    <xdr:ext cx="402590" cy="256540"/>
    <xdr:sp macro="" textlink="">
      <xdr:nvSpPr>
        <xdr:cNvPr id="89" name="n_3mainValue【道路】&#10;有形固定資産減価償却率"/>
        <xdr:cNvSpPr txBox="1"/>
      </xdr:nvSpPr>
      <xdr:spPr>
        <a:xfrm>
          <a:off x="1816735" y="67532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40640</xdr:rowOff>
    </xdr:from>
    <xdr:ext cx="402590" cy="256540"/>
    <xdr:sp macro="" textlink="">
      <xdr:nvSpPr>
        <xdr:cNvPr id="90" name="n_4mainValue【道路】&#10;有形固定資産減価償却率"/>
        <xdr:cNvSpPr txBox="1"/>
      </xdr:nvSpPr>
      <xdr:spPr>
        <a:xfrm>
          <a:off x="927735" y="67271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2" name="テキスト ボックス 101"/>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6540"/>
    <xdr:sp macro="" textlink="">
      <xdr:nvSpPr>
        <xdr:cNvPr id="104" name="テキスト ボックス 103"/>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6540"/>
    <xdr:sp macro="" textlink="">
      <xdr:nvSpPr>
        <xdr:cNvPr id="110" name="テキスト ボックス 109"/>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2" name="テキスト ボックス 111"/>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27305</xdr:rowOff>
    </xdr:from>
    <xdr:to xmlns:xdr="http://schemas.openxmlformats.org/drawingml/2006/spreadsheetDrawing">
      <xdr:col>54</xdr:col>
      <xdr:colOff>189865</xdr:colOff>
      <xdr:row>41</xdr:row>
      <xdr:rowOff>99060</xdr:rowOff>
    </xdr:to>
    <xdr:cxnSp macro="">
      <xdr:nvCxnSpPr>
        <xdr:cNvPr id="114" name="直線コネクタ 113"/>
        <xdr:cNvCxnSpPr/>
      </xdr:nvCxnSpPr>
      <xdr:spPr>
        <a:xfrm flipV="1">
          <a:off x="10476865" y="5856605"/>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102870</xdr:rowOff>
    </xdr:from>
    <xdr:ext cx="469900" cy="259080"/>
    <xdr:sp macro="" textlink="">
      <xdr:nvSpPr>
        <xdr:cNvPr id="115" name="【道路】&#10;一人当たり延長最小値テキスト"/>
        <xdr:cNvSpPr txBox="1"/>
      </xdr:nvSpPr>
      <xdr:spPr>
        <a:xfrm>
          <a:off x="10515600" y="713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99060</xdr:rowOff>
    </xdr:from>
    <xdr:to xmlns:xdr="http://schemas.openxmlformats.org/drawingml/2006/spreadsheetDrawing">
      <xdr:col>55</xdr:col>
      <xdr:colOff>88900</xdr:colOff>
      <xdr:row>41</xdr:row>
      <xdr:rowOff>99060</xdr:rowOff>
    </xdr:to>
    <xdr:cxnSp macro="">
      <xdr:nvCxnSpPr>
        <xdr:cNvPr id="116" name="直線コネクタ 115"/>
        <xdr:cNvCxnSpPr/>
      </xdr:nvCxnSpPr>
      <xdr:spPr>
        <a:xfrm>
          <a:off x="10388600" y="712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145415</xdr:rowOff>
    </xdr:from>
    <xdr:ext cx="534670" cy="256540"/>
    <xdr:sp macro="" textlink="">
      <xdr:nvSpPr>
        <xdr:cNvPr id="117" name="【道路】&#10;一人当たり延長最大値テキスト"/>
        <xdr:cNvSpPr txBox="1"/>
      </xdr:nvSpPr>
      <xdr:spPr>
        <a:xfrm>
          <a:off x="10515600" y="56318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27305</xdr:rowOff>
    </xdr:from>
    <xdr:to xmlns:xdr="http://schemas.openxmlformats.org/drawingml/2006/spreadsheetDrawing">
      <xdr:col>55</xdr:col>
      <xdr:colOff>88900</xdr:colOff>
      <xdr:row>34</xdr:row>
      <xdr:rowOff>27305</xdr:rowOff>
    </xdr:to>
    <xdr:cxnSp macro="">
      <xdr:nvCxnSpPr>
        <xdr:cNvPr id="118" name="直線コネクタ 117"/>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90805</xdr:rowOff>
    </xdr:from>
    <xdr:ext cx="534670" cy="258445"/>
    <xdr:sp macro="" textlink="">
      <xdr:nvSpPr>
        <xdr:cNvPr id="119" name="【道路】&#10;一人当たり延長平均値テキスト"/>
        <xdr:cNvSpPr txBox="1"/>
      </xdr:nvSpPr>
      <xdr:spPr>
        <a:xfrm>
          <a:off x="10515600" y="66059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112395</xdr:rowOff>
    </xdr:from>
    <xdr:to xmlns:xdr="http://schemas.openxmlformats.org/drawingml/2006/spreadsheetDrawing">
      <xdr:col>55</xdr:col>
      <xdr:colOff>50800</xdr:colOff>
      <xdr:row>39</xdr:row>
      <xdr:rowOff>42545</xdr:rowOff>
    </xdr:to>
    <xdr:sp macro="" textlink="">
      <xdr:nvSpPr>
        <xdr:cNvPr id="120" name="フローチャート: 判断 119"/>
        <xdr:cNvSpPr/>
      </xdr:nvSpPr>
      <xdr:spPr>
        <a:xfrm>
          <a:off x="104267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130810</xdr:rowOff>
    </xdr:from>
    <xdr:to xmlns:xdr="http://schemas.openxmlformats.org/drawingml/2006/spreadsheetDrawing">
      <xdr:col>50</xdr:col>
      <xdr:colOff>165100</xdr:colOff>
      <xdr:row>39</xdr:row>
      <xdr:rowOff>60960</xdr:rowOff>
    </xdr:to>
    <xdr:sp macro="" textlink="">
      <xdr:nvSpPr>
        <xdr:cNvPr id="121" name="フローチャート: 判断 120"/>
        <xdr:cNvSpPr/>
      </xdr:nvSpPr>
      <xdr:spPr>
        <a:xfrm>
          <a:off x="9588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123825</xdr:rowOff>
    </xdr:from>
    <xdr:to xmlns:xdr="http://schemas.openxmlformats.org/drawingml/2006/spreadsheetDrawing">
      <xdr:col>46</xdr:col>
      <xdr:colOff>38100</xdr:colOff>
      <xdr:row>39</xdr:row>
      <xdr:rowOff>53975</xdr:rowOff>
    </xdr:to>
    <xdr:sp macro="" textlink="">
      <xdr:nvSpPr>
        <xdr:cNvPr id="122" name="フローチャート: 判断 121"/>
        <xdr:cNvSpPr/>
      </xdr:nvSpPr>
      <xdr:spPr>
        <a:xfrm>
          <a:off x="869950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135255</xdr:rowOff>
    </xdr:from>
    <xdr:to xmlns:xdr="http://schemas.openxmlformats.org/drawingml/2006/spreadsheetDrawing">
      <xdr:col>41</xdr:col>
      <xdr:colOff>101600</xdr:colOff>
      <xdr:row>39</xdr:row>
      <xdr:rowOff>65405</xdr:rowOff>
    </xdr:to>
    <xdr:sp macro="" textlink="">
      <xdr:nvSpPr>
        <xdr:cNvPr id="123" name="フローチャート: 判断 122"/>
        <xdr:cNvSpPr/>
      </xdr:nvSpPr>
      <xdr:spPr>
        <a:xfrm>
          <a:off x="7810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146050</xdr:rowOff>
    </xdr:from>
    <xdr:to xmlns:xdr="http://schemas.openxmlformats.org/drawingml/2006/spreadsheetDrawing">
      <xdr:col>36</xdr:col>
      <xdr:colOff>165100</xdr:colOff>
      <xdr:row>39</xdr:row>
      <xdr:rowOff>76200</xdr:rowOff>
    </xdr:to>
    <xdr:sp macro="" textlink="">
      <xdr:nvSpPr>
        <xdr:cNvPr id="124" name="フローチャート: 判断 123"/>
        <xdr:cNvSpPr/>
      </xdr:nvSpPr>
      <xdr:spPr>
        <a:xfrm>
          <a:off x="6921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91440</xdr:rowOff>
    </xdr:from>
    <xdr:to xmlns:xdr="http://schemas.openxmlformats.org/drawingml/2006/spreadsheetDrawing">
      <xdr:col>55</xdr:col>
      <xdr:colOff>50800</xdr:colOff>
      <xdr:row>37</xdr:row>
      <xdr:rowOff>21590</xdr:rowOff>
    </xdr:to>
    <xdr:sp macro="" textlink="">
      <xdr:nvSpPr>
        <xdr:cNvPr id="130" name="楕円 129"/>
        <xdr:cNvSpPr/>
      </xdr:nvSpPr>
      <xdr:spPr>
        <a:xfrm>
          <a:off x="104267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114300</xdr:rowOff>
    </xdr:from>
    <xdr:ext cx="534670" cy="259080"/>
    <xdr:sp macro="" textlink="">
      <xdr:nvSpPr>
        <xdr:cNvPr id="131" name="【道路】&#10;一人当たり延長該当値テキスト"/>
        <xdr:cNvSpPr txBox="1"/>
      </xdr:nvSpPr>
      <xdr:spPr>
        <a:xfrm>
          <a:off x="10515600" y="6115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109220</xdr:rowOff>
    </xdr:from>
    <xdr:to xmlns:xdr="http://schemas.openxmlformats.org/drawingml/2006/spreadsheetDrawing">
      <xdr:col>50</xdr:col>
      <xdr:colOff>165100</xdr:colOff>
      <xdr:row>37</xdr:row>
      <xdr:rowOff>39370</xdr:rowOff>
    </xdr:to>
    <xdr:sp macro="" textlink="">
      <xdr:nvSpPr>
        <xdr:cNvPr id="132" name="楕円 131"/>
        <xdr:cNvSpPr/>
      </xdr:nvSpPr>
      <xdr:spPr>
        <a:xfrm>
          <a:off x="9588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142240</xdr:rowOff>
    </xdr:from>
    <xdr:to xmlns:xdr="http://schemas.openxmlformats.org/drawingml/2006/spreadsheetDrawing">
      <xdr:col>55</xdr:col>
      <xdr:colOff>0</xdr:colOff>
      <xdr:row>36</xdr:row>
      <xdr:rowOff>160020</xdr:rowOff>
    </xdr:to>
    <xdr:cxnSp macro="">
      <xdr:nvCxnSpPr>
        <xdr:cNvPr id="133" name="直線コネクタ 132"/>
        <xdr:cNvCxnSpPr/>
      </xdr:nvCxnSpPr>
      <xdr:spPr>
        <a:xfrm flipV="1">
          <a:off x="9639300" y="63144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133350</xdr:rowOff>
    </xdr:from>
    <xdr:to xmlns:xdr="http://schemas.openxmlformats.org/drawingml/2006/spreadsheetDrawing">
      <xdr:col>46</xdr:col>
      <xdr:colOff>38100</xdr:colOff>
      <xdr:row>37</xdr:row>
      <xdr:rowOff>63500</xdr:rowOff>
    </xdr:to>
    <xdr:sp macro="" textlink="">
      <xdr:nvSpPr>
        <xdr:cNvPr id="134" name="楕円 133"/>
        <xdr:cNvSpPr/>
      </xdr:nvSpPr>
      <xdr:spPr>
        <a:xfrm>
          <a:off x="8699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160020</xdr:rowOff>
    </xdr:from>
    <xdr:to xmlns:xdr="http://schemas.openxmlformats.org/drawingml/2006/spreadsheetDrawing">
      <xdr:col>50</xdr:col>
      <xdr:colOff>114300</xdr:colOff>
      <xdr:row>37</xdr:row>
      <xdr:rowOff>12700</xdr:rowOff>
    </xdr:to>
    <xdr:cxnSp macro="">
      <xdr:nvCxnSpPr>
        <xdr:cNvPr id="135" name="直線コネクタ 134"/>
        <xdr:cNvCxnSpPr/>
      </xdr:nvCxnSpPr>
      <xdr:spPr>
        <a:xfrm flipV="1">
          <a:off x="8750300" y="63322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146685</xdr:rowOff>
    </xdr:from>
    <xdr:to xmlns:xdr="http://schemas.openxmlformats.org/drawingml/2006/spreadsheetDrawing">
      <xdr:col>41</xdr:col>
      <xdr:colOff>101600</xdr:colOff>
      <xdr:row>37</xdr:row>
      <xdr:rowOff>76835</xdr:rowOff>
    </xdr:to>
    <xdr:sp macro="" textlink="">
      <xdr:nvSpPr>
        <xdr:cNvPr id="136" name="楕円 135"/>
        <xdr:cNvSpPr/>
      </xdr:nvSpPr>
      <xdr:spPr>
        <a:xfrm>
          <a:off x="7810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12700</xdr:rowOff>
    </xdr:from>
    <xdr:to xmlns:xdr="http://schemas.openxmlformats.org/drawingml/2006/spreadsheetDrawing">
      <xdr:col>45</xdr:col>
      <xdr:colOff>177800</xdr:colOff>
      <xdr:row>37</xdr:row>
      <xdr:rowOff>26035</xdr:rowOff>
    </xdr:to>
    <xdr:cxnSp macro="">
      <xdr:nvCxnSpPr>
        <xdr:cNvPr id="137" name="直線コネクタ 136"/>
        <xdr:cNvCxnSpPr/>
      </xdr:nvCxnSpPr>
      <xdr:spPr>
        <a:xfrm flipV="1">
          <a:off x="7861300" y="6356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158750</xdr:rowOff>
    </xdr:from>
    <xdr:to xmlns:xdr="http://schemas.openxmlformats.org/drawingml/2006/spreadsheetDrawing">
      <xdr:col>36</xdr:col>
      <xdr:colOff>165100</xdr:colOff>
      <xdr:row>37</xdr:row>
      <xdr:rowOff>88900</xdr:rowOff>
    </xdr:to>
    <xdr:sp macro="" textlink="">
      <xdr:nvSpPr>
        <xdr:cNvPr id="138" name="楕円 137"/>
        <xdr:cNvSpPr/>
      </xdr:nvSpPr>
      <xdr:spPr>
        <a:xfrm>
          <a:off x="6921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26035</xdr:rowOff>
    </xdr:from>
    <xdr:to xmlns:xdr="http://schemas.openxmlformats.org/drawingml/2006/spreadsheetDrawing">
      <xdr:col>41</xdr:col>
      <xdr:colOff>50800</xdr:colOff>
      <xdr:row>37</xdr:row>
      <xdr:rowOff>38100</xdr:rowOff>
    </xdr:to>
    <xdr:cxnSp macro="">
      <xdr:nvCxnSpPr>
        <xdr:cNvPr id="139" name="直線コネクタ 138"/>
        <xdr:cNvCxnSpPr/>
      </xdr:nvCxnSpPr>
      <xdr:spPr>
        <a:xfrm flipV="1">
          <a:off x="6972300" y="63696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52070</xdr:rowOff>
    </xdr:from>
    <xdr:ext cx="534670" cy="256540"/>
    <xdr:sp macro="" textlink="">
      <xdr:nvSpPr>
        <xdr:cNvPr id="140" name="n_1aveValue【道路】&#10;一人当たり延長"/>
        <xdr:cNvSpPr txBox="1"/>
      </xdr:nvSpPr>
      <xdr:spPr>
        <a:xfrm>
          <a:off x="9359265" y="67386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45720</xdr:rowOff>
    </xdr:from>
    <xdr:ext cx="532130" cy="259080"/>
    <xdr:sp macro="" textlink="">
      <xdr:nvSpPr>
        <xdr:cNvPr id="141" name="n_2aveValue【道路】&#10;一人当たり延長"/>
        <xdr:cNvSpPr txBox="1"/>
      </xdr:nvSpPr>
      <xdr:spPr>
        <a:xfrm>
          <a:off x="8482965" y="6732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56515</xdr:rowOff>
    </xdr:from>
    <xdr:ext cx="532130" cy="258445"/>
    <xdr:sp macro="" textlink="">
      <xdr:nvSpPr>
        <xdr:cNvPr id="142" name="n_3aveValue【道路】&#10;一人当たり延長"/>
        <xdr:cNvSpPr txBox="1"/>
      </xdr:nvSpPr>
      <xdr:spPr>
        <a:xfrm>
          <a:off x="7593965" y="67430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67310</xdr:rowOff>
    </xdr:from>
    <xdr:ext cx="532130" cy="259080"/>
    <xdr:sp macro="" textlink="">
      <xdr:nvSpPr>
        <xdr:cNvPr id="143" name="n_4aveValue【道路】&#10;一人当たり延長"/>
        <xdr:cNvSpPr txBox="1"/>
      </xdr:nvSpPr>
      <xdr:spPr>
        <a:xfrm>
          <a:off x="6704965" y="67538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35</xdr:row>
      <xdr:rowOff>55880</xdr:rowOff>
    </xdr:from>
    <xdr:ext cx="534670" cy="259080"/>
    <xdr:sp macro="" textlink="">
      <xdr:nvSpPr>
        <xdr:cNvPr id="144" name="n_1mainValue【道路】&#10;一人当たり延長"/>
        <xdr:cNvSpPr txBox="1"/>
      </xdr:nvSpPr>
      <xdr:spPr>
        <a:xfrm>
          <a:off x="9359265" y="6056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35</xdr:row>
      <xdr:rowOff>80010</xdr:rowOff>
    </xdr:from>
    <xdr:ext cx="532130" cy="259080"/>
    <xdr:sp macro="" textlink="">
      <xdr:nvSpPr>
        <xdr:cNvPr id="145" name="n_2mainValue【道路】&#10;一人当たり延長"/>
        <xdr:cNvSpPr txBox="1"/>
      </xdr:nvSpPr>
      <xdr:spPr>
        <a:xfrm>
          <a:off x="8482965" y="6080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35</xdr:row>
      <xdr:rowOff>93980</xdr:rowOff>
    </xdr:from>
    <xdr:ext cx="532130" cy="259080"/>
    <xdr:sp macro="" textlink="">
      <xdr:nvSpPr>
        <xdr:cNvPr id="146" name="n_3mainValue【道路】&#10;一人当たり延長"/>
        <xdr:cNvSpPr txBox="1"/>
      </xdr:nvSpPr>
      <xdr:spPr>
        <a:xfrm>
          <a:off x="7593965" y="6094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105410</xdr:rowOff>
    </xdr:from>
    <xdr:ext cx="532130" cy="259080"/>
    <xdr:sp macro="" textlink="">
      <xdr:nvSpPr>
        <xdr:cNvPr id="147" name="n_4mainValue【道路】&#10;一人当たり延長"/>
        <xdr:cNvSpPr txBox="1"/>
      </xdr:nvSpPr>
      <xdr:spPr>
        <a:xfrm>
          <a:off x="6704965" y="6106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6" name="テキスト ボックス 155"/>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8" name="テキスト ボックス 157"/>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0" name="テキスト ボックス 159"/>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4" name="テキスト ボックス 163"/>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8" name="テキスト ボックス 167"/>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0" name="テキスト ボックス 169"/>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97790</xdr:rowOff>
    </xdr:from>
    <xdr:to xmlns:xdr="http://schemas.openxmlformats.org/drawingml/2006/spreadsheetDrawing">
      <xdr:col>24</xdr:col>
      <xdr:colOff>62865</xdr:colOff>
      <xdr:row>64</xdr:row>
      <xdr:rowOff>43815</xdr:rowOff>
    </xdr:to>
    <xdr:cxnSp macro="">
      <xdr:nvCxnSpPr>
        <xdr:cNvPr id="173" name="直線コネクタ 172"/>
        <xdr:cNvCxnSpPr/>
      </xdr:nvCxnSpPr>
      <xdr:spPr>
        <a:xfrm flipV="1">
          <a:off x="4634865" y="952754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47625</xdr:rowOff>
    </xdr:from>
    <xdr:ext cx="405130" cy="259080"/>
    <xdr:sp macro="" textlink="">
      <xdr:nvSpPr>
        <xdr:cNvPr id="174" name="【橋りょう・トンネル】&#10;有形固定資産減価償却率最小値テキスト"/>
        <xdr:cNvSpPr txBox="1"/>
      </xdr:nvSpPr>
      <xdr:spPr>
        <a:xfrm>
          <a:off x="4673600" y="11020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43815</xdr:rowOff>
    </xdr:from>
    <xdr:to xmlns:xdr="http://schemas.openxmlformats.org/drawingml/2006/spreadsheetDrawing">
      <xdr:col>24</xdr:col>
      <xdr:colOff>152400</xdr:colOff>
      <xdr:row>64</xdr:row>
      <xdr:rowOff>43815</xdr:rowOff>
    </xdr:to>
    <xdr:cxnSp macro="">
      <xdr:nvCxnSpPr>
        <xdr:cNvPr id="175" name="直線コネクタ 174"/>
        <xdr:cNvCxnSpPr/>
      </xdr:nvCxnSpPr>
      <xdr:spPr>
        <a:xfrm>
          <a:off x="4546600" y="1101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44450</xdr:rowOff>
    </xdr:from>
    <xdr:ext cx="340360" cy="259080"/>
    <xdr:sp macro="" textlink="">
      <xdr:nvSpPr>
        <xdr:cNvPr id="176" name="【橋りょう・トンネル】&#10;有形固定資産減価償却率最大値テキスト"/>
        <xdr:cNvSpPr txBox="1"/>
      </xdr:nvSpPr>
      <xdr:spPr>
        <a:xfrm>
          <a:off x="4673600" y="9302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97790</xdr:rowOff>
    </xdr:from>
    <xdr:to xmlns:xdr="http://schemas.openxmlformats.org/drawingml/2006/spreadsheetDrawing">
      <xdr:col>24</xdr:col>
      <xdr:colOff>152400</xdr:colOff>
      <xdr:row>55</xdr:row>
      <xdr:rowOff>97790</xdr:rowOff>
    </xdr:to>
    <xdr:cxnSp macro="">
      <xdr:nvCxnSpPr>
        <xdr:cNvPr id="177" name="直線コネクタ 176"/>
        <xdr:cNvCxnSpPr/>
      </xdr:nvCxnSpPr>
      <xdr:spPr>
        <a:xfrm>
          <a:off x="4546600" y="952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80010</xdr:rowOff>
    </xdr:from>
    <xdr:ext cx="405130" cy="259080"/>
    <xdr:sp macro="" textlink="">
      <xdr:nvSpPr>
        <xdr:cNvPr id="178" name="【橋りょう・トンネル】&#10;有形固定資産減価償却率平均値テキスト"/>
        <xdr:cNvSpPr txBox="1"/>
      </xdr:nvSpPr>
      <xdr:spPr>
        <a:xfrm>
          <a:off x="4673600" y="10367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57150</xdr:rowOff>
    </xdr:from>
    <xdr:to xmlns:xdr="http://schemas.openxmlformats.org/drawingml/2006/spreadsheetDrawing">
      <xdr:col>24</xdr:col>
      <xdr:colOff>114300</xdr:colOff>
      <xdr:row>61</xdr:row>
      <xdr:rowOff>158750</xdr:rowOff>
    </xdr:to>
    <xdr:sp macro="" textlink="">
      <xdr:nvSpPr>
        <xdr:cNvPr id="179" name="フローチャート: 判断 178"/>
        <xdr:cNvSpPr/>
      </xdr:nvSpPr>
      <xdr:spPr>
        <a:xfrm>
          <a:off x="4584700" y="1051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40640</xdr:rowOff>
    </xdr:from>
    <xdr:to xmlns:xdr="http://schemas.openxmlformats.org/drawingml/2006/spreadsheetDrawing">
      <xdr:col>20</xdr:col>
      <xdr:colOff>38100</xdr:colOff>
      <xdr:row>61</xdr:row>
      <xdr:rowOff>142240</xdr:rowOff>
    </xdr:to>
    <xdr:sp macro="" textlink="">
      <xdr:nvSpPr>
        <xdr:cNvPr id="180" name="フローチャート: 判断 179"/>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145415</xdr:rowOff>
    </xdr:from>
    <xdr:to xmlns:xdr="http://schemas.openxmlformats.org/drawingml/2006/spreadsheetDrawing">
      <xdr:col>15</xdr:col>
      <xdr:colOff>101600</xdr:colOff>
      <xdr:row>61</xdr:row>
      <xdr:rowOff>75565</xdr:rowOff>
    </xdr:to>
    <xdr:sp macro="" textlink="">
      <xdr:nvSpPr>
        <xdr:cNvPr id="181" name="フローチャート: 判断 180"/>
        <xdr:cNvSpPr/>
      </xdr:nvSpPr>
      <xdr:spPr>
        <a:xfrm>
          <a:off x="2857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118745</xdr:rowOff>
    </xdr:from>
    <xdr:to xmlns:xdr="http://schemas.openxmlformats.org/drawingml/2006/spreadsheetDrawing">
      <xdr:col>10</xdr:col>
      <xdr:colOff>165100</xdr:colOff>
      <xdr:row>61</xdr:row>
      <xdr:rowOff>48895</xdr:rowOff>
    </xdr:to>
    <xdr:sp macro="" textlink="">
      <xdr:nvSpPr>
        <xdr:cNvPr id="182" name="フローチャート: 判断 181"/>
        <xdr:cNvSpPr/>
      </xdr:nvSpPr>
      <xdr:spPr>
        <a:xfrm>
          <a:off x="1968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115570</xdr:rowOff>
    </xdr:from>
    <xdr:to xmlns:xdr="http://schemas.openxmlformats.org/drawingml/2006/spreadsheetDrawing">
      <xdr:col>6</xdr:col>
      <xdr:colOff>38100</xdr:colOff>
      <xdr:row>61</xdr:row>
      <xdr:rowOff>45720</xdr:rowOff>
    </xdr:to>
    <xdr:sp macro="" textlink="">
      <xdr:nvSpPr>
        <xdr:cNvPr id="183" name="フローチャート: 判断 182"/>
        <xdr:cNvSpPr/>
      </xdr:nvSpPr>
      <xdr:spPr>
        <a:xfrm>
          <a:off x="1079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4" name="テキスト ボックス 18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5" name="テキスト ボックス 18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6" name="テキスト ボックス 18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7" name="テキスト ボックス 18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8" name="テキスト ボックス 18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122555</xdr:rowOff>
    </xdr:from>
    <xdr:to xmlns:xdr="http://schemas.openxmlformats.org/drawingml/2006/spreadsheetDrawing">
      <xdr:col>24</xdr:col>
      <xdr:colOff>114300</xdr:colOff>
      <xdr:row>62</xdr:row>
      <xdr:rowOff>52705</xdr:rowOff>
    </xdr:to>
    <xdr:sp macro="" textlink="">
      <xdr:nvSpPr>
        <xdr:cNvPr id="189" name="楕円 188"/>
        <xdr:cNvSpPr/>
      </xdr:nvSpPr>
      <xdr:spPr>
        <a:xfrm>
          <a:off x="4584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100965</xdr:rowOff>
    </xdr:from>
    <xdr:ext cx="405130" cy="256540"/>
    <xdr:sp macro="" textlink="">
      <xdr:nvSpPr>
        <xdr:cNvPr id="190" name="【橋りょう・トンネル】&#10;有形固定資産減価償却率該当値テキスト"/>
        <xdr:cNvSpPr txBox="1"/>
      </xdr:nvSpPr>
      <xdr:spPr>
        <a:xfrm>
          <a:off x="4673600" y="105594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97790</xdr:rowOff>
    </xdr:from>
    <xdr:to xmlns:xdr="http://schemas.openxmlformats.org/drawingml/2006/spreadsheetDrawing">
      <xdr:col>20</xdr:col>
      <xdr:colOff>38100</xdr:colOff>
      <xdr:row>62</xdr:row>
      <xdr:rowOff>27940</xdr:rowOff>
    </xdr:to>
    <xdr:sp macro="" textlink="">
      <xdr:nvSpPr>
        <xdr:cNvPr id="191" name="楕円 190"/>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148590</xdr:rowOff>
    </xdr:from>
    <xdr:to xmlns:xdr="http://schemas.openxmlformats.org/drawingml/2006/spreadsheetDrawing">
      <xdr:col>24</xdr:col>
      <xdr:colOff>63500</xdr:colOff>
      <xdr:row>62</xdr:row>
      <xdr:rowOff>1905</xdr:rowOff>
    </xdr:to>
    <xdr:cxnSp macro="">
      <xdr:nvCxnSpPr>
        <xdr:cNvPr id="192" name="直線コネクタ 191"/>
        <xdr:cNvCxnSpPr/>
      </xdr:nvCxnSpPr>
      <xdr:spPr>
        <a:xfrm>
          <a:off x="3797300" y="1060704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74930</xdr:rowOff>
    </xdr:from>
    <xdr:to xmlns:xdr="http://schemas.openxmlformats.org/drawingml/2006/spreadsheetDrawing">
      <xdr:col>15</xdr:col>
      <xdr:colOff>101600</xdr:colOff>
      <xdr:row>62</xdr:row>
      <xdr:rowOff>5080</xdr:rowOff>
    </xdr:to>
    <xdr:sp macro="" textlink="">
      <xdr:nvSpPr>
        <xdr:cNvPr id="193" name="楕円 192"/>
        <xdr:cNvSpPr/>
      </xdr:nvSpPr>
      <xdr:spPr>
        <a:xfrm>
          <a:off x="2857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125730</xdr:rowOff>
    </xdr:from>
    <xdr:to xmlns:xdr="http://schemas.openxmlformats.org/drawingml/2006/spreadsheetDrawing">
      <xdr:col>19</xdr:col>
      <xdr:colOff>177800</xdr:colOff>
      <xdr:row>61</xdr:row>
      <xdr:rowOff>148590</xdr:rowOff>
    </xdr:to>
    <xdr:cxnSp macro="">
      <xdr:nvCxnSpPr>
        <xdr:cNvPr id="194" name="直線コネクタ 193"/>
        <xdr:cNvCxnSpPr/>
      </xdr:nvCxnSpPr>
      <xdr:spPr>
        <a:xfrm>
          <a:off x="2908300" y="105841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50165</xdr:rowOff>
    </xdr:from>
    <xdr:to xmlns:xdr="http://schemas.openxmlformats.org/drawingml/2006/spreadsheetDrawing">
      <xdr:col>10</xdr:col>
      <xdr:colOff>165100</xdr:colOff>
      <xdr:row>61</xdr:row>
      <xdr:rowOff>151765</xdr:rowOff>
    </xdr:to>
    <xdr:sp macro="" textlink="">
      <xdr:nvSpPr>
        <xdr:cNvPr id="195" name="楕円 194"/>
        <xdr:cNvSpPr/>
      </xdr:nvSpPr>
      <xdr:spPr>
        <a:xfrm>
          <a:off x="1968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100965</xdr:rowOff>
    </xdr:from>
    <xdr:to xmlns:xdr="http://schemas.openxmlformats.org/drawingml/2006/spreadsheetDrawing">
      <xdr:col>15</xdr:col>
      <xdr:colOff>50800</xdr:colOff>
      <xdr:row>61</xdr:row>
      <xdr:rowOff>125730</xdr:rowOff>
    </xdr:to>
    <xdr:cxnSp macro="">
      <xdr:nvCxnSpPr>
        <xdr:cNvPr id="196" name="直線コネクタ 195"/>
        <xdr:cNvCxnSpPr/>
      </xdr:nvCxnSpPr>
      <xdr:spPr>
        <a:xfrm>
          <a:off x="2019300" y="105594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31115</xdr:rowOff>
    </xdr:from>
    <xdr:to xmlns:xdr="http://schemas.openxmlformats.org/drawingml/2006/spreadsheetDrawing">
      <xdr:col>6</xdr:col>
      <xdr:colOff>38100</xdr:colOff>
      <xdr:row>61</xdr:row>
      <xdr:rowOff>132715</xdr:rowOff>
    </xdr:to>
    <xdr:sp macro="" textlink="">
      <xdr:nvSpPr>
        <xdr:cNvPr id="197" name="楕円 196"/>
        <xdr:cNvSpPr/>
      </xdr:nvSpPr>
      <xdr:spPr>
        <a:xfrm>
          <a:off x="1079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81915</xdr:rowOff>
    </xdr:from>
    <xdr:to xmlns:xdr="http://schemas.openxmlformats.org/drawingml/2006/spreadsheetDrawing">
      <xdr:col>10</xdr:col>
      <xdr:colOff>114300</xdr:colOff>
      <xdr:row>61</xdr:row>
      <xdr:rowOff>100965</xdr:rowOff>
    </xdr:to>
    <xdr:cxnSp macro="">
      <xdr:nvCxnSpPr>
        <xdr:cNvPr id="198" name="直線コネクタ 197"/>
        <xdr:cNvCxnSpPr/>
      </xdr:nvCxnSpPr>
      <xdr:spPr>
        <a:xfrm>
          <a:off x="1130300" y="105403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158750</xdr:rowOff>
    </xdr:from>
    <xdr:ext cx="405130" cy="259080"/>
    <xdr:sp macro="" textlink="">
      <xdr:nvSpPr>
        <xdr:cNvPr id="199" name="n_1aveValue【橋りょう・トンネル】&#10;有形固定資産減価償却率"/>
        <xdr:cNvSpPr txBox="1"/>
      </xdr:nvSpPr>
      <xdr:spPr>
        <a:xfrm>
          <a:off x="3582035" y="10274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92075</xdr:rowOff>
    </xdr:from>
    <xdr:ext cx="402590" cy="259080"/>
    <xdr:sp macro="" textlink="">
      <xdr:nvSpPr>
        <xdr:cNvPr id="200" name="n_2aveValue【橋りょう・トンネル】&#10;有形固定資産減価償却率"/>
        <xdr:cNvSpPr txBox="1"/>
      </xdr:nvSpPr>
      <xdr:spPr>
        <a:xfrm>
          <a:off x="2705735" y="10207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65405</xdr:rowOff>
    </xdr:from>
    <xdr:ext cx="402590" cy="256540"/>
    <xdr:sp macro="" textlink="">
      <xdr:nvSpPr>
        <xdr:cNvPr id="201" name="n_3aveValue【橋りょう・トンネル】&#10;有形固定資産減価償却率"/>
        <xdr:cNvSpPr txBox="1"/>
      </xdr:nvSpPr>
      <xdr:spPr>
        <a:xfrm>
          <a:off x="1816735" y="101809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62230</xdr:rowOff>
    </xdr:from>
    <xdr:ext cx="402590" cy="259080"/>
    <xdr:sp macro="" textlink="">
      <xdr:nvSpPr>
        <xdr:cNvPr id="202" name="n_4aveValue【橋りょう・トンネル】&#10;有形固定資産減価償却率"/>
        <xdr:cNvSpPr txBox="1"/>
      </xdr:nvSpPr>
      <xdr:spPr>
        <a:xfrm>
          <a:off x="927735" y="10177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19050</xdr:rowOff>
    </xdr:from>
    <xdr:ext cx="405130" cy="256540"/>
    <xdr:sp macro="" textlink="">
      <xdr:nvSpPr>
        <xdr:cNvPr id="203" name="n_1mainValue【橋りょう・トンネル】&#10;有形固定資産減価償却率"/>
        <xdr:cNvSpPr txBox="1"/>
      </xdr:nvSpPr>
      <xdr:spPr>
        <a:xfrm>
          <a:off x="3582035" y="106489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167640</xdr:rowOff>
    </xdr:from>
    <xdr:ext cx="402590" cy="256540"/>
    <xdr:sp macro="" textlink="">
      <xdr:nvSpPr>
        <xdr:cNvPr id="204" name="n_2mainValue【橋りょう・トンネル】&#10;有形固定資産減価償却率"/>
        <xdr:cNvSpPr txBox="1"/>
      </xdr:nvSpPr>
      <xdr:spPr>
        <a:xfrm>
          <a:off x="2705735" y="106260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143510</xdr:rowOff>
    </xdr:from>
    <xdr:ext cx="402590" cy="256540"/>
    <xdr:sp macro="" textlink="">
      <xdr:nvSpPr>
        <xdr:cNvPr id="205" name="n_3mainValue【橋りょう・トンネル】&#10;有形固定資産減価償却率"/>
        <xdr:cNvSpPr txBox="1"/>
      </xdr:nvSpPr>
      <xdr:spPr>
        <a:xfrm>
          <a:off x="1816735" y="10601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123825</xdr:rowOff>
    </xdr:from>
    <xdr:ext cx="402590" cy="256540"/>
    <xdr:sp macro="" textlink="">
      <xdr:nvSpPr>
        <xdr:cNvPr id="206" name="n_4mainValue【橋りょう・トンネル】&#10;有形固定資産減価償却率"/>
        <xdr:cNvSpPr txBox="1"/>
      </xdr:nvSpPr>
      <xdr:spPr>
        <a:xfrm>
          <a:off x="927735" y="105822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259,009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5" name="テキスト ボックス 214"/>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6380" cy="259080"/>
    <xdr:sp macro="" textlink="">
      <xdr:nvSpPr>
        <xdr:cNvPr id="218" name="テキスト ボックス 217"/>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090" cy="259080"/>
    <xdr:sp macro="" textlink="">
      <xdr:nvSpPr>
        <xdr:cNvPr id="220" name="テキスト ボックス 219"/>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090" cy="256540"/>
    <xdr:sp macro="" textlink="">
      <xdr:nvSpPr>
        <xdr:cNvPr id="222" name="テキスト ボックス 221"/>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090" cy="259080"/>
    <xdr:sp macro="" textlink="">
      <xdr:nvSpPr>
        <xdr:cNvPr id="224" name="テキスト ボックス 223"/>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3090" cy="259080"/>
    <xdr:sp macro="" textlink="">
      <xdr:nvSpPr>
        <xdr:cNvPr id="226" name="テキスト ボックス 225"/>
        <xdr:cNvSpPr txBox="1"/>
      </xdr:nvSpPr>
      <xdr:spPr>
        <a:xfrm>
          <a:off x="6008370" y="938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8" name="テキスト ボックス 227"/>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162560</xdr:rowOff>
    </xdr:from>
    <xdr:to xmlns:xdr="http://schemas.openxmlformats.org/drawingml/2006/spreadsheetDrawing">
      <xdr:col>54</xdr:col>
      <xdr:colOff>189865</xdr:colOff>
      <xdr:row>64</xdr:row>
      <xdr:rowOff>60960</xdr:rowOff>
    </xdr:to>
    <xdr:cxnSp macro="">
      <xdr:nvCxnSpPr>
        <xdr:cNvPr id="230" name="直線コネクタ 229"/>
        <xdr:cNvCxnSpPr/>
      </xdr:nvCxnSpPr>
      <xdr:spPr>
        <a:xfrm flipV="1">
          <a:off x="10476865" y="976376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64770</xdr:rowOff>
    </xdr:from>
    <xdr:ext cx="469900" cy="256540"/>
    <xdr:sp macro="" textlink="">
      <xdr:nvSpPr>
        <xdr:cNvPr id="231" name="【橋りょう・トンネル】&#10;一人当たり有形固定資産（償却資産）額最小値テキスト"/>
        <xdr:cNvSpPr txBox="1"/>
      </xdr:nvSpPr>
      <xdr:spPr>
        <a:xfrm>
          <a:off x="10515600" y="110375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60960</xdr:rowOff>
    </xdr:from>
    <xdr:to xmlns:xdr="http://schemas.openxmlformats.org/drawingml/2006/spreadsheetDrawing">
      <xdr:col>55</xdr:col>
      <xdr:colOff>88900</xdr:colOff>
      <xdr:row>64</xdr:row>
      <xdr:rowOff>60960</xdr:rowOff>
    </xdr:to>
    <xdr:cxnSp macro="">
      <xdr:nvCxnSpPr>
        <xdr:cNvPr id="232" name="直線コネクタ 231"/>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109220</xdr:rowOff>
    </xdr:from>
    <xdr:ext cx="598805" cy="256540"/>
    <xdr:sp macro="" textlink="">
      <xdr:nvSpPr>
        <xdr:cNvPr id="233" name="【橋りょう・トンネル】&#10;一人当たり有形固定資産（償却資産）額最大値テキスト"/>
        <xdr:cNvSpPr txBox="1"/>
      </xdr:nvSpPr>
      <xdr:spPr>
        <a:xfrm>
          <a:off x="10515600" y="95389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162560</xdr:rowOff>
    </xdr:from>
    <xdr:to xmlns:xdr="http://schemas.openxmlformats.org/drawingml/2006/spreadsheetDrawing">
      <xdr:col>55</xdr:col>
      <xdr:colOff>88900</xdr:colOff>
      <xdr:row>56</xdr:row>
      <xdr:rowOff>162560</xdr:rowOff>
    </xdr:to>
    <xdr:cxnSp macro="">
      <xdr:nvCxnSpPr>
        <xdr:cNvPr id="234" name="直線コネクタ 233"/>
        <xdr:cNvCxnSpPr/>
      </xdr:nvCxnSpPr>
      <xdr:spPr>
        <a:xfrm>
          <a:off x="10388600" y="976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12700</xdr:rowOff>
    </xdr:from>
    <xdr:ext cx="598805" cy="259080"/>
    <xdr:sp macro="" textlink="">
      <xdr:nvSpPr>
        <xdr:cNvPr id="235" name="【橋りょう・トンネル】&#10;一人当たり有形固定資産（償却資産）額平均値テキスト"/>
        <xdr:cNvSpPr txBox="1"/>
      </xdr:nvSpPr>
      <xdr:spPr>
        <a:xfrm>
          <a:off x="10515600" y="104711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34290</xdr:rowOff>
    </xdr:from>
    <xdr:to xmlns:xdr="http://schemas.openxmlformats.org/drawingml/2006/spreadsheetDrawing">
      <xdr:col>55</xdr:col>
      <xdr:colOff>50800</xdr:colOff>
      <xdr:row>61</xdr:row>
      <xdr:rowOff>135890</xdr:rowOff>
    </xdr:to>
    <xdr:sp macro="" textlink="">
      <xdr:nvSpPr>
        <xdr:cNvPr id="236" name="フローチャート: 判断 235"/>
        <xdr:cNvSpPr/>
      </xdr:nvSpPr>
      <xdr:spPr>
        <a:xfrm>
          <a:off x="104267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55245</xdr:rowOff>
    </xdr:from>
    <xdr:to xmlns:xdr="http://schemas.openxmlformats.org/drawingml/2006/spreadsheetDrawing">
      <xdr:col>50</xdr:col>
      <xdr:colOff>165100</xdr:colOff>
      <xdr:row>61</xdr:row>
      <xdr:rowOff>156845</xdr:rowOff>
    </xdr:to>
    <xdr:sp macro="" textlink="">
      <xdr:nvSpPr>
        <xdr:cNvPr id="237" name="フローチャート: 判断 236"/>
        <xdr:cNvSpPr/>
      </xdr:nvSpPr>
      <xdr:spPr>
        <a:xfrm>
          <a:off x="9588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34290</xdr:rowOff>
    </xdr:from>
    <xdr:to xmlns:xdr="http://schemas.openxmlformats.org/drawingml/2006/spreadsheetDrawing">
      <xdr:col>46</xdr:col>
      <xdr:colOff>38100</xdr:colOff>
      <xdr:row>61</xdr:row>
      <xdr:rowOff>135890</xdr:rowOff>
    </xdr:to>
    <xdr:sp macro="" textlink="">
      <xdr:nvSpPr>
        <xdr:cNvPr id="238" name="フローチャート: 判断 237"/>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47625</xdr:rowOff>
    </xdr:from>
    <xdr:to xmlns:xdr="http://schemas.openxmlformats.org/drawingml/2006/spreadsheetDrawing">
      <xdr:col>41</xdr:col>
      <xdr:colOff>101600</xdr:colOff>
      <xdr:row>61</xdr:row>
      <xdr:rowOff>149225</xdr:rowOff>
    </xdr:to>
    <xdr:sp macro="" textlink="">
      <xdr:nvSpPr>
        <xdr:cNvPr id="239" name="フローチャート: 判断 238"/>
        <xdr:cNvSpPr/>
      </xdr:nvSpPr>
      <xdr:spPr>
        <a:xfrm>
          <a:off x="7810500" y="105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79375</xdr:rowOff>
    </xdr:from>
    <xdr:to xmlns:xdr="http://schemas.openxmlformats.org/drawingml/2006/spreadsheetDrawing">
      <xdr:col>36</xdr:col>
      <xdr:colOff>165100</xdr:colOff>
      <xdr:row>62</xdr:row>
      <xdr:rowOff>9525</xdr:rowOff>
    </xdr:to>
    <xdr:sp macro="" textlink="">
      <xdr:nvSpPr>
        <xdr:cNvPr id="240" name="フローチャート: 判断 239"/>
        <xdr:cNvSpPr/>
      </xdr:nvSpPr>
      <xdr:spPr>
        <a:xfrm>
          <a:off x="6921500" y="10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1" name="テキスト ボックス 240"/>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2" name="テキスト ボックス 241"/>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3" name="テキスト ボックス 242"/>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4" name="テキスト ボックス 243"/>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5" name="テキスト ボックス 244"/>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133985</xdr:rowOff>
    </xdr:from>
    <xdr:to xmlns:xdr="http://schemas.openxmlformats.org/drawingml/2006/spreadsheetDrawing">
      <xdr:col>55</xdr:col>
      <xdr:colOff>50800</xdr:colOff>
      <xdr:row>57</xdr:row>
      <xdr:rowOff>64135</xdr:rowOff>
    </xdr:to>
    <xdr:sp macro="" textlink="">
      <xdr:nvSpPr>
        <xdr:cNvPr id="246" name="楕円 245"/>
        <xdr:cNvSpPr/>
      </xdr:nvSpPr>
      <xdr:spPr>
        <a:xfrm>
          <a:off x="104267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64770</xdr:rowOff>
    </xdr:from>
    <xdr:ext cx="598805" cy="256540"/>
    <xdr:sp macro="" textlink="">
      <xdr:nvSpPr>
        <xdr:cNvPr id="247" name="【橋りょう・トンネル】&#10;一人当たり有形固定資産（償却資産）額該当値テキスト"/>
        <xdr:cNvSpPr txBox="1"/>
      </xdr:nvSpPr>
      <xdr:spPr>
        <a:xfrm>
          <a:off x="10515600" y="96659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158750</xdr:rowOff>
    </xdr:from>
    <xdr:to xmlns:xdr="http://schemas.openxmlformats.org/drawingml/2006/spreadsheetDrawing">
      <xdr:col>50</xdr:col>
      <xdr:colOff>165100</xdr:colOff>
      <xdr:row>57</xdr:row>
      <xdr:rowOff>88900</xdr:rowOff>
    </xdr:to>
    <xdr:sp macro="" textlink="">
      <xdr:nvSpPr>
        <xdr:cNvPr id="248" name="楕円 247"/>
        <xdr:cNvSpPr/>
      </xdr:nvSpPr>
      <xdr:spPr>
        <a:xfrm>
          <a:off x="9588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57</xdr:row>
      <xdr:rowOff>13335</xdr:rowOff>
    </xdr:from>
    <xdr:to xmlns:xdr="http://schemas.openxmlformats.org/drawingml/2006/spreadsheetDrawing">
      <xdr:col>55</xdr:col>
      <xdr:colOff>0</xdr:colOff>
      <xdr:row>57</xdr:row>
      <xdr:rowOff>38100</xdr:rowOff>
    </xdr:to>
    <xdr:cxnSp macro="">
      <xdr:nvCxnSpPr>
        <xdr:cNvPr id="249" name="直線コネクタ 248"/>
        <xdr:cNvCxnSpPr/>
      </xdr:nvCxnSpPr>
      <xdr:spPr>
        <a:xfrm flipV="1">
          <a:off x="9639300" y="97859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19685</xdr:rowOff>
    </xdr:from>
    <xdr:to xmlns:xdr="http://schemas.openxmlformats.org/drawingml/2006/spreadsheetDrawing">
      <xdr:col>46</xdr:col>
      <xdr:colOff>38100</xdr:colOff>
      <xdr:row>57</xdr:row>
      <xdr:rowOff>121285</xdr:rowOff>
    </xdr:to>
    <xdr:sp macro="" textlink="">
      <xdr:nvSpPr>
        <xdr:cNvPr id="250" name="楕円 249"/>
        <xdr:cNvSpPr/>
      </xdr:nvSpPr>
      <xdr:spPr>
        <a:xfrm>
          <a:off x="8699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38100</xdr:rowOff>
    </xdr:from>
    <xdr:to xmlns:xdr="http://schemas.openxmlformats.org/drawingml/2006/spreadsheetDrawing">
      <xdr:col>50</xdr:col>
      <xdr:colOff>114300</xdr:colOff>
      <xdr:row>57</xdr:row>
      <xdr:rowOff>70485</xdr:rowOff>
    </xdr:to>
    <xdr:cxnSp macro="">
      <xdr:nvCxnSpPr>
        <xdr:cNvPr id="251" name="直線コネクタ 250"/>
        <xdr:cNvCxnSpPr/>
      </xdr:nvCxnSpPr>
      <xdr:spPr>
        <a:xfrm flipV="1">
          <a:off x="8750300" y="98107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40640</xdr:rowOff>
    </xdr:from>
    <xdr:to xmlns:xdr="http://schemas.openxmlformats.org/drawingml/2006/spreadsheetDrawing">
      <xdr:col>41</xdr:col>
      <xdr:colOff>101600</xdr:colOff>
      <xdr:row>57</xdr:row>
      <xdr:rowOff>142240</xdr:rowOff>
    </xdr:to>
    <xdr:sp macro="" textlink="">
      <xdr:nvSpPr>
        <xdr:cNvPr id="252" name="楕円 251"/>
        <xdr:cNvSpPr/>
      </xdr:nvSpPr>
      <xdr:spPr>
        <a:xfrm>
          <a:off x="781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70485</xdr:rowOff>
    </xdr:from>
    <xdr:to xmlns:xdr="http://schemas.openxmlformats.org/drawingml/2006/spreadsheetDrawing">
      <xdr:col>45</xdr:col>
      <xdr:colOff>177800</xdr:colOff>
      <xdr:row>57</xdr:row>
      <xdr:rowOff>91440</xdr:rowOff>
    </xdr:to>
    <xdr:cxnSp macro="">
      <xdr:nvCxnSpPr>
        <xdr:cNvPr id="253" name="直線コネクタ 252"/>
        <xdr:cNvCxnSpPr/>
      </xdr:nvCxnSpPr>
      <xdr:spPr>
        <a:xfrm flipV="1">
          <a:off x="7861300" y="98431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57</xdr:row>
      <xdr:rowOff>62230</xdr:rowOff>
    </xdr:from>
    <xdr:to xmlns:xdr="http://schemas.openxmlformats.org/drawingml/2006/spreadsheetDrawing">
      <xdr:col>36</xdr:col>
      <xdr:colOff>165100</xdr:colOff>
      <xdr:row>57</xdr:row>
      <xdr:rowOff>163830</xdr:rowOff>
    </xdr:to>
    <xdr:sp macro="" textlink="">
      <xdr:nvSpPr>
        <xdr:cNvPr id="254" name="楕円 253"/>
        <xdr:cNvSpPr/>
      </xdr:nvSpPr>
      <xdr:spPr>
        <a:xfrm>
          <a:off x="6921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57</xdr:row>
      <xdr:rowOff>91440</xdr:rowOff>
    </xdr:from>
    <xdr:to xmlns:xdr="http://schemas.openxmlformats.org/drawingml/2006/spreadsheetDrawing">
      <xdr:col>41</xdr:col>
      <xdr:colOff>50800</xdr:colOff>
      <xdr:row>57</xdr:row>
      <xdr:rowOff>113030</xdr:rowOff>
    </xdr:to>
    <xdr:cxnSp macro="">
      <xdr:nvCxnSpPr>
        <xdr:cNvPr id="255" name="直線コネクタ 254"/>
        <xdr:cNvCxnSpPr/>
      </xdr:nvCxnSpPr>
      <xdr:spPr>
        <a:xfrm flipV="1">
          <a:off x="6972300" y="98640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147955</xdr:rowOff>
    </xdr:from>
    <xdr:ext cx="596265" cy="258445"/>
    <xdr:sp macro="" textlink="">
      <xdr:nvSpPr>
        <xdr:cNvPr id="256" name="n_1aveValue【橋りょう・トンネル】&#10;一人当たり有形固定資産（償却資産）額"/>
        <xdr:cNvSpPr txBox="1"/>
      </xdr:nvSpPr>
      <xdr:spPr>
        <a:xfrm>
          <a:off x="9326880" y="1060640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127000</xdr:rowOff>
    </xdr:from>
    <xdr:ext cx="596265" cy="259080"/>
    <xdr:sp macro="" textlink="">
      <xdr:nvSpPr>
        <xdr:cNvPr id="257" name="n_2aveValue【橋りょう・トンネル】&#10;一人当たり有形固定資産（償却資産）額"/>
        <xdr:cNvSpPr txBox="1"/>
      </xdr:nvSpPr>
      <xdr:spPr>
        <a:xfrm>
          <a:off x="8450580" y="105854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140970</xdr:rowOff>
    </xdr:from>
    <xdr:ext cx="596265" cy="259080"/>
    <xdr:sp macro="" textlink="">
      <xdr:nvSpPr>
        <xdr:cNvPr id="258" name="n_3aveValue【橋りょう・トンネル】&#10;一人当たり有形固定資産（償却資産）額"/>
        <xdr:cNvSpPr txBox="1"/>
      </xdr:nvSpPr>
      <xdr:spPr>
        <a:xfrm>
          <a:off x="7561580" y="105994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635</xdr:rowOff>
    </xdr:from>
    <xdr:ext cx="596265" cy="259080"/>
    <xdr:sp macro="" textlink="">
      <xdr:nvSpPr>
        <xdr:cNvPr id="259" name="n_4aveValue【橋りょう・トンネル】&#10;一人当たり有形固定資産（償却資産）額"/>
        <xdr:cNvSpPr txBox="1"/>
      </xdr:nvSpPr>
      <xdr:spPr>
        <a:xfrm>
          <a:off x="6672580" y="106305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55</xdr:row>
      <xdr:rowOff>105410</xdr:rowOff>
    </xdr:from>
    <xdr:ext cx="596265" cy="259080"/>
    <xdr:sp macro="" textlink="">
      <xdr:nvSpPr>
        <xdr:cNvPr id="260" name="n_1mainValue【橋りょう・トンネル】&#10;一人当たり有形固定資産（償却資産）額"/>
        <xdr:cNvSpPr txBox="1"/>
      </xdr:nvSpPr>
      <xdr:spPr>
        <a:xfrm>
          <a:off x="9326880" y="95351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55</xdr:row>
      <xdr:rowOff>137795</xdr:rowOff>
    </xdr:from>
    <xdr:ext cx="596265" cy="259080"/>
    <xdr:sp macro="" textlink="">
      <xdr:nvSpPr>
        <xdr:cNvPr id="261" name="n_2mainValue【橋りょう・トンネル】&#10;一人当たり有形固定資産（償却資産）額"/>
        <xdr:cNvSpPr txBox="1"/>
      </xdr:nvSpPr>
      <xdr:spPr>
        <a:xfrm>
          <a:off x="8450580" y="95675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55</xdr:row>
      <xdr:rowOff>158750</xdr:rowOff>
    </xdr:from>
    <xdr:ext cx="596265" cy="259080"/>
    <xdr:sp macro="" textlink="">
      <xdr:nvSpPr>
        <xdr:cNvPr id="262" name="n_3mainValue【橋りょう・トンネル】&#10;一人当たり有形固定資産（償却資産）額"/>
        <xdr:cNvSpPr txBox="1"/>
      </xdr:nvSpPr>
      <xdr:spPr>
        <a:xfrm>
          <a:off x="7561580" y="95885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56</xdr:row>
      <xdr:rowOff>8890</xdr:rowOff>
    </xdr:from>
    <xdr:ext cx="596265" cy="256540"/>
    <xdr:sp macro="" textlink="">
      <xdr:nvSpPr>
        <xdr:cNvPr id="263" name="n_4mainValue【橋りょう・トンネル】&#10;一人当たり有形固定資産（償却資産）額"/>
        <xdr:cNvSpPr txBox="1"/>
      </xdr:nvSpPr>
      <xdr:spPr>
        <a:xfrm>
          <a:off x="6672580" y="96100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2" name="テキスト ボックス 271"/>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4" name="テキスト ボックス 273"/>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6" name="テキスト ボックス 275"/>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2" name="テキスト ボックス 281"/>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6" name="テキスト ボックス 285"/>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19050</xdr:rowOff>
    </xdr:from>
    <xdr:to xmlns:xdr="http://schemas.openxmlformats.org/drawingml/2006/spreadsheetDrawing">
      <xdr:col>24</xdr:col>
      <xdr:colOff>62865</xdr:colOff>
      <xdr:row>86</xdr:row>
      <xdr:rowOff>89535</xdr:rowOff>
    </xdr:to>
    <xdr:cxnSp macro="">
      <xdr:nvCxnSpPr>
        <xdr:cNvPr id="288" name="直線コネクタ 287"/>
        <xdr:cNvCxnSpPr/>
      </xdr:nvCxnSpPr>
      <xdr:spPr>
        <a:xfrm flipV="1">
          <a:off x="4634865" y="13392150"/>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93345</xdr:rowOff>
    </xdr:from>
    <xdr:ext cx="405130" cy="259080"/>
    <xdr:sp macro="" textlink="">
      <xdr:nvSpPr>
        <xdr:cNvPr id="289" name="【公営住宅】&#10;有形固定資産減価償却率最小値テキスト"/>
        <xdr:cNvSpPr txBox="1"/>
      </xdr:nvSpPr>
      <xdr:spPr>
        <a:xfrm>
          <a:off x="4673600" y="1483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89535</xdr:rowOff>
    </xdr:from>
    <xdr:to xmlns:xdr="http://schemas.openxmlformats.org/drawingml/2006/spreadsheetDrawing">
      <xdr:col>24</xdr:col>
      <xdr:colOff>152400</xdr:colOff>
      <xdr:row>86</xdr:row>
      <xdr:rowOff>89535</xdr:rowOff>
    </xdr:to>
    <xdr:cxnSp macro="">
      <xdr:nvCxnSpPr>
        <xdr:cNvPr id="290" name="直線コネクタ 289"/>
        <xdr:cNvCxnSpPr/>
      </xdr:nvCxnSpPr>
      <xdr:spPr>
        <a:xfrm>
          <a:off x="4546600" y="1483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137160</xdr:rowOff>
    </xdr:from>
    <xdr:ext cx="405130" cy="259080"/>
    <xdr:sp macro="" textlink="">
      <xdr:nvSpPr>
        <xdr:cNvPr id="291" name="【公営住宅】&#10;有形固定資産減価償却率最大値テキスト"/>
        <xdr:cNvSpPr txBox="1"/>
      </xdr:nvSpPr>
      <xdr:spPr>
        <a:xfrm>
          <a:off x="4673600" y="13167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19050</xdr:rowOff>
    </xdr:from>
    <xdr:to xmlns:xdr="http://schemas.openxmlformats.org/drawingml/2006/spreadsheetDrawing">
      <xdr:col>24</xdr:col>
      <xdr:colOff>152400</xdr:colOff>
      <xdr:row>78</xdr:row>
      <xdr:rowOff>19050</xdr:rowOff>
    </xdr:to>
    <xdr:cxnSp macro="">
      <xdr:nvCxnSpPr>
        <xdr:cNvPr id="292" name="直線コネクタ 291"/>
        <xdr:cNvCxnSpPr/>
      </xdr:nvCxnSpPr>
      <xdr:spPr>
        <a:xfrm>
          <a:off x="4546600" y="1339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31115</xdr:rowOff>
    </xdr:from>
    <xdr:ext cx="405130" cy="256540"/>
    <xdr:sp macro="" textlink="">
      <xdr:nvSpPr>
        <xdr:cNvPr id="293" name="【公営住宅】&#10;有形固定資産減価償却率平均値テキスト"/>
        <xdr:cNvSpPr txBox="1"/>
      </xdr:nvSpPr>
      <xdr:spPr>
        <a:xfrm>
          <a:off x="4673600" y="140900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8255</xdr:rowOff>
    </xdr:from>
    <xdr:to xmlns:xdr="http://schemas.openxmlformats.org/drawingml/2006/spreadsheetDrawing">
      <xdr:col>24</xdr:col>
      <xdr:colOff>114300</xdr:colOff>
      <xdr:row>83</xdr:row>
      <xdr:rowOff>109855</xdr:rowOff>
    </xdr:to>
    <xdr:sp macro="" textlink="">
      <xdr:nvSpPr>
        <xdr:cNvPr id="294" name="フローチャート: 判断 293"/>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160655</xdr:rowOff>
    </xdr:from>
    <xdr:to xmlns:xdr="http://schemas.openxmlformats.org/drawingml/2006/spreadsheetDrawing">
      <xdr:col>20</xdr:col>
      <xdr:colOff>38100</xdr:colOff>
      <xdr:row>83</xdr:row>
      <xdr:rowOff>90805</xdr:rowOff>
    </xdr:to>
    <xdr:sp macro="" textlink="">
      <xdr:nvSpPr>
        <xdr:cNvPr id="295" name="フローチャート: 判断 294"/>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118745</xdr:rowOff>
    </xdr:from>
    <xdr:to xmlns:xdr="http://schemas.openxmlformats.org/drawingml/2006/spreadsheetDrawing">
      <xdr:col>15</xdr:col>
      <xdr:colOff>101600</xdr:colOff>
      <xdr:row>83</xdr:row>
      <xdr:rowOff>48895</xdr:rowOff>
    </xdr:to>
    <xdr:sp macro="" textlink="">
      <xdr:nvSpPr>
        <xdr:cNvPr id="296" name="フローチャート: 判断 295"/>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105410</xdr:rowOff>
    </xdr:from>
    <xdr:to xmlns:xdr="http://schemas.openxmlformats.org/drawingml/2006/spreadsheetDrawing">
      <xdr:col>10</xdr:col>
      <xdr:colOff>165100</xdr:colOff>
      <xdr:row>82</xdr:row>
      <xdr:rowOff>35560</xdr:rowOff>
    </xdr:to>
    <xdr:sp macro="" textlink="">
      <xdr:nvSpPr>
        <xdr:cNvPr id="297" name="フローチャート: 判断 296"/>
        <xdr:cNvSpPr/>
      </xdr:nvSpPr>
      <xdr:spPr>
        <a:xfrm>
          <a:off x="1968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114935</xdr:rowOff>
    </xdr:from>
    <xdr:to xmlns:xdr="http://schemas.openxmlformats.org/drawingml/2006/spreadsheetDrawing">
      <xdr:col>6</xdr:col>
      <xdr:colOff>38100</xdr:colOff>
      <xdr:row>82</xdr:row>
      <xdr:rowOff>45085</xdr:rowOff>
    </xdr:to>
    <xdr:sp macro="" textlink="">
      <xdr:nvSpPr>
        <xdr:cNvPr id="298" name="フローチャート: 判断 297"/>
        <xdr:cNvSpPr/>
      </xdr:nvSpPr>
      <xdr:spPr>
        <a:xfrm>
          <a:off x="1079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111125</xdr:rowOff>
    </xdr:from>
    <xdr:to xmlns:xdr="http://schemas.openxmlformats.org/drawingml/2006/spreadsheetDrawing">
      <xdr:col>24</xdr:col>
      <xdr:colOff>114300</xdr:colOff>
      <xdr:row>86</xdr:row>
      <xdr:rowOff>41275</xdr:rowOff>
    </xdr:to>
    <xdr:sp macro="" textlink="">
      <xdr:nvSpPr>
        <xdr:cNvPr id="304" name="楕円 303"/>
        <xdr:cNvSpPr/>
      </xdr:nvSpPr>
      <xdr:spPr>
        <a:xfrm>
          <a:off x="4584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26035</xdr:rowOff>
    </xdr:from>
    <xdr:ext cx="405130" cy="259080"/>
    <xdr:sp macro="" textlink="">
      <xdr:nvSpPr>
        <xdr:cNvPr id="305" name="【公営住宅】&#10;有形固定資産減価償却率該当値テキスト"/>
        <xdr:cNvSpPr txBox="1"/>
      </xdr:nvSpPr>
      <xdr:spPr>
        <a:xfrm>
          <a:off x="4673600" y="14599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101600</xdr:rowOff>
    </xdr:from>
    <xdr:to xmlns:xdr="http://schemas.openxmlformats.org/drawingml/2006/spreadsheetDrawing">
      <xdr:col>20</xdr:col>
      <xdr:colOff>38100</xdr:colOff>
      <xdr:row>86</xdr:row>
      <xdr:rowOff>31750</xdr:rowOff>
    </xdr:to>
    <xdr:sp macro="" textlink="">
      <xdr:nvSpPr>
        <xdr:cNvPr id="306" name="楕円 305"/>
        <xdr:cNvSpPr/>
      </xdr:nvSpPr>
      <xdr:spPr>
        <a:xfrm>
          <a:off x="3746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152400</xdr:rowOff>
    </xdr:from>
    <xdr:to xmlns:xdr="http://schemas.openxmlformats.org/drawingml/2006/spreadsheetDrawing">
      <xdr:col>24</xdr:col>
      <xdr:colOff>63500</xdr:colOff>
      <xdr:row>85</xdr:row>
      <xdr:rowOff>161925</xdr:rowOff>
    </xdr:to>
    <xdr:cxnSp macro="">
      <xdr:nvCxnSpPr>
        <xdr:cNvPr id="307" name="直線コネクタ 306"/>
        <xdr:cNvCxnSpPr/>
      </xdr:nvCxnSpPr>
      <xdr:spPr>
        <a:xfrm>
          <a:off x="3797300" y="147256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90170</xdr:rowOff>
    </xdr:from>
    <xdr:to xmlns:xdr="http://schemas.openxmlformats.org/drawingml/2006/spreadsheetDrawing">
      <xdr:col>15</xdr:col>
      <xdr:colOff>101600</xdr:colOff>
      <xdr:row>86</xdr:row>
      <xdr:rowOff>20320</xdr:rowOff>
    </xdr:to>
    <xdr:sp macro="" textlink="">
      <xdr:nvSpPr>
        <xdr:cNvPr id="308" name="楕円 307"/>
        <xdr:cNvSpPr/>
      </xdr:nvSpPr>
      <xdr:spPr>
        <a:xfrm>
          <a:off x="2857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140970</xdr:rowOff>
    </xdr:from>
    <xdr:to xmlns:xdr="http://schemas.openxmlformats.org/drawingml/2006/spreadsheetDrawing">
      <xdr:col>19</xdr:col>
      <xdr:colOff>177800</xdr:colOff>
      <xdr:row>85</xdr:row>
      <xdr:rowOff>152400</xdr:rowOff>
    </xdr:to>
    <xdr:cxnSp macro="">
      <xdr:nvCxnSpPr>
        <xdr:cNvPr id="309" name="直線コネクタ 308"/>
        <xdr:cNvCxnSpPr/>
      </xdr:nvCxnSpPr>
      <xdr:spPr>
        <a:xfrm>
          <a:off x="2908300" y="147142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65405</xdr:rowOff>
    </xdr:from>
    <xdr:to xmlns:xdr="http://schemas.openxmlformats.org/drawingml/2006/spreadsheetDrawing">
      <xdr:col>10</xdr:col>
      <xdr:colOff>165100</xdr:colOff>
      <xdr:row>85</xdr:row>
      <xdr:rowOff>167005</xdr:rowOff>
    </xdr:to>
    <xdr:sp macro="" textlink="">
      <xdr:nvSpPr>
        <xdr:cNvPr id="310" name="楕円 309"/>
        <xdr:cNvSpPr/>
      </xdr:nvSpPr>
      <xdr:spPr>
        <a:xfrm>
          <a:off x="1968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116205</xdr:rowOff>
    </xdr:from>
    <xdr:to xmlns:xdr="http://schemas.openxmlformats.org/drawingml/2006/spreadsheetDrawing">
      <xdr:col>15</xdr:col>
      <xdr:colOff>50800</xdr:colOff>
      <xdr:row>85</xdr:row>
      <xdr:rowOff>140970</xdr:rowOff>
    </xdr:to>
    <xdr:cxnSp macro="">
      <xdr:nvCxnSpPr>
        <xdr:cNvPr id="311" name="直線コネクタ 310"/>
        <xdr:cNvCxnSpPr/>
      </xdr:nvCxnSpPr>
      <xdr:spPr>
        <a:xfrm>
          <a:off x="2019300" y="146894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170180</xdr:rowOff>
    </xdr:from>
    <xdr:to xmlns:xdr="http://schemas.openxmlformats.org/drawingml/2006/spreadsheetDrawing">
      <xdr:col>6</xdr:col>
      <xdr:colOff>38100</xdr:colOff>
      <xdr:row>85</xdr:row>
      <xdr:rowOff>100330</xdr:rowOff>
    </xdr:to>
    <xdr:sp macro="" textlink="">
      <xdr:nvSpPr>
        <xdr:cNvPr id="312" name="楕円 311"/>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49530</xdr:rowOff>
    </xdr:from>
    <xdr:to xmlns:xdr="http://schemas.openxmlformats.org/drawingml/2006/spreadsheetDrawing">
      <xdr:col>10</xdr:col>
      <xdr:colOff>114300</xdr:colOff>
      <xdr:row>85</xdr:row>
      <xdr:rowOff>116205</xdr:rowOff>
    </xdr:to>
    <xdr:cxnSp macro="">
      <xdr:nvCxnSpPr>
        <xdr:cNvPr id="313" name="直線コネクタ 312"/>
        <xdr:cNvCxnSpPr/>
      </xdr:nvCxnSpPr>
      <xdr:spPr>
        <a:xfrm>
          <a:off x="1130300" y="146227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107315</xdr:rowOff>
    </xdr:from>
    <xdr:ext cx="405130" cy="259080"/>
    <xdr:sp macro="" textlink="">
      <xdr:nvSpPr>
        <xdr:cNvPr id="314" name="n_1aveValue【公営住宅】&#10;有形固定資産減価償却率"/>
        <xdr:cNvSpPr txBox="1"/>
      </xdr:nvSpPr>
      <xdr:spPr>
        <a:xfrm>
          <a:off x="3582035" y="1399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65405</xdr:rowOff>
    </xdr:from>
    <xdr:ext cx="402590" cy="256540"/>
    <xdr:sp macro="" textlink="">
      <xdr:nvSpPr>
        <xdr:cNvPr id="315" name="n_2aveValue【公営住宅】&#10;有形固定資産減価償却率"/>
        <xdr:cNvSpPr txBox="1"/>
      </xdr:nvSpPr>
      <xdr:spPr>
        <a:xfrm>
          <a:off x="2705735" y="139528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52070</xdr:rowOff>
    </xdr:from>
    <xdr:ext cx="402590" cy="256540"/>
    <xdr:sp macro="" textlink="">
      <xdr:nvSpPr>
        <xdr:cNvPr id="316" name="n_3aveValue【公営住宅】&#10;有形固定資産減価償却率"/>
        <xdr:cNvSpPr txBox="1"/>
      </xdr:nvSpPr>
      <xdr:spPr>
        <a:xfrm>
          <a:off x="1816735" y="13768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61595</xdr:rowOff>
    </xdr:from>
    <xdr:ext cx="402590" cy="259080"/>
    <xdr:sp macro="" textlink="">
      <xdr:nvSpPr>
        <xdr:cNvPr id="317" name="n_4aveValue【公営住宅】&#10;有形固定資産減価償却率"/>
        <xdr:cNvSpPr txBox="1"/>
      </xdr:nvSpPr>
      <xdr:spPr>
        <a:xfrm>
          <a:off x="927735" y="13777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22860</xdr:rowOff>
    </xdr:from>
    <xdr:ext cx="405130" cy="259080"/>
    <xdr:sp macro="" textlink="">
      <xdr:nvSpPr>
        <xdr:cNvPr id="318" name="n_1mainValue【公営住宅】&#10;有形固定資産減価償却率"/>
        <xdr:cNvSpPr txBox="1"/>
      </xdr:nvSpPr>
      <xdr:spPr>
        <a:xfrm>
          <a:off x="3582035" y="1476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11430</xdr:rowOff>
    </xdr:from>
    <xdr:ext cx="402590" cy="259080"/>
    <xdr:sp macro="" textlink="">
      <xdr:nvSpPr>
        <xdr:cNvPr id="319" name="n_2mainValue【公営住宅】&#10;有形固定資産減価償却率"/>
        <xdr:cNvSpPr txBox="1"/>
      </xdr:nvSpPr>
      <xdr:spPr>
        <a:xfrm>
          <a:off x="2705735" y="14756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158115</xdr:rowOff>
    </xdr:from>
    <xdr:ext cx="402590" cy="256540"/>
    <xdr:sp macro="" textlink="">
      <xdr:nvSpPr>
        <xdr:cNvPr id="320" name="n_3mainValue【公営住宅】&#10;有形固定資産減価償却率"/>
        <xdr:cNvSpPr txBox="1"/>
      </xdr:nvSpPr>
      <xdr:spPr>
        <a:xfrm>
          <a:off x="1816735" y="147313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91440</xdr:rowOff>
    </xdr:from>
    <xdr:ext cx="402590" cy="259080"/>
    <xdr:sp macro="" textlink="">
      <xdr:nvSpPr>
        <xdr:cNvPr id="321" name="n_4mainValue【公営住宅】&#10;有形固定資産減価償却率"/>
        <xdr:cNvSpPr txBox="1"/>
      </xdr:nvSpPr>
      <xdr:spPr>
        <a:xfrm>
          <a:off x="927735" y="14664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0" name="テキスト ボックス 32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32" name="直線コネクタ 331"/>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4820" cy="259080"/>
    <xdr:sp macro="" textlink="">
      <xdr:nvSpPr>
        <xdr:cNvPr id="333" name="テキスト ボックス 332"/>
        <xdr:cNvSpPr txBox="1"/>
      </xdr:nvSpPr>
      <xdr:spPr>
        <a:xfrm>
          <a:off x="6136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5" name="テキスト ボックス 334"/>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6" name="直線コネクタ 335"/>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4820" cy="259080"/>
    <xdr:sp macro="" textlink="">
      <xdr:nvSpPr>
        <xdr:cNvPr id="337" name="テキスト ボックス 336"/>
        <xdr:cNvSpPr txBox="1"/>
      </xdr:nvSpPr>
      <xdr:spPr>
        <a:xfrm>
          <a:off x="6136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39" name="テキスト ボックス 338"/>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163830</xdr:rowOff>
    </xdr:from>
    <xdr:to xmlns:xdr="http://schemas.openxmlformats.org/drawingml/2006/spreadsheetDrawing">
      <xdr:col>54</xdr:col>
      <xdr:colOff>189865</xdr:colOff>
      <xdr:row>85</xdr:row>
      <xdr:rowOff>83820</xdr:rowOff>
    </xdr:to>
    <xdr:cxnSp macro="">
      <xdr:nvCxnSpPr>
        <xdr:cNvPr id="341" name="直線コネクタ 340"/>
        <xdr:cNvCxnSpPr/>
      </xdr:nvCxnSpPr>
      <xdr:spPr>
        <a:xfrm flipV="1">
          <a:off x="10476865" y="13365480"/>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87630</xdr:rowOff>
    </xdr:from>
    <xdr:ext cx="469900" cy="256540"/>
    <xdr:sp macro="" textlink="">
      <xdr:nvSpPr>
        <xdr:cNvPr id="342" name="【公営住宅】&#10;一人当たり面積最小値テキスト"/>
        <xdr:cNvSpPr txBox="1"/>
      </xdr:nvSpPr>
      <xdr:spPr>
        <a:xfrm>
          <a:off x="10515600" y="14660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83820</xdr:rowOff>
    </xdr:from>
    <xdr:to xmlns:xdr="http://schemas.openxmlformats.org/drawingml/2006/spreadsheetDrawing">
      <xdr:col>55</xdr:col>
      <xdr:colOff>88900</xdr:colOff>
      <xdr:row>85</xdr:row>
      <xdr:rowOff>83820</xdr:rowOff>
    </xdr:to>
    <xdr:cxnSp macro="">
      <xdr:nvCxnSpPr>
        <xdr:cNvPr id="343" name="直線コネクタ 342"/>
        <xdr:cNvCxnSpPr/>
      </xdr:nvCxnSpPr>
      <xdr:spPr>
        <a:xfrm>
          <a:off x="10388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110490</xdr:rowOff>
    </xdr:from>
    <xdr:ext cx="469900" cy="256540"/>
    <xdr:sp macro="" textlink="">
      <xdr:nvSpPr>
        <xdr:cNvPr id="344" name="【公営住宅】&#10;一人当たり面積最大値テキスト"/>
        <xdr:cNvSpPr txBox="1"/>
      </xdr:nvSpPr>
      <xdr:spPr>
        <a:xfrm>
          <a:off x="10515600" y="13140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163830</xdr:rowOff>
    </xdr:from>
    <xdr:to xmlns:xdr="http://schemas.openxmlformats.org/drawingml/2006/spreadsheetDrawing">
      <xdr:col>55</xdr:col>
      <xdr:colOff>88900</xdr:colOff>
      <xdr:row>77</xdr:row>
      <xdr:rowOff>163830</xdr:rowOff>
    </xdr:to>
    <xdr:cxnSp macro="">
      <xdr:nvCxnSpPr>
        <xdr:cNvPr id="345" name="直線コネクタ 344"/>
        <xdr:cNvCxnSpPr/>
      </xdr:nvCxnSpPr>
      <xdr:spPr>
        <a:xfrm>
          <a:off x="10388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81</xdr:row>
      <xdr:rowOff>31750</xdr:rowOff>
    </xdr:from>
    <xdr:ext cx="469900" cy="256540"/>
    <xdr:sp macro="" textlink="">
      <xdr:nvSpPr>
        <xdr:cNvPr id="346" name="【公営住宅】&#10;一人当たり面積平均値テキスト"/>
        <xdr:cNvSpPr txBox="1"/>
      </xdr:nvSpPr>
      <xdr:spPr>
        <a:xfrm>
          <a:off x="10515600" y="139192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8890</xdr:rowOff>
    </xdr:from>
    <xdr:to xmlns:xdr="http://schemas.openxmlformats.org/drawingml/2006/spreadsheetDrawing">
      <xdr:col>55</xdr:col>
      <xdr:colOff>50800</xdr:colOff>
      <xdr:row>82</xdr:row>
      <xdr:rowOff>110490</xdr:rowOff>
    </xdr:to>
    <xdr:sp macro="" textlink="">
      <xdr:nvSpPr>
        <xdr:cNvPr id="347" name="フローチャート: 判断 346"/>
        <xdr:cNvSpPr/>
      </xdr:nvSpPr>
      <xdr:spPr>
        <a:xfrm>
          <a:off x="10426700" y="140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27305</xdr:rowOff>
    </xdr:from>
    <xdr:to xmlns:xdr="http://schemas.openxmlformats.org/drawingml/2006/spreadsheetDrawing">
      <xdr:col>50</xdr:col>
      <xdr:colOff>165100</xdr:colOff>
      <xdr:row>82</xdr:row>
      <xdr:rowOff>128905</xdr:rowOff>
    </xdr:to>
    <xdr:sp macro="" textlink="">
      <xdr:nvSpPr>
        <xdr:cNvPr id="348" name="フローチャート: 判断 347"/>
        <xdr:cNvSpPr/>
      </xdr:nvSpPr>
      <xdr:spPr>
        <a:xfrm>
          <a:off x="9588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88900</xdr:rowOff>
    </xdr:from>
    <xdr:to xmlns:xdr="http://schemas.openxmlformats.org/drawingml/2006/spreadsheetDrawing">
      <xdr:col>46</xdr:col>
      <xdr:colOff>38100</xdr:colOff>
      <xdr:row>83</xdr:row>
      <xdr:rowOff>19050</xdr:rowOff>
    </xdr:to>
    <xdr:sp macro="" textlink="">
      <xdr:nvSpPr>
        <xdr:cNvPr id="349" name="フローチャート: 判断 348"/>
        <xdr:cNvSpPr/>
      </xdr:nvSpPr>
      <xdr:spPr>
        <a:xfrm>
          <a:off x="86995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98425</xdr:rowOff>
    </xdr:from>
    <xdr:to xmlns:xdr="http://schemas.openxmlformats.org/drawingml/2006/spreadsheetDrawing">
      <xdr:col>41</xdr:col>
      <xdr:colOff>101600</xdr:colOff>
      <xdr:row>83</xdr:row>
      <xdr:rowOff>29210</xdr:rowOff>
    </xdr:to>
    <xdr:sp macro="" textlink="">
      <xdr:nvSpPr>
        <xdr:cNvPr id="350" name="フローチャート: 判断 349"/>
        <xdr:cNvSpPr/>
      </xdr:nvSpPr>
      <xdr:spPr>
        <a:xfrm>
          <a:off x="7810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116205</xdr:rowOff>
    </xdr:from>
    <xdr:to xmlns:xdr="http://schemas.openxmlformats.org/drawingml/2006/spreadsheetDrawing">
      <xdr:col>36</xdr:col>
      <xdr:colOff>165100</xdr:colOff>
      <xdr:row>83</xdr:row>
      <xdr:rowOff>46355</xdr:rowOff>
    </xdr:to>
    <xdr:sp macro="" textlink="">
      <xdr:nvSpPr>
        <xdr:cNvPr id="351" name="フローチャート: 判断 350"/>
        <xdr:cNvSpPr/>
      </xdr:nvSpPr>
      <xdr:spPr>
        <a:xfrm>
          <a:off x="6921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37465</xdr:rowOff>
    </xdr:from>
    <xdr:to xmlns:xdr="http://schemas.openxmlformats.org/drawingml/2006/spreadsheetDrawing">
      <xdr:col>55</xdr:col>
      <xdr:colOff>50800</xdr:colOff>
      <xdr:row>82</xdr:row>
      <xdr:rowOff>139065</xdr:rowOff>
    </xdr:to>
    <xdr:sp macro="" textlink="">
      <xdr:nvSpPr>
        <xdr:cNvPr id="357" name="楕円 356"/>
        <xdr:cNvSpPr/>
      </xdr:nvSpPr>
      <xdr:spPr>
        <a:xfrm>
          <a:off x="10426700" y="140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15875</xdr:rowOff>
    </xdr:from>
    <xdr:ext cx="469900" cy="259080"/>
    <xdr:sp macro="" textlink="">
      <xdr:nvSpPr>
        <xdr:cNvPr id="358" name="【公営住宅】&#10;一人当たり面積該当値テキスト"/>
        <xdr:cNvSpPr txBox="1"/>
      </xdr:nvSpPr>
      <xdr:spPr>
        <a:xfrm>
          <a:off x="10515600" y="14074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45085</xdr:rowOff>
    </xdr:from>
    <xdr:to xmlns:xdr="http://schemas.openxmlformats.org/drawingml/2006/spreadsheetDrawing">
      <xdr:col>50</xdr:col>
      <xdr:colOff>165100</xdr:colOff>
      <xdr:row>82</xdr:row>
      <xdr:rowOff>146685</xdr:rowOff>
    </xdr:to>
    <xdr:sp macro="" textlink="">
      <xdr:nvSpPr>
        <xdr:cNvPr id="359" name="楕円 358"/>
        <xdr:cNvSpPr/>
      </xdr:nvSpPr>
      <xdr:spPr>
        <a:xfrm>
          <a:off x="9588500" y="141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88265</xdr:rowOff>
    </xdr:from>
    <xdr:to xmlns:xdr="http://schemas.openxmlformats.org/drawingml/2006/spreadsheetDrawing">
      <xdr:col>55</xdr:col>
      <xdr:colOff>0</xdr:colOff>
      <xdr:row>82</xdr:row>
      <xdr:rowOff>95885</xdr:rowOff>
    </xdr:to>
    <xdr:cxnSp macro="">
      <xdr:nvCxnSpPr>
        <xdr:cNvPr id="360" name="直線コネクタ 359"/>
        <xdr:cNvCxnSpPr/>
      </xdr:nvCxnSpPr>
      <xdr:spPr>
        <a:xfrm flipV="1">
          <a:off x="9639300" y="1414716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46355</xdr:rowOff>
    </xdr:from>
    <xdr:to xmlns:xdr="http://schemas.openxmlformats.org/drawingml/2006/spreadsheetDrawing">
      <xdr:col>46</xdr:col>
      <xdr:colOff>38100</xdr:colOff>
      <xdr:row>82</xdr:row>
      <xdr:rowOff>147955</xdr:rowOff>
    </xdr:to>
    <xdr:sp macro="" textlink="">
      <xdr:nvSpPr>
        <xdr:cNvPr id="361" name="楕円 360"/>
        <xdr:cNvSpPr/>
      </xdr:nvSpPr>
      <xdr:spPr>
        <a:xfrm>
          <a:off x="8699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95885</xdr:rowOff>
    </xdr:from>
    <xdr:to xmlns:xdr="http://schemas.openxmlformats.org/drawingml/2006/spreadsheetDrawing">
      <xdr:col>50</xdr:col>
      <xdr:colOff>114300</xdr:colOff>
      <xdr:row>82</xdr:row>
      <xdr:rowOff>97790</xdr:rowOff>
    </xdr:to>
    <xdr:cxnSp macro="">
      <xdr:nvCxnSpPr>
        <xdr:cNvPr id="362" name="直線コネクタ 361"/>
        <xdr:cNvCxnSpPr/>
      </xdr:nvCxnSpPr>
      <xdr:spPr>
        <a:xfrm flipV="1">
          <a:off x="8750300" y="141547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59055</xdr:rowOff>
    </xdr:from>
    <xdr:to xmlns:xdr="http://schemas.openxmlformats.org/drawingml/2006/spreadsheetDrawing">
      <xdr:col>41</xdr:col>
      <xdr:colOff>101600</xdr:colOff>
      <xdr:row>82</xdr:row>
      <xdr:rowOff>160655</xdr:rowOff>
    </xdr:to>
    <xdr:sp macro="" textlink="">
      <xdr:nvSpPr>
        <xdr:cNvPr id="363" name="楕円 362"/>
        <xdr:cNvSpPr/>
      </xdr:nvSpPr>
      <xdr:spPr>
        <a:xfrm>
          <a:off x="78105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97790</xdr:rowOff>
    </xdr:from>
    <xdr:to xmlns:xdr="http://schemas.openxmlformats.org/drawingml/2006/spreadsheetDrawing">
      <xdr:col>45</xdr:col>
      <xdr:colOff>177800</xdr:colOff>
      <xdr:row>82</xdr:row>
      <xdr:rowOff>109855</xdr:rowOff>
    </xdr:to>
    <xdr:cxnSp macro="">
      <xdr:nvCxnSpPr>
        <xdr:cNvPr id="364" name="直線コネクタ 363"/>
        <xdr:cNvCxnSpPr/>
      </xdr:nvCxnSpPr>
      <xdr:spPr>
        <a:xfrm flipV="1">
          <a:off x="7861300" y="141566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66040</xdr:rowOff>
    </xdr:from>
    <xdr:to xmlns:xdr="http://schemas.openxmlformats.org/drawingml/2006/spreadsheetDrawing">
      <xdr:col>36</xdr:col>
      <xdr:colOff>165100</xdr:colOff>
      <xdr:row>82</xdr:row>
      <xdr:rowOff>167640</xdr:rowOff>
    </xdr:to>
    <xdr:sp macro="" textlink="">
      <xdr:nvSpPr>
        <xdr:cNvPr id="365" name="楕円 364"/>
        <xdr:cNvSpPr/>
      </xdr:nvSpPr>
      <xdr:spPr>
        <a:xfrm>
          <a:off x="69215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109855</xdr:rowOff>
    </xdr:from>
    <xdr:to xmlns:xdr="http://schemas.openxmlformats.org/drawingml/2006/spreadsheetDrawing">
      <xdr:col>41</xdr:col>
      <xdr:colOff>50800</xdr:colOff>
      <xdr:row>82</xdr:row>
      <xdr:rowOff>116840</xdr:rowOff>
    </xdr:to>
    <xdr:cxnSp macro="">
      <xdr:nvCxnSpPr>
        <xdr:cNvPr id="366" name="直線コネクタ 365"/>
        <xdr:cNvCxnSpPr/>
      </xdr:nvCxnSpPr>
      <xdr:spPr>
        <a:xfrm flipV="1">
          <a:off x="6972300" y="141687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80</xdr:row>
      <xdr:rowOff>145415</xdr:rowOff>
    </xdr:from>
    <xdr:ext cx="469900" cy="256540"/>
    <xdr:sp macro="" textlink="">
      <xdr:nvSpPr>
        <xdr:cNvPr id="367" name="n_1aveValue【公営住宅】&#10;一人当たり面積"/>
        <xdr:cNvSpPr txBox="1"/>
      </xdr:nvSpPr>
      <xdr:spPr>
        <a:xfrm>
          <a:off x="9391650" y="138614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10160</xdr:rowOff>
    </xdr:from>
    <xdr:ext cx="467360" cy="259080"/>
    <xdr:sp macro="" textlink="">
      <xdr:nvSpPr>
        <xdr:cNvPr id="368" name="n_2aveValue【公営住宅】&#10;一人当たり面積"/>
        <xdr:cNvSpPr txBox="1"/>
      </xdr:nvSpPr>
      <xdr:spPr>
        <a:xfrm>
          <a:off x="8515350" y="1424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19685</xdr:rowOff>
    </xdr:from>
    <xdr:ext cx="467360" cy="256540"/>
    <xdr:sp macro="" textlink="">
      <xdr:nvSpPr>
        <xdr:cNvPr id="369" name="n_3aveValue【公営住宅】&#10;一人当たり面積"/>
        <xdr:cNvSpPr txBox="1"/>
      </xdr:nvSpPr>
      <xdr:spPr>
        <a:xfrm>
          <a:off x="7626350" y="142500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37465</xdr:rowOff>
    </xdr:from>
    <xdr:ext cx="467360" cy="259080"/>
    <xdr:sp macro="" textlink="">
      <xdr:nvSpPr>
        <xdr:cNvPr id="370" name="n_4aveValue【公営住宅】&#10;一人当たり面積"/>
        <xdr:cNvSpPr txBox="1"/>
      </xdr:nvSpPr>
      <xdr:spPr>
        <a:xfrm>
          <a:off x="6737350" y="142678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137795</xdr:rowOff>
    </xdr:from>
    <xdr:ext cx="469900" cy="259080"/>
    <xdr:sp macro="" textlink="">
      <xdr:nvSpPr>
        <xdr:cNvPr id="371" name="n_1mainValue【公営住宅】&#10;一人当たり面積"/>
        <xdr:cNvSpPr txBox="1"/>
      </xdr:nvSpPr>
      <xdr:spPr>
        <a:xfrm>
          <a:off x="9391650" y="14196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164465</xdr:rowOff>
    </xdr:from>
    <xdr:ext cx="467360" cy="259080"/>
    <xdr:sp macro="" textlink="">
      <xdr:nvSpPr>
        <xdr:cNvPr id="372" name="n_2mainValue【公営住宅】&#10;一人当たり面積"/>
        <xdr:cNvSpPr txBox="1"/>
      </xdr:nvSpPr>
      <xdr:spPr>
        <a:xfrm>
          <a:off x="8515350" y="13880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6350</xdr:rowOff>
    </xdr:from>
    <xdr:ext cx="467360" cy="256540"/>
    <xdr:sp macro="" textlink="">
      <xdr:nvSpPr>
        <xdr:cNvPr id="373" name="n_3mainValue【公営住宅】&#10;一人当たり面積"/>
        <xdr:cNvSpPr txBox="1"/>
      </xdr:nvSpPr>
      <xdr:spPr>
        <a:xfrm>
          <a:off x="7626350" y="138938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12700</xdr:rowOff>
    </xdr:from>
    <xdr:ext cx="467360" cy="259080"/>
    <xdr:sp macro="" textlink="">
      <xdr:nvSpPr>
        <xdr:cNvPr id="374" name="n_4mainValue【公営住宅】&#10;一人当たり面積"/>
        <xdr:cNvSpPr txBox="1"/>
      </xdr:nvSpPr>
      <xdr:spPr>
        <a:xfrm>
          <a:off x="6737350" y="13900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399" name="テキスト ボックス 398"/>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1" name="テキスト ボックス 400"/>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402" name="直線コネクタ 401"/>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162560</xdr:rowOff>
    </xdr:from>
    <xdr:ext cx="464820" cy="259080"/>
    <xdr:sp macro="" textlink="">
      <xdr:nvSpPr>
        <xdr:cNvPr id="403" name="テキスト ボックス 402"/>
        <xdr:cNvSpPr txBox="1"/>
      </xdr:nvSpPr>
      <xdr:spPr>
        <a:xfrm>
          <a:off x="11978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404" name="直線コネクタ 403"/>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405" name="テキスト ボックス 404"/>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406" name="直線コネクタ 405"/>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407" name="テキスト ボックス 406"/>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408" name="直線コネクタ 407"/>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409" name="テキスト ボックス 408"/>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0" name="直線コネクタ 4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411" name="テキスト ボックス 410"/>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30480</xdr:rowOff>
    </xdr:from>
    <xdr:to xmlns:xdr="http://schemas.openxmlformats.org/drawingml/2006/spreadsheetDrawing">
      <xdr:col>85</xdr:col>
      <xdr:colOff>126365</xdr:colOff>
      <xdr:row>41</xdr:row>
      <xdr:rowOff>133350</xdr:rowOff>
    </xdr:to>
    <xdr:cxnSp macro="">
      <xdr:nvCxnSpPr>
        <xdr:cNvPr id="413" name="直線コネクタ 412"/>
        <xdr:cNvCxnSpPr/>
      </xdr:nvCxnSpPr>
      <xdr:spPr>
        <a:xfrm flipV="1">
          <a:off x="16318865" y="568833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137160</xdr:rowOff>
    </xdr:from>
    <xdr:ext cx="469900" cy="259080"/>
    <xdr:sp macro="" textlink="">
      <xdr:nvSpPr>
        <xdr:cNvPr id="414" name="【認定こども園・幼稚園・保育所】&#10;有形固定資産減価償却率最小値テキスト"/>
        <xdr:cNvSpPr txBox="1"/>
      </xdr:nvSpPr>
      <xdr:spPr>
        <a:xfrm>
          <a:off x="16357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133350</xdr:rowOff>
    </xdr:from>
    <xdr:to xmlns:xdr="http://schemas.openxmlformats.org/drawingml/2006/spreadsheetDrawing">
      <xdr:col>86</xdr:col>
      <xdr:colOff>25400</xdr:colOff>
      <xdr:row>41</xdr:row>
      <xdr:rowOff>133350</xdr:rowOff>
    </xdr:to>
    <xdr:cxnSp macro="">
      <xdr:nvCxnSpPr>
        <xdr:cNvPr id="415" name="直線コネクタ 414"/>
        <xdr:cNvCxnSpPr/>
      </xdr:nvCxnSpPr>
      <xdr:spPr>
        <a:xfrm>
          <a:off x="16230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148590</xdr:rowOff>
    </xdr:from>
    <xdr:ext cx="405130" cy="259080"/>
    <xdr:sp macro="" textlink="">
      <xdr:nvSpPr>
        <xdr:cNvPr id="416" name="【認定こども園・幼稚園・保育所】&#10;有形固定資産減価償却率最大値テキスト"/>
        <xdr:cNvSpPr txBox="1"/>
      </xdr:nvSpPr>
      <xdr:spPr>
        <a:xfrm>
          <a:off x="16357600" y="546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30480</xdr:rowOff>
    </xdr:from>
    <xdr:to xmlns:xdr="http://schemas.openxmlformats.org/drawingml/2006/spreadsheetDrawing">
      <xdr:col>86</xdr:col>
      <xdr:colOff>25400</xdr:colOff>
      <xdr:row>33</xdr:row>
      <xdr:rowOff>30480</xdr:rowOff>
    </xdr:to>
    <xdr:cxnSp macro="">
      <xdr:nvCxnSpPr>
        <xdr:cNvPr id="417" name="直線コネクタ 416"/>
        <xdr:cNvCxnSpPr/>
      </xdr:nvCxnSpPr>
      <xdr:spPr>
        <a:xfrm>
          <a:off x="16230600" y="568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89535</xdr:rowOff>
    </xdr:from>
    <xdr:ext cx="405130" cy="256540"/>
    <xdr:sp macro="" textlink="">
      <xdr:nvSpPr>
        <xdr:cNvPr id="418" name="【認定こども園・幼稚園・保育所】&#10;有形固定資産減価償却率平均値テキスト"/>
        <xdr:cNvSpPr txBox="1"/>
      </xdr:nvSpPr>
      <xdr:spPr>
        <a:xfrm>
          <a:off x="16357600" y="60902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66675</xdr:rowOff>
    </xdr:from>
    <xdr:to xmlns:xdr="http://schemas.openxmlformats.org/drawingml/2006/spreadsheetDrawing">
      <xdr:col>85</xdr:col>
      <xdr:colOff>177800</xdr:colOff>
      <xdr:row>36</xdr:row>
      <xdr:rowOff>168275</xdr:rowOff>
    </xdr:to>
    <xdr:sp macro="" textlink="">
      <xdr:nvSpPr>
        <xdr:cNvPr id="419" name="フローチャート: 判断 418"/>
        <xdr:cNvSpPr/>
      </xdr:nvSpPr>
      <xdr:spPr>
        <a:xfrm>
          <a:off x="162687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35</xdr:row>
      <xdr:rowOff>162560</xdr:rowOff>
    </xdr:from>
    <xdr:to xmlns:xdr="http://schemas.openxmlformats.org/drawingml/2006/spreadsheetDrawing">
      <xdr:col>81</xdr:col>
      <xdr:colOff>101600</xdr:colOff>
      <xdr:row>36</xdr:row>
      <xdr:rowOff>92710</xdr:rowOff>
    </xdr:to>
    <xdr:sp macro="" textlink="">
      <xdr:nvSpPr>
        <xdr:cNvPr id="420" name="フローチャート: 判断 419"/>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39370</xdr:rowOff>
    </xdr:from>
    <xdr:to xmlns:xdr="http://schemas.openxmlformats.org/drawingml/2006/spreadsheetDrawing">
      <xdr:col>76</xdr:col>
      <xdr:colOff>165100</xdr:colOff>
      <xdr:row>36</xdr:row>
      <xdr:rowOff>140970</xdr:rowOff>
    </xdr:to>
    <xdr:sp macro="" textlink="">
      <xdr:nvSpPr>
        <xdr:cNvPr id="421" name="フローチャート: 判断 420"/>
        <xdr:cNvSpPr/>
      </xdr:nvSpPr>
      <xdr:spPr>
        <a:xfrm>
          <a:off x="14541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6985</xdr:rowOff>
    </xdr:from>
    <xdr:to xmlns:xdr="http://schemas.openxmlformats.org/drawingml/2006/spreadsheetDrawing">
      <xdr:col>72</xdr:col>
      <xdr:colOff>38100</xdr:colOff>
      <xdr:row>36</xdr:row>
      <xdr:rowOff>109220</xdr:rowOff>
    </xdr:to>
    <xdr:sp macro="" textlink="">
      <xdr:nvSpPr>
        <xdr:cNvPr id="422" name="フローチャート: 判断 421"/>
        <xdr:cNvSpPr/>
      </xdr:nvSpPr>
      <xdr:spPr>
        <a:xfrm>
          <a:off x="13652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35</xdr:row>
      <xdr:rowOff>80010</xdr:rowOff>
    </xdr:from>
    <xdr:to xmlns:xdr="http://schemas.openxmlformats.org/drawingml/2006/spreadsheetDrawing">
      <xdr:col>67</xdr:col>
      <xdr:colOff>101600</xdr:colOff>
      <xdr:row>36</xdr:row>
      <xdr:rowOff>10160</xdr:rowOff>
    </xdr:to>
    <xdr:sp macro="" textlink="">
      <xdr:nvSpPr>
        <xdr:cNvPr id="423" name="フローチャート: 判断 422"/>
        <xdr:cNvSpPr/>
      </xdr:nvSpPr>
      <xdr:spPr>
        <a:xfrm>
          <a:off x="127635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4" name="テキスト ボックス 4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5" name="テキスト ボックス 4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6" name="テキスト ボックス 4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7" name="テキスト ボックス 4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8" name="テキスト ボックス 4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82550</xdr:rowOff>
    </xdr:from>
    <xdr:to xmlns:xdr="http://schemas.openxmlformats.org/drawingml/2006/spreadsheetDrawing">
      <xdr:col>85</xdr:col>
      <xdr:colOff>177800</xdr:colOff>
      <xdr:row>42</xdr:row>
      <xdr:rowOff>12700</xdr:rowOff>
    </xdr:to>
    <xdr:sp macro="" textlink="">
      <xdr:nvSpPr>
        <xdr:cNvPr id="429" name="楕円 428"/>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168910</xdr:rowOff>
    </xdr:from>
    <xdr:ext cx="469900" cy="256540"/>
    <xdr:sp macro="" textlink="">
      <xdr:nvSpPr>
        <xdr:cNvPr id="430" name="【認定こども園・幼稚園・保育所】&#10;有形固定資産減価償却率該当値テキスト"/>
        <xdr:cNvSpPr txBox="1"/>
      </xdr:nvSpPr>
      <xdr:spPr>
        <a:xfrm>
          <a:off x="16357600" y="7026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82550</xdr:rowOff>
    </xdr:from>
    <xdr:to xmlns:xdr="http://schemas.openxmlformats.org/drawingml/2006/spreadsheetDrawing">
      <xdr:col>81</xdr:col>
      <xdr:colOff>101600</xdr:colOff>
      <xdr:row>42</xdr:row>
      <xdr:rowOff>12700</xdr:rowOff>
    </xdr:to>
    <xdr:sp macro="" textlink="">
      <xdr:nvSpPr>
        <xdr:cNvPr id="431" name="楕円 430"/>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133350</xdr:rowOff>
    </xdr:from>
    <xdr:to xmlns:xdr="http://schemas.openxmlformats.org/drawingml/2006/spreadsheetDrawing">
      <xdr:col>85</xdr:col>
      <xdr:colOff>127000</xdr:colOff>
      <xdr:row>41</xdr:row>
      <xdr:rowOff>133350</xdr:rowOff>
    </xdr:to>
    <xdr:cxnSp macro="">
      <xdr:nvCxnSpPr>
        <xdr:cNvPr id="432" name="直線コネクタ 431"/>
        <xdr:cNvCxnSpPr/>
      </xdr:nvCxnSpPr>
      <xdr:spPr>
        <a:xfrm>
          <a:off x="15481300" y="716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66675</xdr:rowOff>
    </xdr:from>
    <xdr:to xmlns:xdr="http://schemas.openxmlformats.org/drawingml/2006/spreadsheetDrawing">
      <xdr:col>76</xdr:col>
      <xdr:colOff>165100</xdr:colOff>
      <xdr:row>41</xdr:row>
      <xdr:rowOff>168275</xdr:rowOff>
    </xdr:to>
    <xdr:sp macro="" textlink="">
      <xdr:nvSpPr>
        <xdr:cNvPr id="433" name="楕円 432"/>
        <xdr:cNvSpPr/>
      </xdr:nvSpPr>
      <xdr:spPr>
        <a:xfrm>
          <a:off x="14541500" y="70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117475</xdr:rowOff>
    </xdr:from>
    <xdr:to xmlns:xdr="http://schemas.openxmlformats.org/drawingml/2006/spreadsheetDrawing">
      <xdr:col>81</xdr:col>
      <xdr:colOff>50800</xdr:colOff>
      <xdr:row>41</xdr:row>
      <xdr:rowOff>133350</xdr:rowOff>
    </xdr:to>
    <xdr:cxnSp macro="">
      <xdr:nvCxnSpPr>
        <xdr:cNvPr id="434" name="直線コネクタ 433"/>
        <xdr:cNvCxnSpPr/>
      </xdr:nvCxnSpPr>
      <xdr:spPr>
        <a:xfrm>
          <a:off x="14592300" y="71469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50800</xdr:rowOff>
    </xdr:from>
    <xdr:to xmlns:xdr="http://schemas.openxmlformats.org/drawingml/2006/spreadsheetDrawing">
      <xdr:col>72</xdr:col>
      <xdr:colOff>38100</xdr:colOff>
      <xdr:row>41</xdr:row>
      <xdr:rowOff>152400</xdr:rowOff>
    </xdr:to>
    <xdr:sp macro="" textlink="">
      <xdr:nvSpPr>
        <xdr:cNvPr id="435" name="楕円 434"/>
        <xdr:cNvSpPr/>
      </xdr:nvSpPr>
      <xdr:spPr>
        <a:xfrm>
          <a:off x="13652500" y="70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101600</xdr:rowOff>
    </xdr:from>
    <xdr:to xmlns:xdr="http://schemas.openxmlformats.org/drawingml/2006/spreadsheetDrawing">
      <xdr:col>76</xdr:col>
      <xdr:colOff>114300</xdr:colOff>
      <xdr:row>41</xdr:row>
      <xdr:rowOff>117475</xdr:rowOff>
    </xdr:to>
    <xdr:cxnSp macro="">
      <xdr:nvCxnSpPr>
        <xdr:cNvPr id="436" name="直線コネクタ 435"/>
        <xdr:cNvCxnSpPr/>
      </xdr:nvCxnSpPr>
      <xdr:spPr>
        <a:xfrm>
          <a:off x="13703300" y="7131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36830</xdr:rowOff>
    </xdr:from>
    <xdr:to xmlns:xdr="http://schemas.openxmlformats.org/drawingml/2006/spreadsheetDrawing">
      <xdr:col>67</xdr:col>
      <xdr:colOff>101600</xdr:colOff>
      <xdr:row>41</xdr:row>
      <xdr:rowOff>138430</xdr:rowOff>
    </xdr:to>
    <xdr:sp macro="" textlink="">
      <xdr:nvSpPr>
        <xdr:cNvPr id="437" name="楕円 436"/>
        <xdr:cNvSpPr/>
      </xdr:nvSpPr>
      <xdr:spPr>
        <a:xfrm>
          <a:off x="1276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87630</xdr:rowOff>
    </xdr:from>
    <xdr:to xmlns:xdr="http://schemas.openxmlformats.org/drawingml/2006/spreadsheetDrawing">
      <xdr:col>71</xdr:col>
      <xdr:colOff>177800</xdr:colOff>
      <xdr:row>41</xdr:row>
      <xdr:rowOff>101600</xdr:rowOff>
    </xdr:to>
    <xdr:cxnSp macro="">
      <xdr:nvCxnSpPr>
        <xdr:cNvPr id="438" name="直線コネクタ 437"/>
        <xdr:cNvCxnSpPr/>
      </xdr:nvCxnSpPr>
      <xdr:spPr>
        <a:xfrm>
          <a:off x="12814300" y="7117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34</xdr:row>
      <xdr:rowOff>109220</xdr:rowOff>
    </xdr:from>
    <xdr:ext cx="405130" cy="256540"/>
    <xdr:sp macro="" textlink="">
      <xdr:nvSpPr>
        <xdr:cNvPr id="439" name="n_1aveValue【認定こども園・幼稚園・保育所】&#10;有形固定資産減価償却率"/>
        <xdr:cNvSpPr txBox="1"/>
      </xdr:nvSpPr>
      <xdr:spPr>
        <a:xfrm>
          <a:off x="15266035" y="5938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157480</xdr:rowOff>
    </xdr:from>
    <xdr:ext cx="402590" cy="256540"/>
    <xdr:sp macro="" textlink="">
      <xdr:nvSpPr>
        <xdr:cNvPr id="440" name="n_2aveValue【認定こども園・幼稚園・保育所】&#10;有形固定資産減価償却率"/>
        <xdr:cNvSpPr txBox="1"/>
      </xdr:nvSpPr>
      <xdr:spPr>
        <a:xfrm>
          <a:off x="14389735" y="59867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125095</xdr:rowOff>
    </xdr:from>
    <xdr:ext cx="402590" cy="258445"/>
    <xdr:sp macro="" textlink="">
      <xdr:nvSpPr>
        <xdr:cNvPr id="441" name="n_3aveValue【認定こども園・幼稚園・保育所】&#10;有形固定資産減価償却率"/>
        <xdr:cNvSpPr txBox="1"/>
      </xdr:nvSpPr>
      <xdr:spPr>
        <a:xfrm>
          <a:off x="13500735" y="59543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26670</xdr:rowOff>
    </xdr:from>
    <xdr:ext cx="402590" cy="259080"/>
    <xdr:sp macro="" textlink="">
      <xdr:nvSpPr>
        <xdr:cNvPr id="442" name="n_4aveValue【認定こども園・幼稚園・保育所】&#10;有形固定資産減価償却率"/>
        <xdr:cNvSpPr txBox="1"/>
      </xdr:nvSpPr>
      <xdr:spPr>
        <a:xfrm>
          <a:off x="12611735" y="5855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42</xdr:row>
      <xdr:rowOff>3810</xdr:rowOff>
    </xdr:from>
    <xdr:ext cx="469900" cy="259080"/>
    <xdr:sp macro="" textlink="">
      <xdr:nvSpPr>
        <xdr:cNvPr id="443" name="n_1mainValue【認定こども園・幼稚園・保育所】&#10;有形固定資産減価償却率"/>
        <xdr:cNvSpPr txBox="1"/>
      </xdr:nvSpPr>
      <xdr:spPr>
        <a:xfrm>
          <a:off x="1523365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159385</xdr:rowOff>
    </xdr:from>
    <xdr:ext cx="402590" cy="258445"/>
    <xdr:sp macro="" textlink="">
      <xdr:nvSpPr>
        <xdr:cNvPr id="444" name="n_2mainValue【認定こども園・幼稚園・保育所】&#10;有形固定資産減価償却率"/>
        <xdr:cNvSpPr txBox="1"/>
      </xdr:nvSpPr>
      <xdr:spPr>
        <a:xfrm>
          <a:off x="14389735" y="71888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143510</xdr:rowOff>
    </xdr:from>
    <xdr:ext cx="402590" cy="256540"/>
    <xdr:sp macro="" textlink="">
      <xdr:nvSpPr>
        <xdr:cNvPr id="445" name="n_3mainValue【認定こども園・幼稚園・保育所】&#10;有形固定資産減価償却率"/>
        <xdr:cNvSpPr txBox="1"/>
      </xdr:nvSpPr>
      <xdr:spPr>
        <a:xfrm>
          <a:off x="13500735" y="7172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129540</xdr:rowOff>
    </xdr:from>
    <xdr:ext cx="402590" cy="259080"/>
    <xdr:sp macro="" textlink="">
      <xdr:nvSpPr>
        <xdr:cNvPr id="446" name="n_4mainValue【認定こども園・幼稚園・保育所】&#10;有形固定資産減価償却率"/>
        <xdr:cNvSpPr txBox="1"/>
      </xdr:nvSpPr>
      <xdr:spPr>
        <a:xfrm>
          <a:off x="12611735" y="71589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55" name="テキスト ボックス 454"/>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6" name="直線コネクタ 4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57" name="直線コネクタ 456"/>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4820" cy="256540"/>
    <xdr:sp macro="" textlink="">
      <xdr:nvSpPr>
        <xdr:cNvPr id="458" name="テキスト ボックス 457"/>
        <xdr:cNvSpPr txBox="1"/>
      </xdr:nvSpPr>
      <xdr:spPr>
        <a:xfrm>
          <a:off x="17820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59" name="直線コネクタ 458"/>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4820" cy="259080"/>
    <xdr:sp macro="" textlink="">
      <xdr:nvSpPr>
        <xdr:cNvPr id="460" name="テキスト ボックス 459"/>
        <xdr:cNvSpPr txBox="1"/>
      </xdr:nvSpPr>
      <xdr:spPr>
        <a:xfrm>
          <a:off x="17820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61" name="直線コネクタ 460"/>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4820" cy="256540"/>
    <xdr:sp macro="" textlink="">
      <xdr:nvSpPr>
        <xdr:cNvPr id="462" name="テキスト ボックス 461"/>
        <xdr:cNvSpPr txBox="1"/>
      </xdr:nvSpPr>
      <xdr:spPr>
        <a:xfrm>
          <a:off x="17820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63" name="直線コネクタ 462"/>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4820" cy="258445"/>
    <xdr:sp macro="" textlink="">
      <xdr:nvSpPr>
        <xdr:cNvPr id="464" name="テキスト ボックス 463"/>
        <xdr:cNvSpPr txBox="1"/>
      </xdr:nvSpPr>
      <xdr:spPr>
        <a:xfrm>
          <a:off x="17820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65" name="直線コネクタ 464"/>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4820" cy="259080"/>
    <xdr:sp macro="" textlink="">
      <xdr:nvSpPr>
        <xdr:cNvPr id="466" name="テキスト ボックス 465"/>
        <xdr:cNvSpPr txBox="1"/>
      </xdr:nvSpPr>
      <xdr:spPr>
        <a:xfrm>
          <a:off x="17820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67" name="直線コネクタ 466"/>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4820" cy="256540"/>
    <xdr:sp macro="" textlink="">
      <xdr:nvSpPr>
        <xdr:cNvPr id="468" name="テキスト ボックス 467"/>
        <xdr:cNvSpPr txBox="1"/>
      </xdr:nvSpPr>
      <xdr:spPr>
        <a:xfrm>
          <a:off x="17820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0" name="テキスト ボックス 469"/>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102235</xdr:rowOff>
    </xdr:from>
    <xdr:to xmlns:xdr="http://schemas.openxmlformats.org/drawingml/2006/spreadsheetDrawing">
      <xdr:col>116</xdr:col>
      <xdr:colOff>62865</xdr:colOff>
      <xdr:row>41</xdr:row>
      <xdr:rowOff>169545</xdr:rowOff>
    </xdr:to>
    <xdr:cxnSp macro="">
      <xdr:nvCxnSpPr>
        <xdr:cNvPr id="472" name="直線コネクタ 471"/>
        <xdr:cNvCxnSpPr/>
      </xdr:nvCxnSpPr>
      <xdr:spPr>
        <a:xfrm flipV="1">
          <a:off x="22160865" y="5588635"/>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1905</xdr:rowOff>
    </xdr:from>
    <xdr:ext cx="469900" cy="259080"/>
    <xdr:sp macro="" textlink="">
      <xdr:nvSpPr>
        <xdr:cNvPr id="473" name="【認定こども園・幼稚園・保育所】&#10;一人当たり面積最小値テキスト"/>
        <xdr:cNvSpPr txBox="1"/>
      </xdr:nvSpPr>
      <xdr:spPr>
        <a:xfrm>
          <a:off x="22199600" y="7202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169545</xdr:rowOff>
    </xdr:from>
    <xdr:to xmlns:xdr="http://schemas.openxmlformats.org/drawingml/2006/spreadsheetDrawing">
      <xdr:col>116</xdr:col>
      <xdr:colOff>152400</xdr:colOff>
      <xdr:row>41</xdr:row>
      <xdr:rowOff>169545</xdr:rowOff>
    </xdr:to>
    <xdr:cxnSp macro="">
      <xdr:nvCxnSpPr>
        <xdr:cNvPr id="474" name="直線コネクタ 473"/>
        <xdr:cNvCxnSpPr/>
      </xdr:nvCxnSpPr>
      <xdr:spPr>
        <a:xfrm>
          <a:off x="22072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48895</xdr:rowOff>
    </xdr:from>
    <xdr:ext cx="469900" cy="259080"/>
    <xdr:sp macro="" textlink="">
      <xdr:nvSpPr>
        <xdr:cNvPr id="475" name="【認定こども園・幼稚園・保育所】&#10;一人当たり面積最大値テキスト"/>
        <xdr:cNvSpPr txBox="1"/>
      </xdr:nvSpPr>
      <xdr:spPr>
        <a:xfrm>
          <a:off x="22199600" y="5363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102235</xdr:rowOff>
    </xdr:from>
    <xdr:to xmlns:xdr="http://schemas.openxmlformats.org/drawingml/2006/spreadsheetDrawing">
      <xdr:col>116</xdr:col>
      <xdr:colOff>152400</xdr:colOff>
      <xdr:row>32</xdr:row>
      <xdr:rowOff>102235</xdr:rowOff>
    </xdr:to>
    <xdr:cxnSp macro="">
      <xdr:nvCxnSpPr>
        <xdr:cNvPr id="476" name="直線コネクタ 475"/>
        <xdr:cNvCxnSpPr/>
      </xdr:nvCxnSpPr>
      <xdr:spPr>
        <a:xfrm>
          <a:off x="22072600" y="558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66040</xdr:rowOff>
    </xdr:from>
    <xdr:ext cx="469900" cy="256540"/>
    <xdr:sp macro="" textlink="">
      <xdr:nvSpPr>
        <xdr:cNvPr id="477" name="【認定こども園・幼稚園・保育所】&#10;一人当たり面積平均値テキスト"/>
        <xdr:cNvSpPr txBox="1"/>
      </xdr:nvSpPr>
      <xdr:spPr>
        <a:xfrm>
          <a:off x="22199600" y="62382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43180</xdr:rowOff>
    </xdr:from>
    <xdr:to xmlns:xdr="http://schemas.openxmlformats.org/drawingml/2006/spreadsheetDrawing">
      <xdr:col>116</xdr:col>
      <xdr:colOff>114300</xdr:colOff>
      <xdr:row>37</xdr:row>
      <xdr:rowOff>144780</xdr:rowOff>
    </xdr:to>
    <xdr:sp macro="" textlink="">
      <xdr:nvSpPr>
        <xdr:cNvPr id="478" name="フローチャート: 判断 477"/>
        <xdr:cNvSpPr/>
      </xdr:nvSpPr>
      <xdr:spPr>
        <a:xfrm>
          <a:off x="22110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27305</xdr:rowOff>
    </xdr:from>
    <xdr:to xmlns:xdr="http://schemas.openxmlformats.org/drawingml/2006/spreadsheetDrawing">
      <xdr:col>112</xdr:col>
      <xdr:colOff>38100</xdr:colOff>
      <xdr:row>37</xdr:row>
      <xdr:rowOff>128905</xdr:rowOff>
    </xdr:to>
    <xdr:sp macro="" textlink="">
      <xdr:nvSpPr>
        <xdr:cNvPr id="479" name="フローチャート: 判断 478"/>
        <xdr:cNvSpPr/>
      </xdr:nvSpPr>
      <xdr:spPr>
        <a:xfrm>
          <a:off x="2127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86360</xdr:rowOff>
    </xdr:from>
    <xdr:to xmlns:xdr="http://schemas.openxmlformats.org/drawingml/2006/spreadsheetDrawing">
      <xdr:col>107</xdr:col>
      <xdr:colOff>101600</xdr:colOff>
      <xdr:row>38</xdr:row>
      <xdr:rowOff>15875</xdr:rowOff>
    </xdr:to>
    <xdr:sp macro="" textlink="">
      <xdr:nvSpPr>
        <xdr:cNvPr id="480" name="フローチャート: 判断 479"/>
        <xdr:cNvSpPr/>
      </xdr:nvSpPr>
      <xdr:spPr>
        <a:xfrm>
          <a:off x="20383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69215</xdr:rowOff>
    </xdr:from>
    <xdr:to xmlns:xdr="http://schemas.openxmlformats.org/drawingml/2006/spreadsheetDrawing">
      <xdr:col>102</xdr:col>
      <xdr:colOff>165100</xdr:colOff>
      <xdr:row>37</xdr:row>
      <xdr:rowOff>170815</xdr:rowOff>
    </xdr:to>
    <xdr:sp macro="" textlink="">
      <xdr:nvSpPr>
        <xdr:cNvPr id="481" name="フローチャート: 判断 480"/>
        <xdr:cNvSpPr/>
      </xdr:nvSpPr>
      <xdr:spPr>
        <a:xfrm>
          <a:off x="19494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37</xdr:row>
      <xdr:rowOff>114935</xdr:rowOff>
    </xdr:from>
    <xdr:to xmlns:xdr="http://schemas.openxmlformats.org/drawingml/2006/spreadsheetDrawing">
      <xdr:col>98</xdr:col>
      <xdr:colOff>38100</xdr:colOff>
      <xdr:row>38</xdr:row>
      <xdr:rowOff>45085</xdr:rowOff>
    </xdr:to>
    <xdr:sp macro="" textlink="">
      <xdr:nvSpPr>
        <xdr:cNvPr id="482" name="フローチャート: 判断 481"/>
        <xdr:cNvSpPr/>
      </xdr:nvSpPr>
      <xdr:spPr>
        <a:xfrm>
          <a:off x="18605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118745</xdr:rowOff>
    </xdr:from>
    <xdr:to xmlns:xdr="http://schemas.openxmlformats.org/drawingml/2006/spreadsheetDrawing">
      <xdr:col>116</xdr:col>
      <xdr:colOff>114300</xdr:colOff>
      <xdr:row>42</xdr:row>
      <xdr:rowOff>48895</xdr:rowOff>
    </xdr:to>
    <xdr:sp macro="" textlink="">
      <xdr:nvSpPr>
        <xdr:cNvPr id="488" name="楕円 487"/>
        <xdr:cNvSpPr/>
      </xdr:nvSpPr>
      <xdr:spPr>
        <a:xfrm>
          <a:off x="221107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33655</xdr:rowOff>
    </xdr:from>
    <xdr:ext cx="469900" cy="258445"/>
    <xdr:sp macro="" textlink="">
      <xdr:nvSpPr>
        <xdr:cNvPr id="489" name="【認定こども園・幼稚園・保育所】&#10;一人当たり面積該当値テキスト"/>
        <xdr:cNvSpPr txBox="1"/>
      </xdr:nvSpPr>
      <xdr:spPr>
        <a:xfrm>
          <a:off x="22199600" y="7063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166370</xdr:rowOff>
    </xdr:from>
    <xdr:to xmlns:xdr="http://schemas.openxmlformats.org/drawingml/2006/spreadsheetDrawing">
      <xdr:col>112</xdr:col>
      <xdr:colOff>38100</xdr:colOff>
      <xdr:row>41</xdr:row>
      <xdr:rowOff>95885</xdr:rowOff>
    </xdr:to>
    <xdr:sp macro="" textlink="">
      <xdr:nvSpPr>
        <xdr:cNvPr id="490" name="楕円 489"/>
        <xdr:cNvSpPr/>
      </xdr:nvSpPr>
      <xdr:spPr>
        <a:xfrm>
          <a:off x="212725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45085</xdr:rowOff>
    </xdr:from>
    <xdr:to xmlns:xdr="http://schemas.openxmlformats.org/drawingml/2006/spreadsheetDrawing">
      <xdr:col>116</xdr:col>
      <xdr:colOff>63500</xdr:colOff>
      <xdr:row>41</xdr:row>
      <xdr:rowOff>169545</xdr:rowOff>
    </xdr:to>
    <xdr:cxnSp macro="">
      <xdr:nvCxnSpPr>
        <xdr:cNvPr id="491" name="直線コネクタ 490"/>
        <xdr:cNvCxnSpPr/>
      </xdr:nvCxnSpPr>
      <xdr:spPr>
        <a:xfrm>
          <a:off x="21323300" y="7074535"/>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48260</xdr:rowOff>
    </xdr:from>
    <xdr:to xmlns:xdr="http://schemas.openxmlformats.org/drawingml/2006/spreadsheetDrawing">
      <xdr:col>107</xdr:col>
      <xdr:colOff>101600</xdr:colOff>
      <xdr:row>40</xdr:row>
      <xdr:rowOff>149860</xdr:rowOff>
    </xdr:to>
    <xdr:sp macro="" textlink="">
      <xdr:nvSpPr>
        <xdr:cNvPr id="492" name="楕円 491"/>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99060</xdr:rowOff>
    </xdr:from>
    <xdr:to xmlns:xdr="http://schemas.openxmlformats.org/drawingml/2006/spreadsheetDrawing">
      <xdr:col>111</xdr:col>
      <xdr:colOff>177800</xdr:colOff>
      <xdr:row>41</xdr:row>
      <xdr:rowOff>45085</xdr:rowOff>
    </xdr:to>
    <xdr:cxnSp macro="">
      <xdr:nvCxnSpPr>
        <xdr:cNvPr id="493" name="直線コネクタ 492"/>
        <xdr:cNvCxnSpPr/>
      </xdr:nvCxnSpPr>
      <xdr:spPr>
        <a:xfrm>
          <a:off x="20434300" y="695706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52070</xdr:rowOff>
    </xdr:from>
    <xdr:to xmlns:xdr="http://schemas.openxmlformats.org/drawingml/2006/spreadsheetDrawing">
      <xdr:col>102</xdr:col>
      <xdr:colOff>165100</xdr:colOff>
      <xdr:row>40</xdr:row>
      <xdr:rowOff>153035</xdr:rowOff>
    </xdr:to>
    <xdr:sp macro="" textlink="">
      <xdr:nvSpPr>
        <xdr:cNvPr id="494" name="楕円 493"/>
        <xdr:cNvSpPr/>
      </xdr:nvSpPr>
      <xdr:spPr>
        <a:xfrm>
          <a:off x="19494500" y="691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99060</xdr:rowOff>
    </xdr:from>
    <xdr:to xmlns:xdr="http://schemas.openxmlformats.org/drawingml/2006/spreadsheetDrawing">
      <xdr:col>107</xdr:col>
      <xdr:colOff>50800</xdr:colOff>
      <xdr:row>40</xdr:row>
      <xdr:rowOff>102235</xdr:rowOff>
    </xdr:to>
    <xdr:cxnSp macro="">
      <xdr:nvCxnSpPr>
        <xdr:cNvPr id="495" name="直線コネクタ 494"/>
        <xdr:cNvCxnSpPr/>
      </xdr:nvCxnSpPr>
      <xdr:spPr>
        <a:xfrm flipV="1">
          <a:off x="19545300" y="6957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57785</xdr:rowOff>
    </xdr:from>
    <xdr:to xmlns:xdr="http://schemas.openxmlformats.org/drawingml/2006/spreadsheetDrawing">
      <xdr:col>98</xdr:col>
      <xdr:colOff>38100</xdr:colOff>
      <xdr:row>40</xdr:row>
      <xdr:rowOff>159385</xdr:rowOff>
    </xdr:to>
    <xdr:sp macro="" textlink="">
      <xdr:nvSpPr>
        <xdr:cNvPr id="496" name="楕円 495"/>
        <xdr:cNvSpPr/>
      </xdr:nvSpPr>
      <xdr:spPr>
        <a:xfrm>
          <a:off x="18605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102235</xdr:rowOff>
    </xdr:from>
    <xdr:to xmlns:xdr="http://schemas.openxmlformats.org/drawingml/2006/spreadsheetDrawing">
      <xdr:col>102</xdr:col>
      <xdr:colOff>114300</xdr:colOff>
      <xdr:row>40</xdr:row>
      <xdr:rowOff>109220</xdr:rowOff>
    </xdr:to>
    <xdr:cxnSp macro="">
      <xdr:nvCxnSpPr>
        <xdr:cNvPr id="497" name="直線コネクタ 496"/>
        <xdr:cNvCxnSpPr/>
      </xdr:nvCxnSpPr>
      <xdr:spPr>
        <a:xfrm flipV="1">
          <a:off x="18656300" y="69602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35</xdr:row>
      <xdr:rowOff>145415</xdr:rowOff>
    </xdr:from>
    <xdr:ext cx="469900" cy="256540"/>
    <xdr:sp macro="" textlink="">
      <xdr:nvSpPr>
        <xdr:cNvPr id="498" name="n_1aveValue【認定こども園・幼稚園・保育所】&#10;一人当たり面積"/>
        <xdr:cNvSpPr txBox="1"/>
      </xdr:nvSpPr>
      <xdr:spPr>
        <a:xfrm>
          <a:off x="21075650" y="61461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32385</xdr:rowOff>
    </xdr:from>
    <xdr:ext cx="467360" cy="256540"/>
    <xdr:sp macro="" textlink="">
      <xdr:nvSpPr>
        <xdr:cNvPr id="499" name="n_2aveValue【認定こども園・幼稚園・保育所】&#10;一人当たり面積"/>
        <xdr:cNvSpPr txBox="1"/>
      </xdr:nvSpPr>
      <xdr:spPr>
        <a:xfrm>
          <a:off x="20199350" y="62045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15875</xdr:rowOff>
    </xdr:from>
    <xdr:ext cx="467360" cy="259080"/>
    <xdr:sp macro="" textlink="">
      <xdr:nvSpPr>
        <xdr:cNvPr id="500" name="n_3aveValue【認定こども園・幼稚園・保育所】&#10;一人当たり面積"/>
        <xdr:cNvSpPr txBox="1"/>
      </xdr:nvSpPr>
      <xdr:spPr>
        <a:xfrm>
          <a:off x="19310350" y="61880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61595</xdr:rowOff>
    </xdr:from>
    <xdr:ext cx="467360" cy="259080"/>
    <xdr:sp macro="" textlink="">
      <xdr:nvSpPr>
        <xdr:cNvPr id="501" name="n_4aveValue【認定こども園・幼稚園・保育所】&#10;一人当たり面積"/>
        <xdr:cNvSpPr txBox="1"/>
      </xdr:nvSpPr>
      <xdr:spPr>
        <a:xfrm>
          <a:off x="18421350" y="6233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86995</xdr:rowOff>
    </xdr:from>
    <xdr:ext cx="469900" cy="256540"/>
    <xdr:sp macro="" textlink="">
      <xdr:nvSpPr>
        <xdr:cNvPr id="502" name="n_1mainValue【認定こども園・幼稚園・保育所】&#10;一人当たり面積"/>
        <xdr:cNvSpPr txBox="1"/>
      </xdr:nvSpPr>
      <xdr:spPr>
        <a:xfrm>
          <a:off x="21075650" y="71164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140970</xdr:rowOff>
    </xdr:from>
    <xdr:ext cx="467360" cy="259080"/>
    <xdr:sp macro="" textlink="">
      <xdr:nvSpPr>
        <xdr:cNvPr id="503" name="n_2mainValue【認定こども園・幼稚園・保育所】&#10;一人当たり面積"/>
        <xdr:cNvSpPr txBox="1"/>
      </xdr:nvSpPr>
      <xdr:spPr>
        <a:xfrm>
          <a:off x="20199350" y="6998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144145</xdr:rowOff>
    </xdr:from>
    <xdr:ext cx="467360" cy="256540"/>
    <xdr:sp macro="" textlink="">
      <xdr:nvSpPr>
        <xdr:cNvPr id="504" name="n_3mainValue【認定こども園・幼稚園・保育所】&#10;一人当たり面積"/>
        <xdr:cNvSpPr txBox="1"/>
      </xdr:nvSpPr>
      <xdr:spPr>
        <a:xfrm>
          <a:off x="19310350" y="70021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150495</xdr:rowOff>
    </xdr:from>
    <xdr:ext cx="467360" cy="259080"/>
    <xdr:sp macro="" textlink="">
      <xdr:nvSpPr>
        <xdr:cNvPr id="505" name="n_4mainValue【認定こども園・幼稚園・保育所】&#10;一人当たり面積"/>
        <xdr:cNvSpPr txBox="1"/>
      </xdr:nvSpPr>
      <xdr:spPr>
        <a:xfrm>
          <a:off x="18421350" y="70084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4" name="テキスト ボックス 513"/>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16" name="テキスト ボックス 515"/>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7" name="直線コネクタ 516"/>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518" name="テキスト ボックス 517"/>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19" name="直線コネクタ 518"/>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0" name="テキスト ボックス 519"/>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1" name="直線コネクタ 520"/>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6540"/>
    <xdr:sp macro="" textlink="">
      <xdr:nvSpPr>
        <xdr:cNvPr id="522" name="テキスト ボックス 521"/>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3" name="直線コネクタ 522"/>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4" name="テキスト ボックス 523"/>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5" name="直線コネクタ 524"/>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6540"/>
    <xdr:sp macro="" textlink="">
      <xdr:nvSpPr>
        <xdr:cNvPr id="526" name="テキスト ボックス 525"/>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7" name="直線コネクタ 526"/>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528" name="テキスト ボックス 527"/>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530" name="テキスト ボックス 529"/>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57150</xdr:rowOff>
    </xdr:from>
    <xdr:to xmlns:xdr="http://schemas.openxmlformats.org/drawingml/2006/spreadsheetDrawing">
      <xdr:col>85</xdr:col>
      <xdr:colOff>126365</xdr:colOff>
      <xdr:row>64</xdr:row>
      <xdr:rowOff>97790</xdr:rowOff>
    </xdr:to>
    <xdr:cxnSp macro="">
      <xdr:nvCxnSpPr>
        <xdr:cNvPr id="532" name="直線コネクタ 531"/>
        <xdr:cNvCxnSpPr/>
      </xdr:nvCxnSpPr>
      <xdr:spPr>
        <a:xfrm flipV="1">
          <a:off x="16318865" y="948690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101600</xdr:rowOff>
    </xdr:from>
    <xdr:ext cx="405130" cy="259080"/>
    <xdr:sp macro="" textlink="">
      <xdr:nvSpPr>
        <xdr:cNvPr id="533" name="【学校施設】&#10;有形固定資産減価償却率最小値テキスト"/>
        <xdr:cNvSpPr txBox="1"/>
      </xdr:nvSpPr>
      <xdr:spPr>
        <a:xfrm>
          <a:off x="16357600" y="11074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97790</xdr:rowOff>
    </xdr:from>
    <xdr:to xmlns:xdr="http://schemas.openxmlformats.org/drawingml/2006/spreadsheetDrawing">
      <xdr:col>86</xdr:col>
      <xdr:colOff>25400</xdr:colOff>
      <xdr:row>64</xdr:row>
      <xdr:rowOff>97790</xdr:rowOff>
    </xdr:to>
    <xdr:cxnSp macro="">
      <xdr:nvCxnSpPr>
        <xdr:cNvPr id="534" name="直線コネクタ 533"/>
        <xdr:cNvCxnSpPr/>
      </xdr:nvCxnSpPr>
      <xdr:spPr>
        <a:xfrm>
          <a:off x="16230600" y="1107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3810</xdr:rowOff>
    </xdr:from>
    <xdr:ext cx="405130" cy="259080"/>
    <xdr:sp macro="" textlink="">
      <xdr:nvSpPr>
        <xdr:cNvPr id="535" name="【学校施設】&#10;有形固定資産減価償却率最大値テキスト"/>
        <xdr:cNvSpPr txBox="1"/>
      </xdr:nvSpPr>
      <xdr:spPr>
        <a:xfrm>
          <a:off x="16357600" y="926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57150</xdr:rowOff>
    </xdr:from>
    <xdr:to xmlns:xdr="http://schemas.openxmlformats.org/drawingml/2006/spreadsheetDrawing">
      <xdr:col>86</xdr:col>
      <xdr:colOff>25400</xdr:colOff>
      <xdr:row>55</xdr:row>
      <xdr:rowOff>57150</xdr:rowOff>
    </xdr:to>
    <xdr:cxnSp macro="">
      <xdr:nvCxnSpPr>
        <xdr:cNvPr id="536" name="直線コネクタ 535"/>
        <xdr:cNvCxnSpPr/>
      </xdr:nvCxnSpPr>
      <xdr:spPr>
        <a:xfrm>
          <a:off x="16230600" y="948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158115</xdr:rowOff>
    </xdr:from>
    <xdr:ext cx="405130" cy="256540"/>
    <xdr:sp macro="" textlink="">
      <xdr:nvSpPr>
        <xdr:cNvPr id="537" name="【学校施設】&#10;有形固定資産減価償却率平均値テキスト"/>
        <xdr:cNvSpPr txBox="1"/>
      </xdr:nvSpPr>
      <xdr:spPr>
        <a:xfrm>
          <a:off x="16357600" y="102736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8255</xdr:rowOff>
    </xdr:from>
    <xdr:to xmlns:xdr="http://schemas.openxmlformats.org/drawingml/2006/spreadsheetDrawing">
      <xdr:col>85</xdr:col>
      <xdr:colOff>177800</xdr:colOff>
      <xdr:row>60</xdr:row>
      <xdr:rowOff>109855</xdr:rowOff>
    </xdr:to>
    <xdr:sp macro="" textlink="">
      <xdr:nvSpPr>
        <xdr:cNvPr id="538" name="フローチャート: 判断 537"/>
        <xdr:cNvSpPr/>
      </xdr:nvSpPr>
      <xdr:spPr>
        <a:xfrm>
          <a:off x="16268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146685</xdr:rowOff>
    </xdr:from>
    <xdr:to xmlns:xdr="http://schemas.openxmlformats.org/drawingml/2006/spreadsheetDrawing">
      <xdr:col>81</xdr:col>
      <xdr:colOff>101600</xdr:colOff>
      <xdr:row>60</xdr:row>
      <xdr:rowOff>76835</xdr:rowOff>
    </xdr:to>
    <xdr:sp macro="" textlink="">
      <xdr:nvSpPr>
        <xdr:cNvPr id="539" name="フローチャート: 判断 538"/>
        <xdr:cNvSpPr/>
      </xdr:nvSpPr>
      <xdr:spPr>
        <a:xfrm>
          <a:off x="154305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40" name="フローチャート: 判断 539"/>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164465</xdr:rowOff>
    </xdr:from>
    <xdr:to xmlns:xdr="http://schemas.openxmlformats.org/drawingml/2006/spreadsheetDrawing">
      <xdr:col>72</xdr:col>
      <xdr:colOff>38100</xdr:colOff>
      <xdr:row>59</xdr:row>
      <xdr:rowOff>94615</xdr:rowOff>
    </xdr:to>
    <xdr:sp macro="" textlink="">
      <xdr:nvSpPr>
        <xdr:cNvPr id="541" name="フローチャート: 判断 540"/>
        <xdr:cNvSpPr/>
      </xdr:nvSpPr>
      <xdr:spPr>
        <a:xfrm>
          <a:off x="13652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15875</xdr:rowOff>
    </xdr:from>
    <xdr:to xmlns:xdr="http://schemas.openxmlformats.org/drawingml/2006/spreadsheetDrawing">
      <xdr:col>67</xdr:col>
      <xdr:colOff>101600</xdr:colOff>
      <xdr:row>59</xdr:row>
      <xdr:rowOff>117475</xdr:rowOff>
    </xdr:to>
    <xdr:sp macro="" textlink="">
      <xdr:nvSpPr>
        <xdr:cNvPr id="542" name="フローチャート: 判断 541"/>
        <xdr:cNvSpPr/>
      </xdr:nvSpPr>
      <xdr:spPr>
        <a:xfrm>
          <a:off x="12763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3" name="テキスト ボックス 542"/>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4" name="テキスト ボックス 543"/>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5" name="テキスト ボックス 544"/>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6" name="テキスト ボックス 545"/>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47" name="テキスト ボックス 546"/>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111125</xdr:rowOff>
    </xdr:from>
    <xdr:to xmlns:xdr="http://schemas.openxmlformats.org/drawingml/2006/spreadsheetDrawing">
      <xdr:col>85</xdr:col>
      <xdr:colOff>177800</xdr:colOff>
      <xdr:row>60</xdr:row>
      <xdr:rowOff>41275</xdr:rowOff>
    </xdr:to>
    <xdr:sp macro="" textlink="">
      <xdr:nvSpPr>
        <xdr:cNvPr id="548" name="楕円 547"/>
        <xdr:cNvSpPr/>
      </xdr:nvSpPr>
      <xdr:spPr>
        <a:xfrm>
          <a:off x="16268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133985</xdr:rowOff>
    </xdr:from>
    <xdr:ext cx="405130" cy="256540"/>
    <xdr:sp macro="" textlink="">
      <xdr:nvSpPr>
        <xdr:cNvPr id="549" name="【学校施設】&#10;有形固定資産減価償却率該当値テキスト"/>
        <xdr:cNvSpPr txBox="1"/>
      </xdr:nvSpPr>
      <xdr:spPr>
        <a:xfrm>
          <a:off x="16357600" y="100780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61595</xdr:rowOff>
    </xdr:from>
    <xdr:to xmlns:xdr="http://schemas.openxmlformats.org/drawingml/2006/spreadsheetDrawing">
      <xdr:col>81</xdr:col>
      <xdr:colOff>101600</xdr:colOff>
      <xdr:row>59</xdr:row>
      <xdr:rowOff>163195</xdr:rowOff>
    </xdr:to>
    <xdr:sp macro="" textlink="">
      <xdr:nvSpPr>
        <xdr:cNvPr id="550" name="楕円 549"/>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112395</xdr:rowOff>
    </xdr:from>
    <xdr:to xmlns:xdr="http://schemas.openxmlformats.org/drawingml/2006/spreadsheetDrawing">
      <xdr:col>85</xdr:col>
      <xdr:colOff>127000</xdr:colOff>
      <xdr:row>59</xdr:row>
      <xdr:rowOff>161925</xdr:rowOff>
    </xdr:to>
    <xdr:cxnSp macro="">
      <xdr:nvCxnSpPr>
        <xdr:cNvPr id="551" name="直線コネクタ 550"/>
        <xdr:cNvCxnSpPr/>
      </xdr:nvCxnSpPr>
      <xdr:spPr>
        <a:xfrm>
          <a:off x="15481300" y="1022794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52070</xdr:rowOff>
    </xdr:from>
    <xdr:to xmlns:xdr="http://schemas.openxmlformats.org/drawingml/2006/spreadsheetDrawing">
      <xdr:col>76</xdr:col>
      <xdr:colOff>165100</xdr:colOff>
      <xdr:row>59</xdr:row>
      <xdr:rowOff>153670</xdr:rowOff>
    </xdr:to>
    <xdr:sp macro="" textlink="">
      <xdr:nvSpPr>
        <xdr:cNvPr id="552" name="楕円 551"/>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102870</xdr:rowOff>
    </xdr:from>
    <xdr:to xmlns:xdr="http://schemas.openxmlformats.org/drawingml/2006/spreadsheetDrawing">
      <xdr:col>81</xdr:col>
      <xdr:colOff>50800</xdr:colOff>
      <xdr:row>59</xdr:row>
      <xdr:rowOff>112395</xdr:rowOff>
    </xdr:to>
    <xdr:cxnSp macro="">
      <xdr:nvCxnSpPr>
        <xdr:cNvPr id="553" name="直線コネクタ 552"/>
        <xdr:cNvCxnSpPr/>
      </xdr:nvCxnSpPr>
      <xdr:spPr>
        <a:xfrm>
          <a:off x="14592300" y="102184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151765</xdr:rowOff>
    </xdr:from>
    <xdr:to xmlns:xdr="http://schemas.openxmlformats.org/drawingml/2006/spreadsheetDrawing">
      <xdr:col>72</xdr:col>
      <xdr:colOff>38100</xdr:colOff>
      <xdr:row>59</xdr:row>
      <xdr:rowOff>81915</xdr:rowOff>
    </xdr:to>
    <xdr:sp macro="" textlink="">
      <xdr:nvSpPr>
        <xdr:cNvPr id="554" name="楕円 553"/>
        <xdr:cNvSpPr/>
      </xdr:nvSpPr>
      <xdr:spPr>
        <a:xfrm>
          <a:off x="13652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31115</xdr:rowOff>
    </xdr:from>
    <xdr:to xmlns:xdr="http://schemas.openxmlformats.org/drawingml/2006/spreadsheetDrawing">
      <xdr:col>76</xdr:col>
      <xdr:colOff>114300</xdr:colOff>
      <xdr:row>59</xdr:row>
      <xdr:rowOff>102870</xdr:rowOff>
    </xdr:to>
    <xdr:cxnSp macro="">
      <xdr:nvCxnSpPr>
        <xdr:cNvPr id="555" name="直線コネクタ 554"/>
        <xdr:cNvCxnSpPr/>
      </xdr:nvCxnSpPr>
      <xdr:spPr>
        <a:xfrm>
          <a:off x="13703300" y="1014666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76835</xdr:rowOff>
    </xdr:from>
    <xdr:to xmlns:xdr="http://schemas.openxmlformats.org/drawingml/2006/spreadsheetDrawing">
      <xdr:col>67</xdr:col>
      <xdr:colOff>101600</xdr:colOff>
      <xdr:row>59</xdr:row>
      <xdr:rowOff>6985</xdr:rowOff>
    </xdr:to>
    <xdr:sp macro="" textlink="">
      <xdr:nvSpPr>
        <xdr:cNvPr id="556" name="楕円 555"/>
        <xdr:cNvSpPr/>
      </xdr:nvSpPr>
      <xdr:spPr>
        <a:xfrm>
          <a:off x="12763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127635</xdr:rowOff>
    </xdr:from>
    <xdr:to xmlns:xdr="http://schemas.openxmlformats.org/drawingml/2006/spreadsheetDrawing">
      <xdr:col>71</xdr:col>
      <xdr:colOff>177800</xdr:colOff>
      <xdr:row>59</xdr:row>
      <xdr:rowOff>31115</xdr:rowOff>
    </xdr:to>
    <xdr:cxnSp macro="">
      <xdr:nvCxnSpPr>
        <xdr:cNvPr id="557" name="直線コネクタ 556"/>
        <xdr:cNvCxnSpPr/>
      </xdr:nvCxnSpPr>
      <xdr:spPr>
        <a:xfrm>
          <a:off x="12814300" y="100717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67945</xdr:rowOff>
    </xdr:from>
    <xdr:ext cx="405130" cy="258445"/>
    <xdr:sp macro="" textlink="">
      <xdr:nvSpPr>
        <xdr:cNvPr id="558" name="n_1aveValue【学校施設】&#10;有形固定資産減価償却率"/>
        <xdr:cNvSpPr txBox="1"/>
      </xdr:nvSpPr>
      <xdr:spPr>
        <a:xfrm>
          <a:off x="15266035" y="10354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153670</xdr:rowOff>
    </xdr:from>
    <xdr:ext cx="402590" cy="259080"/>
    <xdr:sp macro="" textlink="">
      <xdr:nvSpPr>
        <xdr:cNvPr id="559" name="n_2aveValue【学校施設】&#10;有形固定資産減価償却率"/>
        <xdr:cNvSpPr txBox="1"/>
      </xdr:nvSpPr>
      <xdr:spPr>
        <a:xfrm>
          <a:off x="14389735" y="9926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86360</xdr:rowOff>
    </xdr:from>
    <xdr:ext cx="402590" cy="256540"/>
    <xdr:sp macro="" textlink="">
      <xdr:nvSpPr>
        <xdr:cNvPr id="560" name="n_3aveValue【学校施設】&#10;有形固定資産減価償却率"/>
        <xdr:cNvSpPr txBox="1"/>
      </xdr:nvSpPr>
      <xdr:spPr>
        <a:xfrm>
          <a:off x="13500735" y="102019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109220</xdr:rowOff>
    </xdr:from>
    <xdr:ext cx="402590" cy="256540"/>
    <xdr:sp macro="" textlink="">
      <xdr:nvSpPr>
        <xdr:cNvPr id="561" name="n_4aveValue【学校施設】&#10;有形固定資産減価償却率"/>
        <xdr:cNvSpPr txBox="1"/>
      </xdr:nvSpPr>
      <xdr:spPr>
        <a:xfrm>
          <a:off x="12611735" y="10224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8255</xdr:rowOff>
    </xdr:from>
    <xdr:ext cx="405130" cy="256540"/>
    <xdr:sp macro="" textlink="">
      <xdr:nvSpPr>
        <xdr:cNvPr id="562" name="n_1mainValue【学校施設】&#10;有形固定資産減価償却率"/>
        <xdr:cNvSpPr txBox="1"/>
      </xdr:nvSpPr>
      <xdr:spPr>
        <a:xfrm>
          <a:off x="15266035" y="99523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144780</xdr:rowOff>
    </xdr:from>
    <xdr:ext cx="402590" cy="256540"/>
    <xdr:sp macro="" textlink="">
      <xdr:nvSpPr>
        <xdr:cNvPr id="563" name="n_2mainValue【学校施設】&#10;有形固定資産減価償却率"/>
        <xdr:cNvSpPr txBox="1"/>
      </xdr:nvSpPr>
      <xdr:spPr>
        <a:xfrm>
          <a:off x="14389735" y="10260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98425</xdr:rowOff>
    </xdr:from>
    <xdr:ext cx="402590" cy="256540"/>
    <xdr:sp macro="" textlink="">
      <xdr:nvSpPr>
        <xdr:cNvPr id="564" name="n_3mainValue【学校施設】&#10;有形固定資産減価償却率"/>
        <xdr:cNvSpPr txBox="1"/>
      </xdr:nvSpPr>
      <xdr:spPr>
        <a:xfrm>
          <a:off x="13500735" y="98710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23495</xdr:rowOff>
    </xdr:from>
    <xdr:ext cx="402590" cy="259080"/>
    <xdr:sp macro="" textlink="">
      <xdr:nvSpPr>
        <xdr:cNvPr id="565" name="n_4mainValue【学校施設】&#10;有形固定資産減価償却率"/>
        <xdr:cNvSpPr txBox="1"/>
      </xdr:nvSpPr>
      <xdr:spPr>
        <a:xfrm>
          <a:off x="12611735" y="97961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4" name="テキスト ボックス 573"/>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76" name="テキスト ボックス 575"/>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7" name="直線コネクタ 57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820" cy="256540"/>
    <xdr:sp macro="" textlink="">
      <xdr:nvSpPr>
        <xdr:cNvPr id="578" name="テキスト ボックス 577"/>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9" name="直線コネクタ 57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820" cy="256540"/>
    <xdr:sp macro="" textlink="">
      <xdr:nvSpPr>
        <xdr:cNvPr id="580" name="テキスト ボックス 579"/>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1" name="直線コネクタ 58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820" cy="256540"/>
    <xdr:sp macro="" textlink="">
      <xdr:nvSpPr>
        <xdr:cNvPr id="582" name="テキスト ボックス 581"/>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3" name="直線コネクタ 58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820" cy="256540"/>
    <xdr:sp macro="" textlink="">
      <xdr:nvSpPr>
        <xdr:cNvPr id="584" name="テキスト ボックス 583"/>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5" name="直線コネクタ 5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86" name="テキスト ボックス 585"/>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60960</xdr:rowOff>
    </xdr:from>
    <xdr:to xmlns:xdr="http://schemas.openxmlformats.org/drawingml/2006/spreadsheetDrawing">
      <xdr:col>116</xdr:col>
      <xdr:colOff>62865</xdr:colOff>
      <xdr:row>62</xdr:row>
      <xdr:rowOff>163195</xdr:rowOff>
    </xdr:to>
    <xdr:cxnSp macro="">
      <xdr:nvCxnSpPr>
        <xdr:cNvPr id="588" name="直線コネクタ 587"/>
        <xdr:cNvCxnSpPr/>
      </xdr:nvCxnSpPr>
      <xdr:spPr>
        <a:xfrm flipV="1">
          <a:off x="22160865" y="949071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167005</xdr:rowOff>
    </xdr:from>
    <xdr:ext cx="469900" cy="256540"/>
    <xdr:sp macro="" textlink="">
      <xdr:nvSpPr>
        <xdr:cNvPr id="589" name="【学校施設】&#10;一人当たり面積最小値テキスト"/>
        <xdr:cNvSpPr txBox="1"/>
      </xdr:nvSpPr>
      <xdr:spPr>
        <a:xfrm>
          <a:off x="22199600" y="10796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163195</xdr:rowOff>
    </xdr:from>
    <xdr:to xmlns:xdr="http://schemas.openxmlformats.org/drawingml/2006/spreadsheetDrawing">
      <xdr:col>116</xdr:col>
      <xdr:colOff>152400</xdr:colOff>
      <xdr:row>62</xdr:row>
      <xdr:rowOff>163195</xdr:rowOff>
    </xdr:to>
    <xdr:cxnSp macro="">
      <xdr:nvCxnSpPr>
        <xdr:cNvPr id="590" name="直線コネクタ 589"/>
        <xdr:cNvCxnSpPr/>
      </xdr:nvCxnSpPr>
      <xdr:spPr>
        <a:xfrm>
          <a:off x="22072600" y="1079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7620</xdr:rowOff>
    </xdr:from>
    <xdr:ext cx="469900" cy="256540"/>
    <xdr:sp macro="" textlink="">
      <xdr:nvSpPr>
        <xdr:cNvPr id="591" name="【学校施設】&#10;一人当たり面積最大値テキスト"/>
        <xdr:cNvSpPr txBox="1"/>
      </xdr:nvSpPr>
      <xdr:spPr>
        <a:xfrm>
          <a:off x="22199600" y="9265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60960</xdr:rowOff>
    </xdr:from>
    <xdr:to xmlns:xdr="http://schemas.openxmlformats.org/drawingml/2006/spreadsheetDrawing">
      <xdr:col>116</xdr:col>
      <xdr:colOff>152400</xdr:colOff>
      <xdr:row>55</xdr:row>
      <xdr:rowOff>60960</xdr:rowOff>
    </xdr:to>
    <xdr:cxnSp macro="">
      <xdr:nvCxnSpPr>
        <xdr:cNvPr id="592" name="直線コネクタ 591"/>
        <xdr:cNvCxnSpPr/>
      </xdr:nvCxnSpPr>
      <xdr:spPr>
        <a:xfrm>
          <a:off x="22072600" y="949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137160</xdr:rowOff>
    </xdr:from>
    <xdr:ext cx="469900" cy="259080"/>
    <xdr:sp macro="" textlink="">
      <xdr:nvSpPr>
        <xdr:cNvPr id="593" name="【学校施設】&#10;一人当たり面積平均値テキスト"/>
        <xdr:cNvSpPr txBox="1"/>
      </xdr:nvSpPr>
      <xdr:spPr>
        <a:xfrm>
          <a:off x="22199600" y="104241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158750</xdr:rowOff>
    </xdr:from>
    <xdr:to xmlns:xdr="http://schemas.openxmlformats.org/drawingml/2006/spreadsheetDrawing">
      <xdr:col>116</xdr:col>
      <xdr:colOff>114300</xdr:colOff>
      <xdr:row>61</xdr:row>
      <xdr:rowOff>88900</xdr:rowOff>
    </xdr:to>
    <xdr:sp macro="" textlink="">
      <xdr:nvSpPr>
        <xdr:cNvPr id="594" name="フローチャート: 判断 593"/>
        <xdr:cNvSpPr/>
      </xdr:nvSpPr>
      <xdr:spPr>
        <a:xfrm>
          <a:off x="221107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6985</xdr:rowOff>
    </xdr:from>
    <xdr:to xmlns:xdr="http://schemas.openxmlformats.org/drawingml/2006/spreadsheetDrawing">
      <xdr:col>112</xdr:col>
      <xdr:colOff>38100</xdr:colOff>
      <xdr:row>61</xdr:row>
      <xdr:rowOff>109220</xdr:rowOff>
    </xdr:to>
    <xdr:sp macro="" textlink="">
      <xdr:nvSpPr>
        <xdr:cNvPr id="595" name="フローチャート: 判断 594"/>
        <xdr:cNvSpPr/>
      </xdr:nvSpPr>
      <xdr:spPr>
        <a:xfrm>
          <a:off x="21272500" y="10465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29845</xdr:rowOff>
    </xdr:from>
    <xdr:to xmlns:xdr="http://schemas.openxmlformats.org/drawingml/2006/spreadsheetDrawing">
      <xdr:col>107</xdr:col>
      <xdr:colOff>101600</xdr:colOff>
      <xdr:row>61</xdr:row>
      <xdr:rowOff>132080</xdr:rowOff>
    </xdr:to>
    <xdr:sp macro="" textlink="">
      <xdr:nvSpPr>
        <xdr:cNvPr id="596" name="フローチャート: 判断 595"/>
        <xdr:cNvSpPr/>
      </xdr:nvSpPr>
      <xdr:spPr>
        <a:xfrm>
          <a:off x="20383500" y="10488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13970</xdr:rowOff>
    </xdr:from>
    <xdr:to xmlns:xdr="http://schemas.openxmlformats.org/drawingml/2006/spreadsheetDrawing">
      <xdr:col>102</xdr:col>
      <xdr:colOff>165100</xdr:colOff>
      <xdr:row>61</xdr:row>
      <xdr:rowOff>115570</xdr:rowOff>
    </xdr:to>
    <xdr:sp macro="" textlink="">
      <xdr:nvSpPr>
        <xdr:cNvPr id="597" name="フローチャート: 判断 596"/>
        <xdr:cNvSpPr/>
      </xdr:nvSpPr>
      <xdr:spPr>
        <a:xfrm>
          <a:off x="19494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27305</xdr:rowOff>
    </xdr:from>
    <xdr:to xmlns:xdr="http://schemas.openxmlformats.org/drawingml/2006/spreadsheetDrawing">
      <xdr:col>98</xdr:col>
      <xdr:colOff>38100</xdr:colOff>
      <xdr:row>61</xdr:row>
      <xdr:rowOff>128905</xdr:rowOff>
    </xdr:to>
    <xdr:sp macro="" textlink="">
      <xdr:nvSpPr>
        <xdr:cNvPr id="598" name="フローチャート: 判断 597"/>
        <xdr:cNvSpPr/>
      </xdr:nvSpPr>
      <xdr:spPr>
        <a:xfrm>
          <a:off x="18605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99" name="テキスト ボックス 598"/>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0" name="テキスト ボックス 599"/>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1" name="テキスト ボックス 600"/>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2" name="テキスト ボックス 601"/>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3" name="テキスト ボックス 602"/>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121285</xdr:rowOff>
    </xdr:from>
    <xdr:to xmlns:xdr="http://schemas.openxmlformats.org/drawingml/2006/spreadsheetDrawing">
      <xdr:col>116</xdr:col>
      <xdr:colOff>114300</xdr:colOff>
      <xdr:row>60</xdr:row>
      <xdr:rowOff>52070</xdr:rowOff>
    </xdr:to>
    <xdr:sp macro="" textlink="">
      <xdr:nvSpPr>
        <xdr:cNvPr id="604" name="楕円 603"/>
        <xdr:cNvSpPr/>
      </xdr:nvSpPr>
      <xdr:spPr>
        <a:xfrm>
          <a:off x="22110700" y="10236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144145</xdr:rowOff>
    </xdr:from>
    <xdr:ext cx="469900" cy="256540"/>
    <xdr:sp macro="" textlink="">
      <xdr:nvSpPr>
        <xdr:cNvPr id="605" name="【学校施設】&#10;一人当たり面積該当値テキスト"/>
        <xdr:cNvSpPr txBox="1"/>
      </xdr:nvSpPr>
      <xdr:spPr>
        <a:xfrm>
          <a:off x="22199600" y="100882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142240</xdr:rowOff>
    </xdr:from>
    <xdr:to xmlns:xdr="http://schemas.openxmlformats.org/drawingml/2006/spreadsheetDrawing">
      <xdr:col>112</xdr:col>
      <xdr:colOff>38100</xdr:colOff>
      <xdr:row>60</xdr:row>
      <xdr:rowOff>72390</xdr:rowOff>
    </xdr:to>
    <xdr:sp macro="" textlink="">
      <xdr:nvSpPr>
        <xdr:cNvPr id="606" name="楕円 605"/>
        <xdr:cNvSpPr/>
      </xdr:nvSpPr>
      <xdr:spPr>
        <a:xfrm>
          <a:off x="212725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635</xdr:rowOff>
    </xdr:from>
    <xdr:to xmlns:xdr="http://schemas.openxmlformats.org/drawingml/2006/spreadsheetDrawing">
      <xdr:col>116</xdr:col>
      <xdr:colOff>63500</xdr:colOff>
      <xdr:row>60</xdr:row>
      <xdr:rowOff>21590</xdr:rowOff>
    </xdr:to>
    <xdr:cxnSp macro="">
      <xdr:nvCxnSpPr>
        <xdr:cNvPr id="607" name="直線コネクタ 606"/>
        <xdr:cNvCxnSpPr/>
      </xdr:nvCxnSpPr>
      <xdr:spPr>
        <a:xfrm flipV="1">
          <a:off x="21323300" y="1028763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109855</xdr:rowOff>
    </xdr:from>
    <xdr:to xmlns:xdr="http://schemas.openxmlformats.org/drawingml/2006/spreadsheetDrawing">
      <xdr:col>107</xdr:col>
      <xdr:colOff>101600</xdr:colOff>
      <xdr:row>60</xdr:row>
      <xdr:rowOff>40640</xdr:rowOff>
    </xdr:to>
    <xdr:sp macro="" textlink="">
      <xdr:nvSpPr>
        <xdr:cNvPr id="608" name="楕円 607"/>
        <xdr:cNvSpPr/>
      </xdr:nvSpPr>
      <xdr:spPr>
        <a:xfrm>
          <a:off x="203835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160655</xdr:rowOff>
    </xdr:from>
    <xdr:to xmlns:xdr="http://schemas.openxmlformats.org/drawingml/2006/spreadsheetDrawing">
      <xdr:col>111</xdr:col>
      <xdr:colOff>177800</xdr:colOff>
      <xdr:row>60</xdr:row>
      <xdr:rowOff>21590</xdr:rowOff>
    </xdr:to>
    <xdr:cxnSp macro="">
      <xdr:nvCxnSpPr>
        <xdr:cNvPr id="609" name="直線コネクタ 608"/>
        <xdr:cNvCxnSpPr/>
      </xdr:nvCxnSpPr>
      <xdr:spPr>
        <a:xfrm>
          <a:off x="20434300" y="102762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127000</xdr:rowOff>
    </xdr:from>
    <xdr:to xmlns:xdr="http://schemas.openxmlformats.org/drawingml/2006/spreadsheetDrawing">
      <xdr:col>102</xdr:col>
      <xdr:colOff>165100</xdr:colOff>
      <xdr:row>60</xdr:row>
      <xdr:rowOff>57150</xdr:rowOff>
    </xdr:to>
    <xdr:sp macro="" textlink="">
      <xdr:nvSpPr>
        <xdr:cNvPr id="610" name="楕円 609"/>
        <xdr:cNvSpPr/>
      </xdr:nvSpPr>
      <xdr:spPr>
        <a:xfrm>
          <a:off x="19494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160655</xdr:rowOff>
    </xdr:from>
    <xdr:to xmlns:xdr="http://schemas.openxmlformats.org/drawingml/2006/spreadsheetDrawing">
      <xdr:col>107</xdr:col>
      <xdr:colOff>50800</xdr:colOff>
      <xdr:row>60</xdr:row>
      <xdr:rowOff>6350</xdr:rowOff>
    </xdr:to>
    <xdr:cxnSp macro="">
      <xdr:nvCxnSpPr>
        <xdr:cNvPr id="611" name="直線コネクタ 610"/>
        <xdr:cNvCxnSpPr/>
      </xdr:nvCxnSpPr>
      <xdr:spPr>
        <a:xfrm flipV="1">
          <a:off x="19545300" y="102762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143510</xdr:rowOff>
    </xdr:from>
    <xdr:to xmlns:xdr="http://schemas.openxmlformats.org/drawingml/2006/spreadsheetDrawing">
      <xdr:col>98</xdr:col>
      <xdr:colOff>38100</xdr:colOff>
      <xdr:row>60</xdr:row>
      <xdr:rowOff>73025</xdr:rowOff>
    </xdr:to>
    <xdr:sp macro="" textlink="">
      <xdr:nvSpPr>
        <xdr:cNvPr id="612" name="楕円 611"/>
        <xdr:cNvSpPr/>
      </xdr:nvSpPr>
      <xdr:spPr>
        <a:xfrm>
          <a:off x="18605500" y="10259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6350</xdr:rowOff>
    </xdr:from>
    <xdr:to xmlns:xdr="http://schemas.openxmlformats.org/drawingml/2006/spreadsheetDrawing">
      <xdr:col>102</xdr:col>
      <xdr:colOff>114300</xdr:colOff>
      <xdr:row>60</xdr:row>
      <xdr:rowOff>22225</xdr:rowOff>
    </xdr:to>
    <xdr:cxnSp macro="">
      <xdr:nvCxnSpPr>
        <xdr:cNvPr id="613" name="直線コネクタ 612"/>
        <xdr:cNvCxnSpPr/>
      </xdr:nvCxnSpPr>
      <xdr:spPr>
        <a:xfrm flipV="1">
          <a:off x="18656300" y="102933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99695</xdr:rowOff>
    </xdr:from>
    <xdr:ext cx="469900" cy="256540"/>
    <xdr:sp macro="" textlink="">
      <xdr:nvSpPr>
        <xdr:cNvPr id="614" name="n_1aveValue【学校施設】&#10;一人当たり面積"/>
        <xdr:cNvSpPr txBox="1"/>
      </xdr:nvSpPr>
      <xdr:spPr>
        <a:xfrm>
          <a:off x="21075650" y="105581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122555</xdr:rowOff>
    </xdr:from>
    <xdr:ext cx="467360" cy="256540"/>
    <xdr:sp macro="" textlink="">
      <xdr:nvSpPr>
        <xdr:cNvPr id="615" name="n_2aveValue【学校施設】&#10;一人当たり面積"/>
        <xdr:cNvSpPr txBox="1"/>
      </xdr:nvSpPr>
      <xdr:spPr>
        <a:xfrm>
          <a:off x="20199350" y="105810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106680</xdr:rowOff>
    </xdr:from>
    <xdr:ext cx="467360" cy="259080"/>
    <xdr:sp macro="" textlink="">
      <xdr:nvSpPr>
        <xdr:cNvPr id="616" name="n_3aveValue【学校施設】&#10;一人当たり面積"/>
        <xdr:cNvSpPr txBox="1"/>
      </xdr:nvSpPr>
      <xdr:spPr>
        <a:xfrm>
          <a:off x="19310350" y="10565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120650</xdr:rowOff>
    </xdr:from>
    <xdr:ext cx="467360" cy="256540"/>
    <xdr:sp macro="" textlink="">
      <xdr:nvSpPr>
        <xdr:cNvPr id="617" name="n_4aveValue【学校施設】&#10;一人当たり面積"/>
        <xdr:cNvSpPr txBox="1"/>
      </xdr:nvSpPr>
      <xdr:spPr>
        <a:xfrm>
          <a:off x="18421350" y="105791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88900</xdr:rowOff>
    </xdr:from>
    <xdr:ext cx="469900" cy="256540"/>
    <xdr:sp macro="" textlink="">
      <xdr:nvSpPr>
        <xdr:cNvPr id="618" name="n_1mainValue【学校施設】&#10;一人当たり面積"/>
        <xdr:cNvSpPr txBox="1"/>
      </xdr:nvSpPr>
      <xdr:spPr>
        <a:xfrm>
          <a:off x="21075650" y="100330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56515</xdr:rowOff>
    </xdr:from>
    <xdr:ext cx="467360" cy="258445"/>
    <xdr:sp macro="" textlink="">
      <xdr:nvSpPr>
        <xdr:cNvPr id="619" name="n_2mainValue【学校施設】&#10;一人当たり面積"/>
        <xdr:cNvSpPr txBox="1"/>
      </xdr:nvSpPr>
      <xdr:spPr>
        <a:xfrm>
          <a:off x="20199350" y="100006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73660</xdr:rowOff>
    </xdr:from>
    <xdr:ext cx="467360" cy="259080"/>
    <xdr:sp macro="" textlink="">
      <xdr:nvSpPr>
        <xdr:cNvPr id="620" name="n_3mainValue【学校施設】&#10;一人当たり面積"/>
        <xdr:cNvSpPr txBox="1"/>
      </xdr:nvSpPr>
      <xdr:spPr>
        <a:xfrm>
          <a:off x="19310350" y="1001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89535</xdr:rowOff>
    </xdr:from>
    <xdr:ext cx="467360" cy="256540"/>
    <xdr:sp macro="" textlink="">
      <xdr:nvSpPr>
        <xdr:cNvPr id="621" name="n_4mainValue【学校施設】&#10;一人当たり面積"/>
        <xdr:cNvSpPr txBox="1"/>
      </xdr:nvSpPr>
      <xdr:spPr>
        <a:xfrm>
          <a:off x="18421350" y="100336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0" name="テキスト ボックス 629"/>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2" name="テキスト ボックス 631"/>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38100</xdr:rowOff>
    </xdr:from>
    <xdr:to xmlns:xdr="http://schemas.openxmlformats.org/drawingml/2006/spreadsheetDrawing">
      <xdr:col>89</xdr:col>
      <xdr:colOff>177800</xdr:colOff>
      <xdr:row>86</xdr:row>
      <xdr:rowOff>38100</xdr:rowOff>
    </xdr:to>
    <xdr:cxnSp macro="">
      <xdr:nvCxnSpPr>
        <xdr:cNvPr id="633" name="直線コネクタ 632"/>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67310</xdr:rowOff>
    </xdr:from>
    <xdr:ext cx="464820" cy="259080"/>
    <xdr:sp macro="" textlink="">
      <xdr:nvSpPr>
        <xdr:cNvPr id="634" name="テキスト ボックス 633"/>
        <xdr:cNvSpPr txBox="1"/>
      </xdr:nvSpPr>
      <xdr:spPr>
        <a:xfrm>
          <a:off x="11978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95250</xdr:rowOff>
    </xdr:from>
    <xdr:to xmlns:xdr="http://schemas.openxmlformats.org/drawingml/2006/spreadsheetDrawing">
      <xdr:col>89</xdr:col>
      <xdr:colOff>177800</xdr:colOff>
      <xdr:row>83</xdr:row>
      <xdr:rowOff>95250</xdr:rowOff>
    </xdr:to>
    <xdr:cxnSp macro="">
      <xdr:nvCxnSpPr>
        <xdr:cNvPr id="635" name="直線コネクタ 634"/>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124460</xdr:rowOff>
    </xdr:from>
    <xdr:ext cx="403225" cy="259080"/>
    <xdr:sp macro="" textlink="">
      <xdr:nvSpPr>
        <xdr:cNvPr id="636" name="テキスト ボックス 635"/>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152400</xdr:rowOff>
    </xdr:from>
    <xdr:to xmlns:xdr="http://schemas.openxmlformats.org/drawingml/2006/spreadsheetDrawing">
      <xdr:col>89</xdr:col>
      <xdr:colOff>177800</xdr:colOff>
      <xdr:row>80</xdr:row>
      <xdr:rowOff>152400</xdr:rowOff>
    </xdr:to>
    <xdr:cxnSp macro="">
      <xdr:nvCxnSpPr>
        <xdr:cNvPr id="637" name="直線コネクタ 636"/>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10160</xdr:rowOff>
    </xdr:from>
    <xdr:ext cx="403225" cy="259080"/>
    <xdr:sp macro="" textlink="">
      <xdr:nvSpPr>
        <xdr:cNvPr id="638" name="テキスト ボックス 637"/>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38100</xdr:rowOff>
    </xdr:from>
    <xdr:to xmlns:xdr="http://schemas.openxmlformats.org/drawingml/2006/spreadsheetDrawing">
      <xdr:col>89</xdr:col>
      <xdr:colOff>177800</xdr:colOff>
      <xdr:row>78</xdr:row>
      <xdr:rowOff>38100</xdr:rowOff>
    </xdr:to>
    <xdr:cxnSp macro="">
      <xdr:nvCxnSpPr>
        <xdr:cNvPr id="639" name="直線コネクタ 638"/>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67310</xdr:rowOff>
    </xdr:from>
    <xdr:ext cx="403225" cy="259080"/>
    <xdr:sp macro="" textlink="">
      <xdr:nvSpPr>
        <xdr:cNvPr id="640" name="テキスト ボックス 639"/>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1" name="直線コネクタ 6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642" name="テキスト ボックス 641"/>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35560</xdr:rowOff>
    </xdr:from>
    <xdr:to xmlns:xdr="http://schemas.openxmlformats.org/drawingml/2006/spreadsheetDrawing">
      <xdr:col>85</xdr:col>
      <xdr:colOff>126365</xdr:colOff>
      <xdr:row>85</xdr:row>
      <xdr:rowOff>163830</xdr:rowOff>
    </xdr:to>
    <xdr:cxnSp macro="">
      <xdr:nvCxnSpPr>
        <xdr:cNvPr id="644" name="直線コネクタ 643"/>
        <xdr:cNvCxnSpPr/>
      </xdr:nvCxnSpPr>
      <xdr:spPr>
        <a:xfrm flipV="1">
          <a:off x="16318865" y="13408660"/>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167640</xdr:rowOff>
    </xdr:from>
    <xdr:ext cx="405130" cy="256540"/>
    <xdr:sp macro="" textlink="">
      <xdr:nvSpPr>
        <xdr:cNvPr id="645" name="【児童館】&#10;有形固定資産減価償却率最小値テキスト"/>
        <xdr:cNvSpPr txBox="1"/>
      </xdr:nvSpPr>
      <xdr:spPr>
        <a:xfrm>
          <a:off x="16357600" y="14740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163830</xdr:rowOff>
    </xdr:from>
    <xdr:to xmlns:xdr="http://schemas.openxmlformats.org/drawingml/2006/spreadsheetDrawing">
      <xdr:col>86</xdr:col>
      <xdr:colOff>25400</xdr:colOff>
      <xdr:row>85</xdr:row>
      <xdr:rowOff>163830</xdr:rowOff>
    </xdr:to>
    <xdr:cxnSp macro="">
      <xdr:nvCxnSpPr>
        <xdr:cNvPr id="646" name="直線コネクタ 645"/>
        <xdr:cNvCxnSpPr/>
      </xdr:nvCxnSpPr>
      <xdr:spPr>
        <a:xfrm>
          <a:off x="16230600" y="1473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153670</xdr:rowOff>
    </xdr:from>
    <xdr:ext cx="405130" cy="259080"/>
    <xdr:sp macro="" textlink="">
      <xdr:nvSpPr>
        <xdr:cNvPr id="647" name="【児童館】&#10;有形固定資産減価償却率最大値テキスト"/>
        <xdr:cNvSpPr txBox="1"/>
      </xdr:nvSpPr>
      <xdr:spPr>
        <a:xfrm>
          <a:off x="16357600" y="1318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35560</xdr:rowOff>
    </xdr:from>
    <xdr:to xmlns:xdr="http://schemas.openxmlformats.org/drawingml/2006/spreadsheetDrawing">
      <xdr:col>86</xdr:col>
      <xdr:colOff>25400</xdr:colOff>
      <xdr:row>78</xdr:row>
      <xdr:rowOff>35560</xdr:rowOff>
    </xdr:to>
    <xdr:cxnSp macro="">
      <xdr:nvCxnSpPr>
        <xdr:cNvPr id="648" name="直線コネクタ 647"/>
        <xdr:cNvCxnSpPr/>
      </xdr:nvCxnSpPr>
      <xdr:spPr>
        <a:xfrm>
          <a:off x="16230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149860</xdr:rowOff>
    </xdr:from>
    <xdr:ext cx="405130" cy="259080"/>
    <xdr:sp macro="" textlink="">
      <xdr:nvSpPr>
        <xdr:cNvPr id="649" name="【児童館】&#10;有形固定資産減価償却率平均値テキスト"/>
        <xdr:cNvSpPr txBox="1"/>
      </xdr:nvSpPr>
      <xdr:spPr>
        <a:xfrm>
          <a:off x="16357600" y="13865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127000</xdr:rowOff>
    </xdr:from>
    <xdr:to xmlns:xdr="http://schemas.openxmlformats.org/drawingml/2006/spreadsheetDrawing">
      <xdr:col>85</xdr:col>
      <xdr:colOff>177800</xdr:colOff>
      <xdr:row>82</xdr:row>
      <xdr:rowOff>57150</xdr:rowOff>
    </xdr:to>
    <xdr:sp macro="" textlink="">
      <xdr:nvSpPr>
        <xdr:cNvPr id="650" name="フローチャート: 判断 649"/>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58420</xdr:rowOff>
    </xdr:from>
    <xdr:to xmlns:xdr="http://schemas.openxmlformats.org/drawingml/2006/spreadsheetDrawing">
      <xdr:col>81</xdr:col>
      <xdr:colOff>101600</xdr:colOff>
      <xdr:row>81</xdr:row>
      <xdr:rowOff>160020</xdr:rowOff>
    </xdr:to>
    <xdr:sp macro="" textlink="">
      <xdr:nvSpPr>
        <xdr:cNvPr id="651" name="フローチャート: 判断 650"/>
        <xdr:cNvSpPr/>
      </xdr:nvSpPr>
      <xdr:spPr>
        <a:xfrm>
          <a:off x="15430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46990</xdr:rowOff>
    </xdr:from>
    <xdr:to xmlns:xdr="http://schemas.openxmlformats.org/drawingml/2006/spreadsheetDrawing">
      <xdr:col>76</xdr:col>
      <xdr:colOff>165100</xdr:colOff>
      <xdr:row>81</xdr:row>
      <xdr:rowOff>148590</xdr:rowOff>
    </xdr:to>
    <xdr:sp macro="" textlink="">
      <xdr:nvSpPr>
        <xdr:cNvPr id="652" name="フローチャート: 判断 651"/>
        <xdr:cNvSpPr/>
      </xdr:nvSpPr>
      <xdr:spPr>
        <a:xfrm>
          <a:off x="14541500" y="1393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80</xdr:row>
      <xdr:rowOff>117475</xdr:rowOff>
    </xdr:from>
    <xdr:to xmlns:xdr="http://schemas.openxmlformats.org/drawingml/2006/spreadsheetDrawing">
      <xdr:col>72</xdr:col>
      <xdr:colOff>38100</xdr:colOff>
      <xdr:row>81</xdr:row>
      <xdr:rowOff>47625</xdr:rowOff>
    </xdr:to>
    <xdr:sp macro="" textlink="">
      <xdr:nvSpPr>
        <xdr:cNvPr id="653" name="フローチャート: 判断 652"/>
        <xdr:cNvSpPr/>
      </xdr:nvSpPr>
      <xdr:spPr>
        <a:xfrm>
          <a:off x="13652500" y="138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80</xdr:row>
      <xdr:rowOff>40640</xdr:rowOff>
    </xdr:from>
    <xdr:to xmlns:xdr="http://schemas.openxmlformats.org/drawingml/2006/spreadsheetDrawing">
      <xdr:col>67</xdr:col>
      <xdr:colOff>101600</xdr:colOff>
      <xdr:row>80</xdr:row>
      <xdr:rowOff>141605</xdr:rowOff>
    </xdr:to>
    <xdr:sp macro="" textlink="">
      <xdr:nvSpPr>
        <xdr:cNvPr id="654" name="フローチャート: 判断 653"/>
        <xdr:cNvSpPr/>
      </xdr:nvSpPr>
      <xdr:spPr>
        <a:xfrm>
          <a:off x="12763500" y="13756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5" name="テキスト ボックス 65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6" name="テキスト ボックス 65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7" name="テキスト ボックス 65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8" name="テキスト ボックス 65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59" name="テキスト ボックス 65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10160</xdr:rowOff>
    </xdr:from>
    <xdr:to xmlns:xdr="http://schemas.openxmlformats.org/drawingml/2006/spreadsheetDrawing">
      <xdr:col>85</xdr:col>
      <xdr:colOff>177800</xdr:colOff>
      <xdr:row>84</xdr:row>
      <xdr:rowOff>111760</xdr:rowOff>
    </xdr:to>
    <xdr:sp macro="" textlink="">
      <xdr:nvSpPr>
        <xdr:cNvPr id="660" name="楕円 659"/>
        <xdr:cNvSpPr/>
      </xdr:nvSpPr>
      <xdr:spPr>
        <a:xfrm>
          <a:off x="162687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160020</xdr:rowOff>
    </xdr:from>
    <xdr:ext cx="405130" cy="259080"/>
    <xdr:sp macro="" textlink="">
      <xdr:nvSpPr>
        <xdr:cNvPr id="661" name="【児童館】&#10;有形固定資産減価償却率該当値テキスト"/>
        <xdr:cNvSpPr txBox="1"/>
      </xdr:nvSpPr>
      <xdr:spPr>
        <a:xfrm>
          <a:off x="16357600" y="14390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33020</xdr:rowOff>
    </xdr:from>
    <xdr:to xmlns:xdr="http://schemas.openxmlformats.org/drawingml/2006/spreadsheetDrawing">
      <xdr:col>81</xdr:col>
      <xdr:colOff>101600</xdr:colOff>
      <xdr:row>84</xdr:row>
      <xdr:rowOff>134620</xdr:rowOff>
    </xdr:to>
    <xdr:sp macro="" textlink="">
      <xdr:nvSpPr>
        <xdr:cNvPr id="662" name="楕円 661"/>
        <xdr:cNvSpPr/>
      </xdr:nvSpPr>
      <xdr:spPr>
        <a:xfrm>
          <a:off x="15430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60960</xdr:rowOff>
    </xdr:from>
    <xdr:to xmlns:xdr="http://schemas.openxmlformats.org/drawingml/2006/spreadsheetDrawing">
      <xdr:col>85</xdr:col>
      <xdr:colOff>127000</xdr:colOff>
      <xdr:row>84</xdr:row>
      <xdr:rowOff>83820</xdr:rowOff>
    </xdr:to>
    <xdr:cxnSp macro="">
      <xdr:nvCxnSpPr>
        <xdr:cNvPr id="663" name="直線コネクタ 662"/>
        <xdr:cNvCxnSpPr/>
      </xdr:nvCxnSpPr>
      <xdr:spPr>
        <a:xfrm flipV="1">
          <a:off x="15481300" y="144627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135890</xdr:rowOff>
    </xdr:from>
    <xdr:to xmlns:xdr="http://schemas.openxmlformats.org/drawingml/2006/spreadsheetDrawing">
      <xdr:col>76</xdr:col>
      <xdr:colOff>165100</xdr:colOff>
      <xdr:row>84</xdr:row>
      <xdr:rowOff>66040</xdr:rowOff>
    </xdr:to>
    <xdr:sp macro="" textlink="">
      <xdr:nvSpPr>
        <xdr:cNvPr id="664" name="楕円 663"/>
        <xdr:cNvSpPr/>
      </xdr:nvSpPr>
      <xdr:spPr>
        <a:xfrm>
          <a:off x="14541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15240</xdr:rowOff>
    </xdr:from>
    <xdr:to xmlns:xdr="http://schemas.openxmlformats.org/drawingml/2006/spreadsheetDrawing">
      <xdr:col>81</xdr:col>
      <xdr:colOff>50800</xdr:colOff>
      <xdr:row>84</xdr:row>
      <xdr:rowOff>83820</xdr:rowOff>
    </xdr:to>
    <xdr:cxnSp macro="">
      <xdr:nvCxnSpPr>
        <xdr:cNvPr id="665" name="直線コネクタ 664"/>
        <xdr:cNvCxnSpPr/>
      </xdr:nvCxnSpPr>
      <xdr:spPr>
        <a:xfrm>
          <a:off x="14592300" y="144170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67310</xdr:rowOff>
    </xdr:from>
    <xdr:to xmlns:xdr="http://schemas.openxmlformats.org/drawingml/2006/spreadsheetDrawing">
      <xdr:col>72</xdr:col>
      <xdr:colOff>38100</xdr:colOff>
      <xdr:row>83</xdr:row>
      <xdr:rowOff>168910</xdr:rowOff>
    </xdr:to>
    <xdr:sp macro="" textlink="">
      <xdr:nvSpPr>
        <xdr:cNvPr id="666" name="楕円 665"/>
        <xdr:cNvSpPr/>
      </xdr:nvSpPr>
      <xdr:spPr>
        <a:xfrm>
          <a:off x="13652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118110</xdr:rowOff>
    </xdr:from>
    <xdr:to xmlns:xdr="http://schemas.openxmlformats.org/drawingml/2006/spreadsheetDrawing">
      <xdr:col>76</xdr:col>
      <xdr:colOff>114300</xdr:colOff>
      <xdr:row>84</xdr:row>
      <xdr:rowOff>15240</xdr:rowOff>
    </xdr:to>
    <xdr:cxnSp macro="">
      <xdr:nvCxnSpPr>
        <xdr:cNvPr id="667" name="直線コネクタ 666"/>
        <xdr:cNvCxnSpPr/>
      </xdr:nvCxnSpPr>
      <xdr:spPr>
        <a:xfrm>
          <a:off x="13703300" y="143484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170180</xdr:rowOff>
    </xdr:from>
    <xdr:to xmlns:xdr="http://schemas.openxmlformats.org/drawingml/2006/spreadsheetDrawing">
      <xdr:col>67</xdr:col>
      <xdr:colOff>101600</xdr:colOff>
      <xdr:row>83</xdr:row>
      <xdr:rowOff>100330</xdr:rowOff>
    </xdr:to>
    <xdr:sp macro="" textlink="">
      <xdr:nvSpPr>
        <xdr:cNvPr id="668" name="楕円 667"/>
        <xdr:cNvSpPr/>
      </xdr:nvSpPr>
      <xdr:spPr>
        <a:xfrm>
          <a:off x="1276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49530</xdr:rowOff>
    </xdr:from>
    <xdr:to xmlns:xdr="http://schemas.openxmlformats.org/drawingml/2006/spreadsheetDrawing">
      <xdr:col>71</xdr:col>
      <xdr:colOff>177800</xdr:colOff>
      <xdr:row>83</xdr:row>
      <xdr:rowOff>118110</xdr:rowOff>
    </xdr:to>
    <xdr:cxnSp macro="">
      <xdr:nvCxnSpPr>
        <xdr:cNvPr id="669" name="直線コネクタ 668"/>
        <xdr:cNvCxnSpPr/>
      </xdr:nvCxnSpPr>
      <xdr:spPr>
        <a:xfrm>
          <a:off x="12814300" y="142798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5080</xdr:rowOff>
    </xdr:from>
    <xdr:ext cx="405130" cy="259080"/>
    <xdr:sp macro="" textlink="">
      <xdr:nvSpPr>
        <xdr:cNvPr id="670" name="n_1aveValue【児童館】&#10;有形固定資産減価償却率"/>
        <xdr:cNvSpPr txBox="1"/>
      </xdr:nvSpPr>
      <xdr:spPr>
        <a:xfrm>
          <a:off x="15266035" y="13721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165100</xdr:rowOff>
    </xdr:from>
    <xdr:ext cx="402590" cy="259080"/>
    <xdr:sp macro="" textlink="">
      <xdr:nvSpPr>
        <xdr:cNvPr id="671" name="n_2aveValue【児童館】&#10;有形固定資産減価償却率"/>
        <xdr:cNvSpPr txBox="1"/>
      </xdr:nvSpPr>
      <xdr:spPr>
        <a:xfrm>
          <a:off x="14389735" y="13709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64135</xdr:rowOff>
    </xdr:from>
    <xdr:ext cx="402590" cy="256540"/>
    <xdr:sp macro="" textlink="">
      <xdr:nvSpPr>
        <xdr:cNvPr id="672" name="n_3aveValue【児童館】&#10;有形固定資産減価償却率"/>
        <xdr:cNvSpPr txBox="1"/>
      </xdr:nvSpPr>
      <xdr:spPr>
        <a:xfrm>
          <a:off x="13500735" y="136086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158115</xdr:rowOff>
    </xdr:from>
    <xdr:ext cx="402590" cy="256540"/>
    <xdr:sp macro="" textlink="">
      <xdr:nvSpPr>
        <xdr:cNvPr id="673" name="n_4aveValue【児童館】&#10;有形固定資産減価償却率"/>
        <xdr:cNvSpPr txBox="1"/>
      </xdr:nvSpPr>
      <xdr:spPr>
        <a:xfrm>
          <a:off x="12611735" y="135312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125730</xdr:rowOff>
    </xdr:from>
    <xdr:ext cx="405130" cy="259080"/>
    <xdr:sp macro="" textlink="">
      <xdr:nvSpPr>
        <xdr:cNvPr id="674" name="n_1mainValue【児童館】&#10;有形固定資産減価償却率"/>
        <xdr:cNvSpPr txBox="1"/>
      </xdr:nvSpPr>
      <xdr:spPr>
        <a:xfrm>
          <a:off x="15266035" y="14527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57150</xdr:rowOff>
    </xdr:from>
    <xdr:ext cx="402590" cy="259080"/>
    <xdr:sp macro="" textlink="">
      <xdr:nvSpPr>
        <xdr:cNvPr id="675" name="n_2mainValue【児童館】&#10;有形固定資産減価償却率"/>
        <xdr:cNvSpPr txBox="1"/>
      </xdr:nvSpPr>
      <xdr:spPr>
        <a:xfrm>
          <a:off x="14389735" y="14458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160020</xdr:rowOff>
    </xdr:from>
    <xdr:ext cx="402590" cy="259080"/>
    <xdr:sp macro="" textlink="">
      <xdr:nvSpPr>
        <xdr:cNvPr id="676" name="n_3mainValue【児童館】&#10;有形固定資産減価償却率"/>
        <xdr:cNvSpPr txBox="1"/>
      </xdr:nvSpPr>
      <xdr:spPr>
        <a:xfrm>
          <a:off x="13500735" y="143903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91440</xdr:rowOff>
    </xdr:from>
    <xdr:ext cx="402590" cy="259080"/>
    <xdr:sp macro="" textlink="">
      <xdr:nvSpPr>
        <xdr:cNvPr id="677" name="n_4mainValue【児童館】&#10;有形固定資産減価償却率"/>
        <xdr:cNvSpPr txBox="1"/>
      </xdr:nvSpPr>
      <xdr:spPr>
        <a:xfrm>
          <a:off x="12611735" y="143217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86" name="テキスト ボックス 685"/>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7" name="直線コネクタ 68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88" name="直線コネクタ 687"/>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820" cy="259080"/>
    <xdr:sp macro="" textlink="">
      <xdr:nvSpPr>
        <xdr:cNvPr id="689" name="テキスト ボックス 688"/>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0" name="直線コネクタ 689"/>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820" cy="259080"/>
    <xdr:sp macro="" textlink="">
      <xdr:nvSpPr>
        <xdr:cNvPr id="691" name="テキスト ボックス 690"/>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2" name="直線コネクタ 691"/>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820" cy="259080"/>
    <xdr:sp macro="" textlink="">
      <xdr:nvSpPr>
        <xdr:cNvPr id="693" name="テキスト ボックス 692"/>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4" name="直線コネクタ 693"/>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820" cy="259080"/>
    <xdr:sp macro="" textlink="">
      <xdr:nvSpPr>
        <xdr:cNvPr id="695" name="テキスト ボックス 694"/>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6" name="直線コネクタ 69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697" name="テキスト ボックス 696"/>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81280</xdr:rowOff>
    </xdr:from>
    <xdr:to xmlns:xdr="http://schemas.openxmlformats.org/drawingml/2006/spreadsheetDrawing">
      <xdr:col>116</xdr:col>
      <xdr:colOff>62865</xdr:colOff>
      <xdr:row>86</xdr:row>
      <xdr:rowOff>1270</xdr:rowOff>
    </xdr:to>
    <xdr:cxnSp macro="">
      <xdr:nvCxnSpPr>
        <xdr:cNvPr id="699" name="直線コネクタ 698"/>
        <xdr:cNvCxnSpPr/>
      </xdr:nvCxnSpPr>
      <xdr:spPr>
        <a:xfrm flipV="1">
          <a:off x="22160865" y="1328293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5080</xdr:rowOff>
    </xdr:from>
    <xdr:ext cx="469900" cy="259080"/>
    <xdr:sp macro="" textlink="">
      <xdr:nvSpPr>
        <xdr:cNvPr id="700" name="【児童館】&#10;一人当たり面積最小値テキスト"/>
        <xdr:cNvSpPr txBox="1"/>
      </xdr:nvSpPr>
      <xdr:spPr>
        <a:xfrm>
          <a:off x="22199600" y="14749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1270</xdr:rowOff>
    </xdr:from>
    <xdr:to xmlns:xdr="http://schemas.openxmlformats.org/drawingml/2006/spreadsheetDrawing">
      <xdr:col>116</xdr:col>
      <xdr:colOff>152400</xdr:colOff>
      <xdr:row>86</xdr:row>
      <xdr:rowOff>1270</xdr:rowOff>
    </xdr:to>
    <xdr:cxnSp macro="">
      <xdr:nvCxnSpPr>
        <xdr:cNvPr id="701" name="直線コネクタ 700"/>
        <xdr:cNvCxnSpPr/>
      </xdr:nvCxnSpPr>
      <xdr:spPr>
        <a:xfrm>
          <a:off x="22072600" y="1474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27940</xdr:rowOff>
    </xdr:from>
    <xdr:ext cx="469900" cy="259080"/>
    <xdr:sp macro="" textlink="">
      <xdr:nvSpPr>
        <xdr:cNvPr id="702" name="【児童館】&#10;一人当たり面積最大値テキスト"/>
        <xdr:cNvSpPr txBox="1"/>
      </xdr:nvSpPr>
      <xdr:spPr>
        <a:xfrm>
          <a:off x="22199600" y="1305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81280</xdr:rowOff>
    </xdr:from>
    <xdr:to xmlns:xdr="http://schemas.openxmlformats.org/drawingml/2006/spreadsheetDrawing">
      <xdr:col>116</xdr:col>
      <xdr:colOff>152400</xdr:colOff>
      <xdr:row>77</xdr:row>
      <xdr:rowOff>81280</xdr:rowOff>
    </xdr:to>
    <xdr:cxnSp macro="">
      <xdr:nvCxnSpPr>
        <xdr:cNvPr id="703" name="直線コネクタ 702"/>
        <xdr:cNvCxnSpPr/>
      </xdr:nvCxnSpPr>
      <xdr:spPr>
        <a:xfrm>
          <a:off x="22072600" y="1328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40640</xdr:rowOff>
    </xdr:from>
    <xdr:ext cx="469900" cy="256540"/>
    <xdr:sp macro="" textlink="">
      <xdr:nvSpPr>
        <xdr:cNvPr id="704" name="【児童館】&#10;一人当たり面積平均値テキスト"/>
        <xdr:cNvSpPr txBox="1"/>
      </xdr:nvSpPr>
      <xdr:spPr>
        <a:xfrm>
          <a:off x="22199600" y="140995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17780</xdr:rowOff>
    </xdr:from>
    <xdr:to xmlns:xdr="http://schemas.openxmlformats.org/drawingml/2006/spreadsheetDrawing">
      <xdr:col>116</xdr:col>
      <xdr:colOff>114300</xdr:colOff>
      <xdr:row>83</xdr:row>
      <xdr:rowOff>118745</xdr:rowOff>
    </xdr:to>
    <xdr:sp macro="" textlink="">
      <xdr:nvSpPr>
        <xdr:cNvPr id="705" name="フローチャート: 判断 704"/>
        <xdr:cNvSpPr/>
      </xdr:nvSpPr>
      <xdr:spPr>
        <a:xfrm>
          <a:off x="22110700" y="14248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7620</xdr:rowOff>
    </xdr:from>
    <xdr:to xmlns:xdr="http://schemas.openxmlformats.org/drawingml/2006/spreadsheetDrawing">
      <xdr:col>112</xdr:col>
      <xdr:colOff>38100</xdr:colOff>
      <xdr:row>83</xdr:row>
      <xdr:rowOff>109220</xdr:rowOff>
    </xdr:to>
    <xdr:sp macro="" textlink="">
      <xdr:nvSpPr>
        <xdr:cNvPr id="706" name="フローチャート: 判断 705"/>
        <xdr:cNvSpPr/>
      </xdr:nvSpPr>
      <xdr:spPr>
        <a:xfrm>
          <a:off x="21272500" y="1423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90170</xdr:rowOff>
    </xdr:from>
    <xdr:to xmlns:xdr="http://schemas.openxmlformats.org/drawingml/2006/spreadsheetDrawing">
      <xdr:col>107</xdr:col>
      <xdr:colOff>101600</xdr:colOff>
      <xdr:row>84</xdr:row>
      <xdr:rowOff>20320</xdr:rowOff>
    </xdr:to>
    <xdr:sp macro="" textlink="">
      <xdr:nvSpPr>
        <xdr:cNvPr id="707" name="フローチャート: 判断 706"/>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109220</xdr:rowOff>
    </xdr:from>
    <xdr:to xmlns:xdr="http://schemas.openxmlformats.org/drawingml/2006/spreadsheetDrawing">
      <xdr:col>102</xdr:col>
      <xdr:colOff>165100</xdr:colOff>
      <xdr:row>84</xdr:row>
      <xdr:rowOff>38735</xdr:rowOff>
    </xdr:to>
    <xdr:sp macro="" textlink="">
      <xdr:nvSpPr>
        <xdr:cNvPr id="708" name="フローチャート: 判断 707"/>
        <xdr:cNvSpPr/>
      </xdr:nvSpPr>
      <xdr:spPr>
        <a:xfrm>
          <a:off x="19494500" y="14339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163195</xdr:rowOff>
    </xdr:from>
    <xdr:to xmlns:xdr="http://schemas.openxmlformats.org/drawingml/2006/spreadsheetDrawing">
      <xdr:col>98</xdr:col>
      <xdr:colOff>38100</xdr:colOff>
      <xdr:row>84</xdr:row>
      <xdr:rowOff>93345</xdr:rowOff>
    </xdr:to>
    <xdr:sp macro="" textlink="">
      <xdr:nvSpPr>
        <xdr:cNvPr id="709" name="フローチャート: 判断 708"/>
        <xdr:cNvSpPr/>
      </xdr:nvSpPr>
      <xdr:spPr>
        <a:xfrm>
          <a:off x="18605500" y="1439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0" name="テキスト ボックス 70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1" name="テキスト ボックス 71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2" name="テキスト ボックス 71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3" name="テキスト ボックス 71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4" name="テキスト ボックス 71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40640</xdr:rowOff>
    </xdr:from>
    <xdr:to xmlns:xdr="http://schemas.openxmlformats.org/drawingml/2006/spreadsheetDrawing">
      <xdr:col>116</xdr:col>
      <xdr:colOff>114300</xdr:colOff>
      <xdr:row>85</xdr:row>
      <xdr:rowOff>141605</xdr:rowOff>
    </xdr:to>
    <xdr:sp macro="" textlink="">
      <xdr:nvSpPr>
        <xdr:cNvPr id="715" name="楕円 714"/>
        <xdr:cNvSpPr/>
      </xdr:nvSpPr>
      <xdr:spPr>
        <a:xfrm>
          <a:off x="221107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126365</xdr:rowOff>
    </xdr:from>
    <xdr:ext cx="469900" cy="259080"/>
    <xdr:sp macro="" textlink="">
      <xdr:nvSpPr>
        <xdr:cNvPr id="716" name="【児童館】&#10;一人当たり面積該当値テキスト"/>
        <xdr:cNvSpPr txBox="1"/>
      </xdr:nvSpPr>
      <xdr:spPr>
        <a:xfrm>
          <a:off x="22199600" y="1452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40640</xdr:rowOff>
    </xdr:from>
    <xdr:to xmlns:xdr="http://schemas.openxmlformats.org/drawingml/2006/spreadsheetDrawing">
      <xdr:col>112</xdr:col>
      <xdr:colOff>38100</xdr:colOff>
      <xdr:row>85</xdr:row>
      <xdr:rowOff>141605</xdr:rowOff>
    </xdr:to>
    <xdr:sp macro="" textlink="">
      <xdr:nvSpPr>
        <xdr:cNvPr id="717" name="楕円 716"/>
        <xdr:cNvSpPr/>
      </xdr:nvSpPr>
      <xdr:spPr>
        <a:xfrm>
          <a:off x="21272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90805</xdr:rowOff>
    </xdr:from>
    <xdr:to xmlns:xdr="http://schemas.openxmlformats.org/drawingml/2006/spreadsheetDrawing">
      <xdr:col>116</xdr:col>
      <xdr:colOff>63500</xdr:colOff>
      <xdr:row>85</xdr:row>
      <xdr:rowOff>90805</xdr:rowOff>
    </xdr:to>
    <xdr:cxnSp macro="">
      <xdr:nvCxnSpPr>
        <xdr:cNvPr id="718" name="直線コネクタ 717"/>
        <xdr:cNvCxnSpPr/>
      </xdr:nvCxnSpPr>
      <xdr:spPr>
        <a:xfrm>
          <a:off x="21323300" y="146640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48895</xdr:rowOff>
    </xdr:from>
    <xdr:to xmlns:xdr="http://schemas.openxmlformats.org/drawingml/2006/spreadsheetDrawing">
      <xdr:col>107</xdr:col>
      <xdr:colOff>101600</xdr:colOff>
      <xdr:row>85</xdr:row>
      <xdr:rowOff>150495</xdr:rowOff>
    </xdr:to>
    <xdr:sp macro="" textlink="">
      <xdr:nvSpPr>
        <xdr:cNvPr id="719" name="楕円 718"/>
        <xdr:cNvSpPr/>
      </xdr:nvSpPr>
      <xdr:spPr>
        <a:xfrm>
          <a:off x="20383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90805</xdr:rowOff>
    </xdr:from>
    <xdr:to xmlns:xdr="http://schemas.openxmlformats.org/drawingml/2006/spreadsheetDrawing">
      <xdr:col>111</xdr:col>
      <xdr:colOff>177800</xdr:colOff>
      <xdr:row>85</xdr:row>
      <xdr:rowOff>99695</xdr:rowOff>
    </xdr:to>
    <xdr:cxnSp macro="">
      <xdr:nvCxnSpPr>
        <xdr:cNvPr id="720" name="直線コネクタ 719"/>
        <xdr:cNvCxnSpPr/>
      </xdr:nvCxnSpPr>
      <xdr:spPr>
        <a:xfrm flipV="1">
          <a:off x="20434300" y="146640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48895</xdr:rowOff>
    </xdr:from>
    <xdr:to xmlns:xdr="http://schemas.openxmlformats.org/drawingml/2006/spreadsheetDrawing">
      <xdr:col>102</xdr:col>
      <xdr:colOff>165100</xdr:colOff>
      <xdr:row>85</xdr:row>
      <xdr:rowOff>150495</xdr:rowOff>
    </xdr:to>
    <xdr:sp macro="" textlink="">
      <xdr:nvSpPr>
        <xdr:cNvPr id="721" name="楕円 720"/>
        <xdr:cNvSpPr/>
      </xdr:nvSpPr>
      <xdr:spPr>
        <a:xfrm>
          <a:off x="19494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99695</xdr:rowOff>
    </xdr:from>
    <xdr:to xmlns:xdr="http://schemas.openxmlformats.org/drawingml/2006/spreadsheetDrawing">
      <xdr:col>107</xdr:col>
      <xdr:colOff>50800</xdr:colOff>
      <xdr:row>85</xdr:row>
      <xdr:rowOff>99695</xdr:rowOff>
    </xdr:to>
    <xdr:cxnSp macro="">
      <xdr:nvCxnSpPr>
        <xdr:cNvPr id="722" name="直線コネクタ 721"/>
        <xdr:cNvCxnSpPr/>
      </xdr:nvCxnSpPr>
      <xdr:spPr>
        <a:xfrm>
          <a:off x="19545300" y="1467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48895</xdr:rowOff>
    </xdr:from>
    <xdr:to xmlns:xdr="http://schemas.openxmlformats.org/drawingml/2006/spreadsheetDrawing">
      <xdr:col>98</xdr:col>
      <xdr:colOff>38100</xdr:colOff>
      <xdr:row>85</xdr:row>
      <xdr:rowOff>150495</xdr:rowOff>
    </xdr:to>
    <xdr:sp macro="" textlink="">
      <xdr:nvSpPr>
        <xdr:cNvPr id="723" name="楕円 722"/>
        <xdr:cNvSpPr/>
      </xdr:nvSpPr>
      <xdr:spPr>
        <a:xfrm>
          <a:off x="18605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99695</xdr:rowOff>
    </xdr:from>
    <xdr:to xmlns:xdr="http://schemas.openxmlformats.org/drawingml/2006/spreadsheetDrawing">
      <xdr:col>102</xdr:col>
      <xdr:colOff>114300</xdr:colOff>
      <xdr:row>85</xdr:row>
      <xdr:rowOff>99695</xdr:rowOff>
    </xdr:to>
    <xdr:cxnSp macro="">
      <xdr:nvCxnSpPr>
        <xdr:cNvPr id="724" name="直線コネクタ 723"/>
        <xdr:cNvCxnSpPr/>
      </xdr:nvCxnSpPr>
      <xdr:spPr>
        <a:xfrm>
          <a:off x="18656300" y="1467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125730</xdr:rowOff>
    </xdr:from>
    <xdr:ext cx="469900" cy="259080"/>
    <xdr:sp macro="" textlink="">
      <xdr:nvSpPr>
        <xdr:cNvPr id="725" name="n_1aveValue【児童館】&#10;一人当たり面積"/>
        <xdr:cNvSpPr txBox="1"/>
      </xdr:nvSpPr>
      <xdr:spPr>
        <a:xfrm>
          <a:off x="21075650" y="14013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36830</xdr:rowOff>
    </xdr:from>
    <xdr:ext cx="467360" cy="259080"/>
    <xdr:sp macro="" textlink="">
      <xdr:nvSpPr>
        <xdr:cNvPr id="726" name="n_2aveValue【児童館】&#10;一人当たり面積"/>
        <xdr:cNvSpPr txBox="1"/>
      </xdr:nvSpPr>
      <xdr:spPr>
        <a:xfrm>
          <a:off x="20199350" y="14095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55245</xdr:rowOff>
    </xdr:from>
    <xdr:ext cx="467360" cy="256540"/>
    <xdr:sp macro="" textlink="">
      <xdr:nvSpPr>
        <xdr:cNvPr id="727" name="n_3aveValue【児童館】&#10;一人当たり面積"/>
        <xdr:cNvSpPr txBox="1"/>
      </xdr:nvSpPr>
      <xdr:spPr>
        <a:xfrm>
          <a:off x="19310350" y="141141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109855</xdr:rowOff>
    </xdr:from>
    <xdr:ext cx="467360" cy="256540"/>
    <xdr:sp macro="" textlink="">
      <xdr:nvSpPr>
        <xdr:cNvPr id="728" name="n_4aveValue【児童館】&#10;一人当たり面積"/>
        <xdr:cNvSpPr txBox="1"/>
      </xdr:nvSpPr>
      <xdr:spPr>
        <a:xfrm>
          <a:off x="18421350" y="141687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132715</xdr:rowOff>
    </xdr:from>
    <xdr:ext cx="469900" cy="256540"/>
    <xdr:sp macro="" textlink="">
      <xdr:nvSpPr>
        <xdr:cNvPr id="729" name="n_1mainValue【児童館】&#10;一人当たり面積"/>
        <xdr:cNvSpPr txBox="1"/>
      </xdr:nvSpPr>
      <xdr:spPr>
        <a:xfrm>
          <a:off x="21075650" y="147059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141605</xdr:rowOff>
    </xdr:from>
    <xdr:ext cx="467360" cy="259080"/>
    <xdr:sp macro="" textlink="">
      <xdr:nvSpPr>
        <xdr:cNvPr id="730" name="n_2mainValue【児童館】&#10;一人当たり面積"/>
        <xdr:cNvSpPr txBox="1"/>
      </xdr:nvSpPr>
      <xdr:spPr>
        <a:xfrm>
          <a:off x="20199350" y="147148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141605</xdr:rowOff>
    </xdr:from>
    <xdr:ext cx="467360" cy="259080"/>
    <xdr:sp macro="" textlink="">
      <xdr:nvSpPr>
        <xdr:cNvPr id="731" name="n_3mainValue【児童館】&#10;一人当たり面積"/>
        <xdr:cNvSpPr txBox="1"/>
      </xdr:nvSpPr>
      <xdr:spPr>
        <a:xfrm>
          <a:off x="19310350" y="147148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141605</xdr:rowOff>
    </xdr:from>
    <xdr:ext cx="467360" cy="259080"/>
    <xdr:sp macro="" textlink="">
      <xdr:nvSpPr>
        <xdr:cNvPr id="732" name="n_4mainValue【児童館】&#10;一人当たり面積"/>
        <xdr:cNvSpPr txBox="1"/>
      </xdr:nvSpPr>
      <xdr:spPr>
        <a:xfrm>
          <a:off x="18421350" y="147148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41" name="テキスト ボックス 740"/>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2" name="直線コネクタ 74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43" name="テキスト ボックス 742"/>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4" name="直線コネクタ 74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745" name="テキスト ボックス 744"/>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6" name="直線コネクタ 74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747" name="テキスト ボックス 746"/>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48" name="直線コネクタ 74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49" name="テキスト ボックス 74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0" name="直線コネクタ 74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1" name="テキスト ボックス 75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2" name="直線コネクタ 75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753" name="テキスト ボックス 752"/>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4" name="直線コネクタ 75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755" name="テキスト ボックス 754"/>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127635</xdr:rowOff>
    </xdr:from>
    <xdr:to xmlns:xdr="http://schemas.openxmlformats.org/drawingml/2006/spreadsheetDrawing">
      <xdr:col>85</xdr:col>
      <xdr:colOff>126365</xdr:colOff>
      <xdr:row>108</xdr:row>
      <xdr:rowOff>152400</xdr:rowOff>
    </xdr:to>
    <xdr:cxnSp macro="">
      <xdr:nvCxnSpPr>
        <xdr:cNvPr id="757" name="直線コネクタ 756"/>
        <xdr:cNvCxnSpPr/>
      </xdr:nvCxnSpPr>
      <xdr:spPr>
        <a:xfrm flipV="1">
          <a:off x="16318865" y="171011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6540"/>
    <xdr:sp macro="" textlink="">
      <xdr:nvSpPr>
        <xdr:cNvPr id="758" name="【公民館】&#10;有形固定資産減価償却率最小値テキスト"/>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59" name="直線コネクタ 758"/>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74930</xdr:rowOff>
    </xdr:from>
    <xdr:ext cx="405130" cy="256540"/>
    <xdr:sp macro="" textlink="">
      <xdr:nvSpPr>
        <xdr:cNvPr id="760" name="【公民館】&#10;有形固定資産減価償却率最大値テキスト"/>
        <xdr:cNvSpPr txBox="1"/>
      </xdr:nvSpPr>
      <xdr:spPr>
        <a:xfrm>
          <a:off x="16357600" y="168770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127635</xdr:rowOff>
    </xdr:from>
    <xdr:to xmlns:xdr="http://schemas.openxmlformats.org/drawingml/2006/spreadsheetDrawing">
      <xdr:col>86</xdr:col>
      <xdr:colOff>25400</xdr:colOff>
      <xdr:row>99</xdr:row>
      <xdr:rowOff>127635</xdr:rowOff>
    </xdr:to>
    <xdr:cxnSp macro="">
      <xdr:nvCxnSpPr>
        <xdr:cNvPr id="761" name="直線コネクタ 760"/>
        <xdr:cNvCxnSpPr/>
      </xdr:nvCxnSpPr>
      <xdr:spPr>
        <a:xfrm>
          <a:off x="16230600" y="1710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135255</xdr:rowOff>
    </xdr:from>
    <xdr:ext cx="405130" cy="256540"/>
    <xdr:sp macro="" textlink="">
      <xdr:nvSpPr>
        <xdr:cNvPr id="762" name="【公民館】&#10;有形固定資産減価償却率平均値テキスト"/>
        <xdr:cNvSpPr txBox="1"/>
      </xdr:nvSpPr>
      <xdr:spPr>
        <a:xfrm>
          <a:off x="16357600" y="179660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156845</xdr:rowOff>
    </xdr:from>
    <xdr:to xmlns:xdr="http://schemas.openxmlformats.org/drawingml/2006/spreadsheetDrawing">
      <xdr:col>85</xdr:col>
      <xdr:colOff>177800</xdr:colOff>
      <xdr:row>105</xdr:row>
      <xdr:rowOff>86995</xdr:rowOff>
    </xdr:to>
    <xdr:sp macro="" textlink="">
      <xdr:nvSpPr>
        <xdr:cNvPr id="763" name="フローチャート: 判断 762"/>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143510</xdr:rowOff>
    </xdr:from>
    <xdr:to xmlns:xdr="http://schemas.openxmlformats.org/drawingml/2006/spreadsheetDrawing">
      <xdr:col>81</xdr:col>
      <xdr:colOff>101600</xdr:colOff>
      <xdr:row>105</xdr:row>
      <xdr:rowOff>73660</xdr:rowOff>
    </xdr:to>
    <xdr:sp macro="" textlink="">
      <xdr:nvSpPr>
        <xdr:cNvPr id="764" name="フローチャート: 判断 763"/>
        <xdr:cNvSpPr/>
      </xdr:nvSpPr>
      <xdr:spPr>
        <a:xfrm>
          <a:off x="1543050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126365</xdr:rowOff>
    </xdr:from>
    <xdr:to xmlns:xdr="http://schemas.openxmlformats.org/drawingml/2006/spreadsheetDrawing">
      <xdr:col>76</xdr:col>
      <xdr:colOff>165100</xdr:colOff>
      <xdr:row>105</xdr:row>
      <xdr:rowOff>56515</xdr:rowOff>
    </xdr:to>
    <xdr:sp macro="" textlink="">
      <xdr:nvSpPr>
        <xdr:cNvPr id="765" name="フローチャート: 判断 764"/>
        <xdr:cNvSpPr/>
      </xdr:nvSpPr>
      <xdr:spPr>
        <a:xfrm>
          <a:off x="14541500" y="179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6350</xdr:rowOff>
    </xdr:from>
    <xdr:to xmlns:xdr="http://schemas.openxmlformats.org/drawingml/2006/spreadsheetDrawing">
      <xdr:col>72</xdr:col>
      <xdr:colOff>38100</xdr:colOff>
      <xdr:row>105</xdr:row>
      <xdr:rowOff>107950</xdr:rowOff>
    </xdr:to>
    <xdr:sp macro="" textlink="">
      <xdr:nvSpPr>
        <xdr:cNvPr id="766" name="フローチャート: 判断 765"/>
        <xdr:cNvSpPr/>
      </xdr:nvSpPr>
      <xdr:spPr>
        <a:xfrm>
          <a:off x="1365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170180</xdr:rowOff>
    </xdr:from>
    <xdr:to xmlns:xdr="http://schemas.openxmlformats.org/drawingml/2006/spreadsheetDrawing">
      <xdr:col>67</xdr:col>
      <xdr:colOff>101600</xdr:colOff>
      <xdr:row>105</xdr:row>
      <xdr:rowOff>100330</xdr:rowOff>
    </xdr:to>
    <xdr:sp macro="" textlink="">
      <xdr:nvSpPr>
        <xdr:cNvPr id="767" name="フローチャート: 判断 766"/>
        <xdr:cNvSpPr/>
      </xdr:nvSpPr>
      <xdr:spPr>
        <a:xfrm>
          <a:off x="12763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8" name="テキスト ボックス 76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9" name="テキスト ボックス 76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0" name="テキスト ボックス 76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1" name="テキスト ボックス 77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2" name="テキスト ボックス 77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4445</xdr:rowOff>
    </xdr:from>
    <xdr:to xmlns:xdr="http://schemas.openxmlformats.org/drawingml/2006/spreadsheetDrawing">
      <xdr:col>85</xdr:col>
      <xdr:colOff>177800</xdr:colOff>
      <xdr:row>102</xdr:row>
      <xdr:rowOff>106045</xdr:rowOff>
    </xdr:to>
    <xdr:sp macro="" textlink="">
      <xdr:nvSpPr>
        <xdr:cNvPr id="773" name="楕円 772"/>
        <xdr:cNvSpPr/>
      </xdr:nvSpPr>
      <xdr:spPr>
        <a:xfrm>
          <a:off x="162687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27305</xdr:rowOff>
    </xdr:from>
    <xdr:ext cx="405130" cy="259080"/>
    <xdr:sp macro="" textlink="">
      <xdr:nvSpPr>
        <xdr:cNvPr id="774" name="【公民館】&#10;有形固定資産減価償却率該当値テキスト"/>
        <xdr:cNvSpPr txBox="1"/>
      </xdr:nvSpPr>
      <xdr:spPr>
        <a:xfrm>
          <a:off x="16357600" y="17343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120650</xdr:rowOff>
    </xdr:from>
    <xdr:to xmlns:xdr="http://schemas.openxmlformats.org/drawingml/2006/spreadsheetDrawing">
      <xdr:col>81</xdr:col>
      <xdr:colOff>101600</xdr:colOff>
      <xdr:row>102</xdr:row>
      <xdr:rowOff>50800</xdr:rowOff>
    </xdr:to>
    <xdr:sp macro="" textlink="">
      <xdr:nvSpPr>
        <xdr:cNvPr id="775" name="楕円 774"/>
        <xdr:cNvSpPr/>
      </xdr:nvSpPr>
      <xdr:spPr>
        <a:xfrm>
          <a:off x="15430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0</xdr:rowOff>
    </xdr:from>
    <xdr:to xmlns:xdr="http://schemas.openxmlformats.org/drawingml/2006/spreadsheetDrawing">
      <xdr:col>85</xdr:col>
      <xdr:colOff>127000</xdr:colOff>
      <xdr:row>102</xdr:row>
      <xdr:rowOff>55245</xdr:rowOff>
    </xdr:to>
    <xdr:cxnSp macro="">
      <xdr:nvCxnSpPr>
        <xdr:cNvPr id="776" name="直線コネクタ 775"/>
        <xdr:cNvCxnSpPr/>
      </xdr:nvCxnSpPr>
      <xdr:spPr>
        <a:xfrm>
          <a:off x="15481300" y="1748790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25400</xdr:rowOff>
    </xdr:from>
    <xdr:to xmlns:xdr="http://schemas.openxmlformats.org/drawingml/2006/spreadsheetDrawing">
      <xdr:col>76</xdr:col>
      <xdr:colOff>165100</xdr:colOff>
      <xdr:row>103</xdr:row>
      <xdr:rowOff>127000</xdr:rowOff>
    </xdr:to>
    <xdr:sp macro="" textlink="">
      <xdr:nvSpPr>
        <xdr:cNvPr id="777" name="楕円 776"/>
        <xdr:cNvSpPr/>
      </xdr:nvSpPr>
      <xdr:spPr>
        <a:xfrm>
          <a:off x="14541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0</xdr:rowOff>
    </xdr:from>
    <xdr:to xmlns:xdr="http://schemas.openxmlformats.org/drawingml/2006/spreadsheetDrawing">
      <xdr:col>81</xdr:col>
      <xdr:colOff>50800</xdr:colOff>
      <xdr:row>103</xdr:row>
      <xdr:rowOff>76200</xdr:rowOff>
    </xdr:to>
    <xdr:cxnSp macro="">
      <xdr:nvCxnSpPr>
        <xdr:cNvPr id="778" name="直線コネクタ 777"/>
        <xdr:cNvCxnSpPr/>
      </xdr:nvCxnSpPr>
      <xdr:spPr>
        <a:xfrm flipV="1">
          <a:off x="14592300" y="17487900"/>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74930</xdr:rowOff>
    </xdr:from>
    <xdr:to xmlns:xdr="http://schemas.openxmlformats.org/drawingml/2006/spreadsheetDrawing">
      <xdr:col>72</xdr:col>
      <xdr:colOff>38100</xdr:colOff>
      <xdr:row>106</xdr:row>
      <xdr:rowOff>5080</xdr:rowOff>
    </xdr:to>
    <xdr:sp macro="" textlink="">
      <xdr:nvSpPr>
        <xdr:cNvPr id="779" name="楕円 778"/>
        <xdr:cNvSpPr/>
      </xdr:nvSpPr>
      <xdr:spPr>
        <a:xfrm>
          <a:off x="1365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76200</xdr:rowOff>
    </xdr:from>
    <xdr:to xmlns:xdr="http://schemas.openxmlformats.org/drawingml/2006/spreadsheetDrawing">
      <xdr:col>76</xdr:col>
      <xdr:colOff>114300</xdr:colOff>
      <xdr:row>105</xdr:row>
      <xdr:rowOff>125730</xdr:rowOff>
    </xdr:to>
    <xdr:cxnSp macro="">
      <xdr:nvCxnSpPr>
        <xdr:cNvPr id="780" name="直線コネクタ 779"/>
        <xdr:cNvCxnSpPr/>
      </xdr:nvCxnSpPr>
      <xdr:spPr>
        <a:xfrm flipV="1">
          <a:off x="13703300" y="1773555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36830</xdr:rowOff>
    </xdr:from>
    <xdr:to xmlns:xdr="http://schemas.openxmlformats.org/drawingml/2006/spreadsheetDrawing">
      <xdr:col>67</xdr:col>
      <xdr:colOff>101600</xdr:colOff>
      <xdr:row>105</xdr:row>
      <xdr:rowOff>138430</xdr:rowOff>
    </xdr:to>
    <xdr:sp macro="" textlink="">
      <xdr:nvSpPr>
        <xdr:cNvPr id="781" name="楕円 780"/>
        <xdr:cNvSpPr/>
      </xdr:nvSpPr>
      <xdr:spPr>
        <a:xfrm>
          <a:off x="1276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87630</xdr:rowOff>
    </xdr:from>
    <xdr:to xmlns:xdr="http://schemas.openxmlformats.org/drawingml/2006/spreadsheetDrawing">
      <xdr:col>71</xdr:col>
      <xdr:colOff>177800</xdr:colOff>
      <xdr:row>105</xdr:row>
      <xdr:rowOff>125730</xdr:rowOff>
    </xdr:to>
    <xdr:cxnSp macro="">
      <xdr:nvCxnSpPr>
        <xdr:cNvPr id="782" name="直線コネクタ 781"/>
        <xdr:cNvCxnSpPr/>
      </xdr:nvCxnSpPr>
      <xdr:spPr>
        <a:xfrm>
          <a:off x="12814300" y="180898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64770</xdr:rowOff>
    </xdr:from>
    <xdr:ext cx="405130" cy="256540"/>
    <xdr:sp macro="" textlink="">
      <xdr:nvSpPr>
        <xdr:cNvPr id="783" name="n_1aveValue【公民館】&#10;有形固定資産減価償却率"/>
        <xdr:cNvSpPr txBox="1"/>
      </xdr:nvSpPr>
      <xdr:spPr>
        <a:xfrm>
          <a:off x="15266035" y="180670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47625</xdr:rowOff>
    </xdr:from>
    <xdr:ext cx="402590" cy="259080"/>
    <xdr:sp macro="" textlink="">
      <xdr:nvSpPr>
        <xdr:cNvPr id="784" name="n_2aveValue【公民館】&#10;有形固定資産減価償却率"/>
        <xdr:cNvSpPr txBox="1"/>
      </xdr:nvSpPr>
      <xdr:spPr>
        <a:xfrm>
          <a:off x="14389735" y="18049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124460</xdr:rowOff>
    </xdr:from>
    <xdr:ext cx="402590" cy="259080"/>
    <xdr:sp macro="" textlink="">
      <xdr:nvSpPr>
        <xdr:cNvPr id="785" name="n_3aveValue【公民館】&#10;有形固定資産減価償却率"/>
        <xdr:cNvSpPr txBox="1"/>
      </xdr:nvSpPr>
      <xdr:spPr>
        <a:xfrm>
          <a:off x="13500735" y="17783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116840</xdr:rowOff>
    </xdr:from>
    <xdr:ext cx="402590" cy="259080"/>
    <xdr:sp macro="" textlink="">
      <xdr:nvSpPr>
        <xdr:cNvPr id="786" name="n_4aveValue【公民館】&#10;有形固定資産減価償却率"/>
        <xdr:cNvSpPr txBox="1"/>
      </xdr:nvSpPr>
      <xdr:spPr>
        <a:xfrm>
          <a:off x="12611735" y="17776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67310</xdr:rowOff>
    </xdr:from>
    <xdr:ext cx="405130" cy="259080"/>
    <xdr:sp macro="" textlink="">
      <xdr:nvSpPr>
        <xdr:cNvPr id="787" name="n_1mainValue【公民館】&#10;有形固定資産減価償却率"/>
        <xdr:cNvSpPr txBox="1"/>
      </xdr:nvSpPr>
      <xdr:spPr>
        <a:xfrm>
          <a:off x="15266035" y="1721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143510</xdr:rowOff>
    </xdr:from>
    <xdr:ext cx="402590" cy="256540"/>
    <xdr:sp macro="" textlink="">
      <xdr:nvSpPr>
        <xdr:cNvPr id="788" name="n_2mainValue【公民館】&#10;有形固定資産減価償却率"/>
        <xdr:cNvSpPr txBox="1"/>
      </xdr:nvSpPr>
      <xdr:spPr>
        <a:xfrm>
          <a:off x="14389735" y="17459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167640</xdr:rowOff>
    </xdr:from>
    <xdr:ext cx="402590" cy="256540"/>
    <xdr:sp macro="" textlink="">
      <xdr:nvSpPr>
        <xdr:cNvPr id="789" name="n_3mainValue【公民館】&#10;有形固定資産減価償却率"/>
        <xdr:cNvSpPr txBox="1"/>
      </xdr:nvSpPr>
      <xdr:spPr>
        <a:xfrm>
          <a:off x="13500735" y="18169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129540</xdr:rowOff>
    </xdr:from>
    <xdr:ext cx="402590" cy="259080"/>
    <xdr:sp macro="" textlink="">
      <xdr:nvSpPr>
        <xdr:cNvPr id="790" name="n_4mainValue【公民館】&#10;有形固定資産減価償却率"/>
        <xdr:cNvSpPr txBox="1"/>
      </xdr:nvSpPr>
      <xdr:spPr>
        <a:xfrm>
          <a:off x="12611735" y="181317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99" name="テキスト ボックス 798"/>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0" name="直線コネクタ 79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1" name="直線コネクタ 80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820" cy="256540"/>
    <xdr:sp macro="" textlink="">
      <xdr:nvSpPr>
        <xdr:cNvPr id="802" name="テキスト ボックス 801"/>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3" name="直線コネクタ 80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820" cy="259080"/>
    <xdr:sp macro="" textlink="">
      <xdr:nvSpPr>
        <xdr:cNvPr id="804" name="テキスト ボックス 803"/>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5" name="直線コネクタ 80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820" cy="256540"/>
    <xdr:sp macro="" textlink="">
      <xdr:nvSpPr>
        <xdr:cNvPr id="806" name="テキスト ボックス 805"/>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7" name="直線コネクタ 80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820" cy="258445"/>
    <xdr:sp macro="" textlink="">
      <xdr:nvSpPr>
        <xdr:cNvPr id="808" name="テキスト ボックス 807"/>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09" name="直線コネクタ 80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820" cy="259080"/>
    <xdr:sp macro="" textlink="">
      <xdr:nvSpPr>
        <xdr:cNvPr id="810" name="テキスト ボックス 809"/>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1" name="直線コネクタ 81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820" cy="256540"/>
    <xdr:sp macro="" textlink="">
      <xdr:nvSpPr>
        <xdr:cNvPr id="812" name="テキスト ボックス 811"/>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3" name="直線コネクタ 8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14" name="テキスト ボックス 81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120650</xdr:rowOff>
    </xdr:from>
    <xdr:to xmlns:xdr="http://schemas.openxmlformats.org/drawingml/2006/spreadsheetDrawing">
      <xdr:col>116</xdr:col>
      <xdr:colOff>62865</xdr:colOff>
      <xdr:row>109</xdr:row>
      <xdr:rowOff>25400</xdr:rowOff>
    </xdr:to>
    <xdr:cxnSp macro="">
      <xdr:nvCxnSpPr>
        <xdr:cNvPr id="816" name="直線コネクタ 815"/>
        <xdr:cNvCxnSpPr/>
      </xdr:nvCxnSpPr>
      <xdr:spPr>
        <a:xfrm flipV="1">
          <a:off x="22160865" y="170942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29210</xdr:rowOff>
    </xdr:from>
    <xdr:ext cx="469900" cy="256540"/>
    <xdr:sp macro="" textlink="">
      <xdr:nvSpPr>
        <xdr:cNvPr id="817" name="【公民館】&#10;一人当たり面積最小値テキスト"/>
        <xdr:cNvSpPr txBox="1"/>
      </xdr:nvSpPr>
      <xdr:spPr>
        <a:xfrm>
          <a:off x="22199600" y="18717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25400</xdr:rowOff>
    </xdr:from>
    <xdr:to xmlns:xdr="http://schemas.openxmlformats.org/drawingml/2006/spreadsheetDrawing">
      <xdr:col>116</xdr:col>
      <xdr:colOff>152400</xdr:colOff>
      <xdr:row>109</xdr:row>
      <xdr:rowOff>25400</xdr:rowOff>
    </xdr:to>
    <xdr:cxnSp macro="">
      <xdr:nvCxnSpPr>
        <xdr:cNvPr id="818" name="直線コネクタ 817"/>
        <xdr:cNvCxnSpPr/>
      </xdr:nvCxnSpPr>
      <xdr:spPr>
        <a:xfrm>
          <a:off x="22072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66675</xdr:rowOff>
    </xdr:from>
    <xdr:ext cx="469900" cy="256540"/>
    <xdr:sp macro="" textlink="">
      <xdr:nvSpPr>
        <xdr:cNvPr id="819" name="【公民館】&#10;一人当たり面積最大値テキスト"/>
        <xdr:cNvSpPr txBox="1"/>
      </xdr:nvSpPr>
      <xdr:spPr>
        <a:xfrm>
          <a:off x="22199600" y="168687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120650</xdr:rowOff>
    </xdr:from>
    <xdr:to xmlns:xdr="http://schemas.openxmlformats.org/drawingml/2006/spreadsheetDrawing">
      <xdr:col>116</xdr:col>
      <xdr:colOff>152400</xdr:colOff>
      <xdr:row>99</xdr:row>
      <xdr:rowOff>120650</xdr:rowOff>
    </xdr:to>
    <xdr:cxnSp macro="">
      <xdr:nvCxnSpPr>
        <xdr:cNvPr id="820" name="直線コネクタ 819"/>
        <xdr:cNvCxnSpPr/>
      </xdr:nvCxnSpPr>
      <xdr:spPr>
        <a:xfrm>
          <a:off x="22072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124460</xdr:rowOff>
    </xdr:from>
    <xdr:ext cx="469900" cy="259080"/>
    <xdr:sp macro="" textlink="">
      <xdr:nvSpPr>
        <xdr:cNvPr id="821" name="【公民館】&#10;一人当たり面積平均値テキスト"/>
        <xdr:cNvSpPr txBox="1"/>
      </xdr:nvSpPr>
      <xdr:spPr>
        <a:xfrm>
          <a:off x="22199600" y="18126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146050</xdr:rowOff>
    </xdr:from>
    <xdr:to xmlns:xdr="http://schemas.openxmlformats.org/drawingml/2006/spreadsheetDrawing">
      <xdr:col>116</xdr:col>
      <xdr:colOff>114300</xdr:colOff>
      <xdr:row>106</xdr:row>
      <xdr:rowOff>76200</xdr:rowOff>
    </xdr:to>
    <xdr:sp macro="" textlink="">
      <xdr:nvSpPr>
        <xdr:cNvPr id="822" name="フローチャート: 判断 821"/>
        <xdr:cNvSpPr/>
      </xdr:nvSpPr>
      <xdr:spPr>
        <a:xfrm>
          <a:off x="22110700" y="1814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168910</xdr:rowOff>
    </xdr:from>
    <xdr:to xmlns:xdr="http://schemas.openxmlformats.org/drawingml/2006/spreadsheetDrawing">
      <xdr:col>112</xdr:col>
      <xdr:colOff>38100</xdr:colOff>
      <xdr:row>106</xdr:row>
      <xdr:rowOff>99060</xdr:rowOff>
    </xdr:to>
    <xdr:sp macro="" textlink="">
      <xdr:nvSpPr>
        <xdr:cNvPr id="823" name="フローチャート: 判断 822"/>
        <xdr:cNvSpPr/>
      </xdr:nvSpPr>
      <xdr:spPr>
        <a:xfrm>
          <a:off x="21272500" y="1817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167640</xdr:rowOff>
    </xdr:from>
    <xdr:to xmlns:xdr="http://schemas.openxmlformats.org/drawingml/2006/spreadsheetDrawing">
      <xdr:col>107</xdr:col>
      <xdr:colOff>101600</xdr:colOff>
      <xdr:row>106</xdr:row>
      <xdr:rowOff>97790</xdr:rowOff>
    </xdr:to>
    <xdr:sp macro="" textlink="">
      <xdr:nvSpPr>
        <xdr:cNvPr id="824" name="フローチャート: 判断 823"/>
        <xdr:cNvSpPr/>
      </xdr:nvSpPr>
      <xdr:spPr>
        <a:xfrm>
          <a:off x="20383500" y="181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635</xdr:rowOff>
    </xdr:from>
    <xdr:to xmlns:xdr="http://schemas.openxmlformats.org/drawingml/2006/spreadsheetDrawing">
      <xdr:col>102</xdr:col>
      <xdr:colOff>165100</xdr:colOff>
      <xdr:row>106</xdr:row>
      <xdr:rowOff>102235</xdr:rowOff>
    </xdr:to>
    <xdr:sp macro="" textlink="">
      <xdr:nvSpPr>
        <xdr:cNvPr id="825" name="フローチャート: 判断 824"/>
        <xdr:cNvSpPr/>
      </xdr:nvSpPr>
      <xdr:spPr>
        <a:xfrm>
          <a:off x="19494500" y="181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170815</xdr:rowOff>
    </xdr:from>
    <xdr:to xmlns:xdr="http://schemas.openxmlformats.org/drawingml/2006/spreadsheetDrawing">
      <xdr:col>98</xdr:col>
      <xdr:colOff>38100</xdr:colOff>
      <xdr:row>106</xdr:row>
      <xdr:rowOff>100965</xdr:rowOff>
    </xdr:to>
    <xdr:sp macro="" textlink="">
      <xdr:nvSpPr>
        <xdr:cNvPr id="826" name="フローチャート: 判断 825"/>
        <xdr:cNvSpPr/>
      </xdr:nvSpPr>
      <xdr:spPr>
        <a:xfrm>
          <a:off x="18605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7" name="テキスト ボックス 8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8" name="テキスト ボックス 8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9" name="テキスト ボックス 8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0" name="テキスト ボックス 8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1" name="テキスト ボックス 8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121920</xdr:rowOff>
    </xdr:from>
    <xdr:to xmlns:xdr="http://schemas.openxmlformats.org/drawingml/2006/spreadsheetDrawing">
      <xdr:col>116</xdr:col>
      <xdr:colOff>114300</xdr:colOff>
      <xdr:row>106</xdr:row>
      <xdr:rowOff>52070</xdr:rowOff>
    </xdr:to>
    <xdr:sp macro="" textlink="">
      <xdr:nvSpPr>
        <xdr:cNvPr id="832" name="楕円 831"/>
        <xdr:cNvSpPr/>
      </xdr:nvSpPr>
      <xdr:spPr>
        <a:xfrm>
          <a:off x="221107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144780</xdr:rowOff>
    </xdr:from>
    <xdr:ext cx="469900" cy="256540"/>
    <xdr:sp macro="" textlink="">
      <xdr:nvSpPr>
        <xdr:cNvPr id="833" name="【公民館】&#10;一人当たり面積該当値テキスト"/>
        <xdr:cNvSpPr txBox="1"/>
      </xdr:nvSpPr>
      <xdr:spPr>
        <a:xfrm>
          <a:off x="22199600" y="179755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132080</xdr:rowOff>
    </xdr:from>
    <xdr:to xmlns:xdr="http://schemas.openxmlformats.org/drawingml/2006/spreadsheetDrawing">
      <xdr:col>112</xdr:col>
      <xdr:colOff>38100</xdr:colOff>
      <xdr:row>106</xdr:row>
      <xdr:rowOff>61595</xdr:rowOff>
    </xdr:to>
    <xdr:sp macro="" textlink="">
      <xdr:nvSpPr>
        <xdr:cNvPr id="834" name="楕円 833"/>
        <xdr:cNvSpPr/>
      </xdr:nvSpPr>
      <xdr:spPr>
        <a:xfrm>
          <a:off x="21272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1270</xdr:rowOff>
    </xdr:from>
    <xdr:to xmlns:xdr="http://schemas.openxmlformats.org/drawingml/2006/spreadsheetDrawing">
      <xdr:col>116</xdr:col>
      <xdr:colOff>63500</xdr:colOff>
      <xdr:row>106</xdr:row>
      <xdr:rowOff>10795</xdr:rowOff>
    </xdr:to>
    <xdr:cxnSp macro="">
      <xdr:nvCxnSpPr>
        <xdr:cNvPr id="835" name="直線コネクタ 834"/>
        <xdr:cNvCxnSpPr/>
      </xdr:nvCxnSpPr>
      <xdr:spPr>
        <a:xfrm flipV="1">
          <a:off x="21323300" y="181749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114935</xdr:rowOff>
    </xdr:from>
    <xdr:to xmlns:xdr="http://schemas.openxmlformats.org/drawingml/2006/spreadsheetDrawing">
      <xdr:col>107</xdr:col>
      <xdr:colOff>101600</xdr:colOff>
      <xdr:row>104</xdr:row>
      <xdr:rowOff>45085</xdr:rowOff>
    </xdr:to>
    <xdr:sp macro="" textlink="">
      <xdr:nvSpPr>
        <xdr:cNvPr id="836" name="楕円 835"/>
        <xdr:cNvSpPr/>
      </xdr:nvSpPr>
      <xdr:spPr>
        <a:xfrm>
          <a:off x="2038350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166370</xdr:rowOff>
    </xdr:from>
    <xdr:to xmlns:xdr="http://schemas.openxmlformats.org/drawingml/2006/spreadsheetDrawing">
      <xdr:col>111</xdr:col>
      <xdr:colOff>177800</xdr:colOff>
      <xdr:row>106</xdr:row>
      <xdr:rowOff>10795</xdr:rowOff>
    </xdr:to>
    <xdr:cxnSp macro="">
      <xdr:nvCxnSpPr>
        <xdr:cNvPr id="837" name="直線コネクタ 836"/>
        <xdr:cNvCxnSpPr/>
      </xdr:nvCxnSpPr>
      <xdr:spPr>
        <a:xfrm>
          <a:off x="20434300" y="17825720"/>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128270</xdr:rowOff>
    </xdr:from>
    <xdr:to xmlns:xdr="http://schemas.openxmlformats.org/drawingml/2006/spreadsheetDrawing">
      <xdr:col>102</xdr:col>
      <xdr:colOff>165100</xdr:colOff>
      <xdr:row>104</xdr:row>
      <xdr:rowOff>58420</xdr:rowOff>
    </xdr:to>
    <xdr:sp macro="" textlink="">
      <xdr:nvSpPr>
        <xdr:cNvPr id="838" name="楕円 837"/>
        <xdr:cNvSpPr/>
      </xdr:nvSpPr>
      <xdr:spPr>
        <a:xfrm>
          <a:off x="19494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166370</xdr:rowOff>
    </xdr:from>
    <xdr:to xmlns:xdr="http://schemas.openxmlformats.org/drawingml/2006/spreadsheetDrawing">
      <xdr:col>107</xdr:col>
      <xdr:colOff>50800</xdr:colOff>
      <xdr:row>104</xdr:row>
      <xdr:rowOff>7620</xdr:rowOff>
    </xdr:to>
    <xdr:cxnSp macro="">
      <xdr:nvCxnSpPr>
        <xdr:cNvPr id="839" name="直線コネクタ 838"/>
        <xdr:cNvCxnSpPr/>
      </xdr:nvCxnSpPr>
      <xdr:spPr>
        <a:xfrm flipV="1">
          <a:off x="19545300" y="178257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139700</xdr:rowOff>
    </xdr:from>
    <xdr:to xmlns:xdr="http://schemas.openxmlformats.org/drawingml/2006/spreadsheetDrawing">
      <xdr:col>98</xdr:col>
      <xdr:colOff>38100</xdr:colOff>
      <xdr:row>104</xdr:row>
      <xdr:rowOff>69850</xdr:rowOff>
    </xdr:to>
    <xdr:sp macro="" textlink="">
      <xdr:nvSpPr>
        <xdr:cNvPr id="840" name="楕円 839"/>
        <xdr:cNvSpPr/>
      </xdr:nvSpPr>
      <xdr:spPr>
        <a:xfrm>
          <a:off x="18605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7620</xdr:rowOff>
    </xdr:from>
    <xdr:to xmlns:xdr="http://schemas.openxmlformats.org/drawingml/2006/spreadsheetDrawing">
      <xdr:col>102</xdr:col>
      <xdr:colOff>114300</xdr:colOff>
      <xdr:row>104</xdr:row>
      <xdr:rowOff>19050</xdr:rowOff>
    </xdr:to>
    <xdr:cxnSp macro="">
      <xdr:nvCxnSpPr>
        <xdr:cNvPr id="841" name="直線コネクタ 840"/>
        <xdr:cNvCxnSpPr/>
      </xdr:nvCxnSpPr>
      <xdr:spPr>
        <a:xfrm flipV="1">
          <a:off x="18656300" y="17838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90170</xdr:rowOff>
    </xdr:from>
    <xdr:ext cx="469900" cy="259080"/>
    <xdr:sp macro="" textlink="">
      <xdr:nvSpPr>
        <xdr:cNvPr id="842" name="n_1aveValue【公民館】&#10;一人当たり面積"/>
        <xdr:cNvSpPr txBox="1"/>
      </xdr:nvSpPr>
      <xdr:spPr>
        <a:xfrm>
          <a:off x="21075650" y="18263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88900</xdr:rowOff>
    </xdr:from>
    <xdr:ext cx="467360" cy="256540"/>
    <xdr:sp macro="" textlink="">
      <xdr:nvSpPr>
        <xdr:cNvPr id="843" name="n_2aveValue【公民館】&#10;一人当たり面積"/>
        <xdr:cNvSpPr txBox="1"/>
      </xdr:nvSpPr>
      <xdr:spPr>
        <a:xfrm>
          <a:off x="20199350" y="182626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93345</xdr:rowOff>
    </xdr:from>
    <xdr:ext cx="467360" cy="259080"/>
    <xdr:sp macro="" textlink="">
      <xdr:nvSpPr>
        <xdr:cNvPr id="844" name="n_3aveValue【公民館】&#10;一人当たり面積"/>
        <xdr:cNvSpPr txBox="1"/>
      </xdr:nvSpPr>
      <xdr:spPr>
        <a:xfrm>
          <a:off x="19310350" y="182670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92075</xdr:rowOff>
    </xdr:from>
    <xdr:ext cx="467360" cy="259080"/>
    <xdr:sp macro="" textlink="">
      <xdr:nvSpPr>
        <xdr:cNvPr id="845" name="n_4aveValue【公民館】&#10;一人当たり面積"/>
        <xdr:cNvSpPr txBox="1"/>
      </xdr:nvSpPr>
      <xdr:spPr>
        <a:xfrm>
          <a:off x="18421350" y="182657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78105</xdr:rowOff>
    </xdr:from>
    <xdr:ext cx="469900" cy="256540"/>
    <xdr:sp macro="" textlink="">
      <xdr:nvSpPr>
        <xdr:cNvPr id="846" name="n_1mainValue【公民館】&#10;一人当たり面積"/>
        <xdr:cNvSpPr txBox="1"/>
      </xdr:nvSpPr>
      <xdr:spPr>
        <a:xfrm>
          <a:off x="21075650" y="17908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61595</xdr:rowOff>
    </xdr:from>
    <xdr:ext cx="467360" cy="259080"/>
    <xdr:sp macro="" textlink="">
      <xdr:nvSpPr>
        <xdr:cNvPr id="847" name="n_2mainValue【公民館】&#10;一人当たり面積"/>
        <xdr:cNvSpPr txBox="1"/>
      </xdr:nvSpPr>
      <xdr:spPr>
        <a:xfrm>
          <a:off x="20199350" y="175494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74930</xdr:rowOff>
    </xdr:from>
    <xdr:ext cx="467360" cy="256540"/>
    <xdr:sp macro="" textlink="">
      <xdr:nvSpPr>
        <xdr:cNvPr id="848" name="n_3mainValue【公民館】&#10;一人当たり面積"/>
        <xdr:cNvSpPr txBox="1"/>
      </xdr:nvSpPr>
      <xdr:spPr>
        <a:xfrm>
          <a:off x="19310350" y="17562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86360</xdr:rowOff>
    </xdr:from>
    <xdr:ext cx="467360" cy="256540"/>
    <xdr:sp macro="" textlink="">
      <xdr:nvSpPr>
        <xdr:cNvPr id="849" name="n_4mainValue【公民館】&#10;一人当たり面積"/>
        <xdr:cNvSpPr txBox="1"/>
      </xdr:nvSpPr>
      <xdr:spPr>
        <a:xfrm>
          <a:off x="18421350" y="175742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有形固定資産減価償却率が類似団体の平均を下回っているのは学校施設及び公民館であり、それ以外の類型は類似団体の平均より高い状況である。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道路は、類似団体で2番目に面積が広いこともあり、人口に対しての資産が多いため、持続可能な財政運営の観点から新規投資は極力控え、更新投資へ切り替えているところである。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橋りょう・トンネルは、長寿命化計画に基づき、国の支援を受けながら点検や改修を行う。</a:t>
          </a:r>
          <a:endParaRPr kumimoji="1" lang="ja-JP" altLang="en-US" sz="1200">
            <a:latin typeface="ＭＳ Ｐゴシック"/>
            <a:ea typeface="ＭＳ Ｐゴシック"/>
          </a:endParaRPr>
        </a:p>
        <a:p>
          <a:r>
            <a:rPr kumimoji="1" lang="ja-JP" altLang="en-US" sz="1200">
              <a:latin typeface="ＭＳ Ｐゴシック"/>
              <a:ea typeface="ＭＳ Ｐゴシック"/>
            </a:rPr>
            <a:t>　公営住宅の多くは耐用年数を経過しており、長寿命化計画に基づく改修に取り組んでいる。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保育所・認定こども園は、適正配置基本方針に基づき、統廃合を進めている。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17,471
16,967
646.20
16,233,700
15,919,098
218,425
9,517,854
12,934,218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68580</xdr:rowOff>
    </xdr:from>
    <xdr:to xmlns:xdr="http://schemas.openxmlformats.org/drawingml/2006/spreadsheetDrawing">
      <xdr:col>24</xdr:col>
      <xdr:colOff>62865</xdr:colOff>
      <xdr:row>41</xdr:row>
      <xdr:rowOff>110490</xdr:rowOff>
    </xdr:to>
    <xdr:cxnSp macro="">
      <xdr:nvCxnSpPr>
        <xdr:cNvPr id="57" name="直線コネクタ 56"/>
        <xdr:cNvCxnSpPr/>
      </xdr:nvCxnSpPr>
      <xdr:spPr>
        <a:xfrm flipV="1">
          <a:off x="4634865" y="57264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114300</xdr:rowOff>
    </xdr:from>
    <xdr:ext cx="405130" cy="259080"/>
    <xdr:sp macro="" textlink="">
      <xdr:nvSpPr>
        <xdr:cNvPr id="58" name="【図書館】&#10;有形固定資産減価償却率最小値テキスト"/>
        <xdr:cNvSpPr txBox="1"/>
      </xdr:nvSpPr>
      <xdr:spPr>
        <a:xfrm>
          <a:off x="4673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110490</xdr:rowOff>
    </xdr:from>
    <xdr:to xmlns:xdr="http://schemas.openxmlformats.org/drawingml/2006/spreadsheetDrawing">
      <xdr:col>24</xdr:col>
      <xdr:colOff>152400</xdr:colOff>
      <xdr:row>41</xdr:row>
      <xdr:rowOff>110490</xdr:rowOff>
    </xdr:to>
    <xdr:cxnSp macro="">
      <xdr:nvCxnSpPr>
        <xdr:cNvPr id="59" name="直線コネクタ 58"/>
        <xdr:cNvCxnSpPr/>
      </xdr:nvCxnSpPr>
      <xdr:spPr>
        <a:xfrm>
          <a:off x="4546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15240</xdr:rowOff>
    </xdr:from>
    <xdr:ext cx="405130" cy="259080"/>
    <xdr:sp macro="" textlink="">
      <xdr:nvSpPr>
        <xdr:cNvPr id="60" name="【図書館】&#10;有形固定資産減価償却率最大値テキスト"/>
        <xdr:cNvSpPr txBox="1"/>
      </xdr:nvSpPr>
      <xdr:spPr>
        <a:xfrm>
          <a:off x="4673600" y="550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68580</xdr:rowOff>
    </xdr:from>
    <xdr:to xmlns:xdr="http://schemas.openxmlformats.org/drawingml/2006/spreadsheetDrawing">
      <xdr:col>24</xdr:col>
      <xdr:colOff>152400</xdr:colOff>
      <xdr:row>33</xdr:row>
      <xdr:rowOff>68580</xdr:rowOff>
    </xdr:to>
    <xdr:cxnSp macro="">
      <xdr:nvCxnSpPr>
        <xdr:cNvPr id="61" name="直線コネクタ 60"/>
        <xdr:cNvCxnSpPr/>
      </xdr:nvCxnSpPr>
      <xdr:spPr>
        <a:xfrm>
          <a:off x="4546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158115</xdr:rowOff>
    </xdr:from>
    <xdr:ext cx="405130" cy="256540"/>
    <xdr:sp macro="" textlink="">
      <xdr:nvSpPr>
        <xdr:cNvPr id="62" name="【図書館】&#10;有形固定資産減価償却率平均値テキスト"/>
        <xdr:cNvSpPr txBox="1"/>
      </xdr:nvSpPr>
      <xdr:spPr>
        <a:xfrm>
          <a:off x="4673600" y="63303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8255</xdr:rowOff>
    </xdr:from>
    <xdr:to xmlns:xdr="http://schemas.openxmlformats.org/drawingml/2006/spreadsheetDrawing">
      <xdr:col>24</xdr:col>
      <xdr:colOff>114300</xdr:colOff>
      <xdr:row>37</xdr:row>
      <xdr:rowOff>109855</xdr:rowOff>
    </xdr:to>
    <xdr:sp macro="" textlink="">
      <xdr:nvSpPr>
        <xdr:cNvPr id="63" name="フローチャート: 判断 62"/>
        <xdr:cNvSpPr/>
      </xdr:nvSpPr>
      <xdr:spPr>
        <a:xfrm>
          <a:off x="45847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64" name="フローチャート: 判断 63"/>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52070</xdr:rowOff>
    </xdr:from>
    <xdr:to xmlns:xdr="http://schemas.openxmlformats.org/drawingml/2006/spreadsheetDrawing">
      <xdr:col>15</xdr:col>
      <xdr:colOff>101600</xdr:colOff>
      <xdr:row>36</xdr:row>
      <xdr:rowOff>153670</xdr:rowOff>
    </xdr:to>
    <xdr:sp macro="" textlink="">
      <xdr:nvSpPr>
        <xdr:cNvPr id="65" name="フローチャート: 判断 64"/>
        <xdr:cNvSpPr/>
      </xdr:nvSpPr>
      <xdr:spPr>
        <a:xfrm>
          <a:off x="2857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151130</xdr:rowOff>
    </xdr:from>
    <xdr:to xmlns:xdr="http://schemas.openxmlformats.org/drawingml/2006/spreadsheetDrawing">
      <xdr:col>10</xdr:col>
      <xdr:colOff>165100</xdr:colOff>
      <xdr:row>36</xdr:row>
      <xdr:rowOff>81280</xdr:rowOff>
    </xdr:to>
    <xdr:sp macro="" textlink="">
      <xdr:nvSpPr>
        <xdr:cNvPr id="66" name="フローチャート: 判断 65"/>
        <xdr:cNvSpPr/>
      </xdr:nvSpPr>
      <xdr:spPr>
        <a:xfrm>
          <a:off x="1968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35</xdr:row>
      <xdr:rowOff>118745</xdr:rowOff>
    </xdr:from>
    <xdr:to xmlns:xdr="http://schemas.openxmlformats.org/drawingml/2006/spreadsheetDrawing">
      <xdr:col>6</xdr:col>
      <xdr:colOff>38100</xdr:colOff>
      <xdr:row>36</xdr:row>
      <xdr:rowOff>48895</xdr:rowOff>
    </xdr:to>
    <xdr:sp macro="" textlink="">
      <xdr:nvSpPr>
        <xdr:cNvPr id="67" name="フローチャート: 判断 66"/>
        <xdr:cNvSpPr/>
      </xdr:nvSpPr>
      <xdr:spPr>
        <a:xfrm>
          <a:off x="1079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92075</xdr:rowOff>
    </xdr:from>
    <xdr:to xmlns:xdr="http://schemas.openxmlformats.org/drawingml/2006/spreadsheetDrawing">
      <xdr:col>24</xdr:col>
      <xdr:colOff>114300</xdr:colOff>
      <xdr:row>37</xdr:row>
      <xdr:rowOff>22225</xdr:rowOff>
    </xdr:to>
    <xdr:sp macro="" textlink="">
      <xdr:nvSpPr>
        <xdr:cNvPr id="73" name="楕円 72"/>
        <xdr:cNvSpPr/>
      </xdr:nvSpPr>
      <xdr:spPr>
        <a:xfrm>
          <a:off x="4584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114935</xdr:rowOff>
    </xdr:from>
    <xdr:ext cx="405130" cy="259080"/>
    <xdr:sp macro="" textlink="">
      <xdr:nvSpPr>
        <xdr:cNvPr id="74" name="【図書館】&#10;有形固定資産減価償却率該当値テキスト"/>
        <xdr:cNvSpPr txBox="1"/>
      </xdr:nvSpPr>
      <xdr:spPr>
        <a:xfrm>
          <a:off x="4673600" y="611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33020</xdr:rowOff>
    </xdr:from>
    <xdr:to xmlns:xdr="http://schemas.openxmlformats.org/drawingml/2006/spreadsheetDrawing">
      <xdr:col>20</xdr:col>
      <xdr:colOff>38100</xdr:colOff>
      <xdr:row>36</xdr:row>
      <xdr:rowOff>134620</xdr:rowOff>
    </xdr:to>
    <xdr:sp macro="" textlink="">
      <xdr:nvSpPr>
        <xdr:cNvPr id="75" name="楕円 74"/>
        <xdr:cNvSpPr/>
      </xdr:nvSpPr>
      <xdr:spPr>
        <a:xfrm>
          <a:off x="3746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83820</xdr:rowOff>
    </xdr:from>
    <xdr:to xmlns:xdr="http://schemas.openxmlformats.org/drawingml/2006/spreadsheetDrawing">
      <xdr:col>24</xdr:col>
      <xdr:colOff>63500</xdr:colOff>
      <xdr:row>36</xdr:row>
      <xdr:rowOff>143510</xdr:rowOff>
    </xdr:to>
    <xdr:cxnSp macro="">
      <xdr:nvCxnSpPr>
        <xdr:cNvPr id="76" name="直線コネクタ 75"/>
        <xdr:cNvCxnSpPr/>
      </xdr:nvCxnSpPr>
      <xdr:spPr>
        <a:xfrm>
          <a:off x="3797300" y="625602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147320</xdr:rowOff>
    </xdr:from>
    <xdr:to xmlns:xdr="http://schemas.openxmlformats.org/drawingml/2006/spreadsheetDrawing">
      <xdr:col>15</xdr:col>
      <xdr:colOff>101600</xdr:colOff>
      <xdr:row>36</xdr:row>
      <xdr:rowOff>77470</xdr:rowOff>
    </xdr:to>
    <xdr:sp macro="" textlink="">
      <xdr:nvSpPr>
        <xdr:cNvPr id="77" name="楕円 76"/>
        <xdr:cNvSpPr/>
      </xdr:nvSpPr>
      <xdr:spPr>
        <a:xfrm>
          <a:off x="2857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26670</xdr:rowOff>
    </xdr:from>
    <xdr:to xmlns:xdr="http://schemas.openxmlformats.org/drawingml/2006/spreadsheetDrawing">
      <xdr:col>19</xdr:col>
      <xdr:colOff>177800</xdr:colOff>
      <xdr:row>36</xdr:row>
      <xdr:rowOff>83820</xdr:rowOff>
    </xdr:to>
    <xdr:cxnSp macro="">
      <xdr:nvCxnSpPr>
        <xdr:cNvPr id="78" name="直線コネクタ 77"/>
        <xdr:cNvCxnSpPr/>
      </xdr:nvCxnSpPr>
      <xdr:spPr>
        <a:xfrm>
          <a:off x="2908300" y="61988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88265</xdr:rowOff>
    </xdr:from>
    <xdr:to xmlns:xdr="http://schemas.openxmlformats.org/drawingml/2006/spreadsheetDrawing">
      <xdr:col>10</xdr:col>
      <xdr:colOff>165100</xdr:colOff>
      <xdr:row>36</xdr:row>
      <xdr:rowOff>18415</xdr:rowOff>
    </xdr:to>
    <xdr:sp macro="" textlink="">
      <xdr:nvSpPr>
        <xdr:cNvPr id="79" name="楕円 78"/>
        <xdr:cNvSpPr/>
      </xdr:nvSpPr>
      <xdr:spPr>
        <a:xfrm>
          <a:off x="1968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139065</xdr:rowOff>
    </xdr:from>
    <xdr:to xmlns:xdr="http://schemas.openxmlformats.org/drawingml/2006/spreadsheetDrawing">
      <xdr:col>15</xdr:col>
      <xdr:colOff>50800</xdr:colOff>
      <xdr:row>36</xdr:row>
      <xdr:rowOff>26670</xdr:rowOff>
    </xdr:to>
    <xdr:cxnSp macro="">
      <xdr:nvCxnSpPr>
        <xdr:cNvPr id="80" name="直線コネクタ 79"/>
        <xdr:cNvCxnSpPr/>
      </xdr:nvCxnSpPr>
      <xdr:spPr>
        <a:xfrm>
          <a:off x="2019300" y="61398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29210</xdr:rowOff>
    </xdr:from>
    <xdr:to xmlns:xdr="http://schemas.openxmlformats.org/drawingml/2006/spreadsheetDrawing">
      <xdr:col>6</xdr:col>
      <xdr:colOff>38100</xdr:colOff>
      <xdr:row>35</xdr:row>
      <xdr:rowOff>130810</xdr:rowOff>
    </xdr:to>
    <xdr:sp macro="" textlink="">
      <xdr:nvSpPr>
        <xdr:cNvPr id="81" name="楕円 80"/>
        <xdr:cNvSpPr/>
      </xdr:nvSpPr>
      <xdr:spPr>
        <a:xfrm>
          <a:off x="1079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80010</xdr:rowOff>
    </xdr:from>
    <xdr:to xmlns:xdr="http://schemas.openxmlformats.org/drawingml/2006/spreadsheetDrawing">
      <xdr:col>10</xdr:col>
      <xdr:colOff>114300</xdr:colOff>
      <xdr:row>35</xdr:row>
      <xdr:rowOff>139065</xdr:rowOff>
    </xdr:to>
    <xdr:cxnSp macro="">
      <xdr:nvCxnSpPr>
        <xdr:cNvPr id="82" name="直線コネクタ 81"/>
        <xdr:cNvCxnSpPr/>
      </xdr:nvCxnSpPr>
      <xdr:spPr>
        <a:xfrm>
          <a:off x="1130300" y="608076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29210</xdr:rowOff>
    </xdr:from>
    <xdr:ext cx="405130" cy="256540"/>
    <xdr:sp macro="" textlink="">
      <xdr:nvSpPr>
        <xdr:cNvPr id="83" name="n_1aveValue【図書館】&#10;有形固定資産減価償却率"/>
        <xdr:cNvSpPr txBox="1"/>
      </xdr:nvSpPr>
      <xdr:spPr>
        <a:xfrm>
          <a:off x="3582035" y="6372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144780</xdr:rowOff>
    </xdr:from>
    <xdr:ext cx="402590" cy="256540"/>
    <xdr:sp macro="" textlink="">
      <xdr:nvSpPr>
        <xdr:cNvPr id="84" name="n_2aveValue【図書館】&#10;有形固定資産減価償却率"/>
        <xdr:cNvSpPr txBox="1"/>
      </xdr:nvSpPr>
      <xdr:spPr>
        <a:xfrm>
          <a:off x="2705735" y="6316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72390</xdr:rowOff>
    </xdr:from>
    <xdr:ext cx="402590" cy="259080"/>
    <xdr:sp macro="" textlink="">
      <xdr:nvSpPr>
        <xdr:cNvPr id="85" name="n_3aveValue【図書館】&#10;有形固定資産減価償却率"/>
        <xdr:cNvSpPr txBox="1"/>
      </xdr:nvSpPr>
      <xdr:spPr>
        <a:xfrm>
          <a:off x="1816735" y="62445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40640</xdr:rowOff>
    </xdr:from>
    <xdr:ext cx="402590" cy="256540"/>
    <xdr:sp macro="" textlink="">
      <xdr:nvSpPr>
        <xdr:cNvPr id="86" name="n_4aveValue【図書館】&#10;有形固定資産減価償却率"/>
        <xdr:cNvSpPr txBox="1"/>
      </xdr:nvSpPr>
      <xdr:spPr>
        <a:xfrm>
          <a:off x="927735" y="6212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151130</xdr:rowOff>
    </xdr:from>
    <xdr:ext cx="405130" cy="259080"/>
    <xdr:sp macro="" textlink="">
      <xdr:nvSpPr>
        <xdr:cNvPr id="87" name="n_1mainValue【図書館】&#10;有形固定資産減価償却率"/>
        <xdr:cNvSpPr txBox="1"/>
      </xdr:nvSpPr>
      <xdr:spPr>
        <a:xfrm>
          <a:off x="3582035" y="598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93980</xdr:rowOff>
    </xdr:from>
    <xdr:ext cx="402590" cy="259080"/>
    <xdr:sp macro="" textlink="">
      <xdr:nvSpPr>
        <xdr:cNvPr id="88" name="n_2mainValue【図書館】&#10;有形固定資産減価償却率"/>
        <xdr:cNvSpPr txBox="1"/>
      </xdr:nvSpPr>
      <xdr:spPr>
        <a:xfrm>
          <a:off x="2705735" y="59232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34925</xdr:rowOff>
    </xdr:from>
    <xdr:ext cx="402590" cy="259080"/>
    <xdr:sp macro="" textlink="">
      <xdr:nvSpPr>
        <xdr:cNvPr id="89" name="n_3mainValue【図書館】&#10;有形固定資産減価償却率"/>
        <xdr:cNvSpPr txBox="1"/>
      </xdr:nvSpPr>
      <xdr:spPr>
        <a:xfrm>
          <a:off x="1816735" y="5864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147320</xdr:rowOff>
    </xdr:from>
    <xdr:ext cx="402590" cy="259080"/>
    <xdr:sp macro="" textlink="">
      <xdr:nvSpPr>
        <xdr:cNvPr id="90" name="n_4mainValue【図書館】&#10;有形固定資産減価償却率"/>
        <xdr:cNvSpPr txBox="1"/>
      </xdr:nvSpPr>
      <xdr:spPr>
        <a:xfrm>
          <a:off x="927735" y="5805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9" name="テキスト ボックス 98"/>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2" name="テキスト ボックス 101"/>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4" name="テキスト ボックス 103"/>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6" name="テキスト ボックス 105"/>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8" name="テキスト ボックス 107"/>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10" name="テキスト ボックス 109"/>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2" name="テキスト ボックス 111"/>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38100</xdr:rowOff>
    </xdr:from>
    <xdr:to xmlns:xdr="http://schemas.openxmlformats.org/drawingml/2006/spreadsheetDrawing">
      <xdr:col>54</xdr:col>
      <xdr:colOff>189865</xdr:colOff>
      <xdr:row>41</xdr:row>
      <xdr:rowOff>95250</xdr:rowOff>
    </xdr:to>
    <xdr:cxnSp macro="">
      <xdr:nvCxnSpPr>
        <xdr:cNvPr id="114" name="直線コネクタ 113"/>
        <xdr:cNvCxnSpPr/>
      </xdr:nvCxnSpPr>
      <xdr:spPr>
        <a:xfrm flipV="1">
          <a:off x="10476865" y="586740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99060</xdr:rowOff>
    </xdr:from>
    <xdr:ext cx="469900" cy="256540"/>
    <xdr:sp macro="" textlink="">
      <xdr:nvSpPr>
        <xdr:cNvPr id="115" name="【図書館】&#10;一人当たり面積最小値テキスト"/>
        <xdr:cNvSpPr txBox="1"/>
      </xdr:nvSpPr>
      <xdr:spPr>
        <a:xfrm>
          <a:off x="10515600" y="71285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95250</xdr:rowOff>
    </xdr:from>
    <xdr:to xmlns:xdr="http://schemas.openxmlformats.org/drawingml/2006/spreadsheetDrawing">
      <xdr:col>55</xdr:col>
      <xdr:colOff>88900</xdr:colOff>
      <xdr:row>41</xdr:row>
      <xdr:rowOff>95250</xdr:rowOff>
    </xdr:to>
    <xdr:cxnSp macro="">
      <xdr:nvCxnSpPr>
        <xdr:cNvPr id="116" name="直線コネクタ 115"/>
        <xdr:cNvCxnSpPr/>
      </xdr:nvCxnSpPr>
      <xdr:spPr>
        <a:xfrm>
          <a:off x="10388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156210</xdr:rowOff>
    </xdr:from>
    <xdr:ext cx="469900" cy="256540"/>
    <xdr:sp macro="" textlink="">
      <xdr:nvSpPr>
        <xdr:cNvPr id="117" name="【図書館】&#10;一人当たり面積最大値テキスト"/>
        <xdr:cNvSpPr txBox="1"/>
      </xdr:nvSpPr>
      <xdr:spPr>
        <a:xfrm>
          <a:off x="10515600" y="5642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38100</xdr:rowOff>
    </xdr:from>
    <xdr:to xmlns:xdr="http://schemas.openxmlformats.org/drawingml/2006/spreadsheetDrawing">
      <xdr:col>55</xdr:col>
      <xdr:colOff>88900</xdr:colOff>
      <xdr:row>34</xdr:row>
      <xdr:rowOff>38100</xdr:rowOff>
    </xdr:to>
    <xdr:cxnSp macro="">
      <xdr:nvCxnSpPr>
        <xdr:cNvPr id="118" name="直線コネクタ 117"/>
        <xdr:cNvCxnSpPr/>
      </xdr:nvCxnSpPr>
      <xdr:spPr>
        <a:xfrm>
          <a:off x="10388600" y="586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116840</xdr:rowOff>
    </xdr:from>
    <xdr:ext cx="469900" cy="259080"/>
    <xdr:sp macro="" textlink="">
      <xdr:nvSpPr>
        <xdr:cNvPr id="119" name="【図書館】&#10;一人当たり面積平均値テキスト"/>
        <xdr:cNvSpPr txBox="1"/>
      </xdr:nvSpPr>
      <xdr:spPr>
        <a:xfrm>
          <a:off x="10515600" y="6460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93980</xdr:rowOff>
    </xdr:from>
    <xdr:to xmlns:xdr="http://schemas.openxmlformats.org/drawingml/2006/spreadsheetDrawing">
      <xdr:col>55</xdr:col>
      <xdr:colOff>50800</xdr:colOff>
      <xdr:row>39</xdr:row>
      <xdr:rowOff>24130</xdr:rowOff>
    </xdr:to>
    <xdr:sp macro="" textlink="">
      <xdr:nvSpPr>
        <xdr:cNvPr id="120" name="フローチャート: 判断 119"/>
        <xdr:cNvSpPr/>
      </xdr:nvSpPr>
      <xdr:spPr>
        <a:xfrm>
          <a:off x="10426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86360</xdr:rowOff>
    </xdr:from>
    <xdr:to xmlns:xdr="http://schemas.openxmlformats.org/drawingml/2006/spreadsheetDrawing">
      <xdr:col>50</xdr:col>
      <xdr:colOff>165100</xdr:colOff>
      <xdr:row>39</xdr:row>
      <xdr:rowOff>16510</xdr:rowOff>
    </xdr:to>
    <xdr:sp macro="" textlink="">
      <xdr:nvSpPr>
        <xdr:cNvPr id="121" name="フローチャート: 判断 120"/>
        <xdr:cNvSpPr/>
      </xdr:nvSpPr>
      <xdr:spPr>
        <a:xfrm>
          <a:off x="9588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139700</xdr:rowOff>
    </xdr:from>
    <xdr:to xmlns:xdr="http://schemas.openxmlformats.org/drawingml/2006/spreadsheetDrawing">
      <xdr:col>46</xdr:col>
      <xdr:colOff>38100</xdr:colOff>
      <xdr:row>39</xdr:row>
      <xdr:rowOff>69850</xdr:rowOff>
    </xdr:to>
    <xdr:sp macro="" textlink="">
      <xdr:nvSpPr>
        <xdr:cNvPr id="122" name="フローチャート: 判断 121"/>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29210</xdr:rowOff>
    </xdr:from>
    <xdr:to xmlns:xdr="http://schemas.openxmlformats.org/drawingml/2006/spreadsheetDrawing">
      <xdr:col>41</xdr:col>
      <xdr:colOff>101600</xdr:colOff>
      <xdr:row>39</xdr:row>
      <xdr:rowOff>130810</xdr:rowOff>
    </xdr:to>
    <xdr:sp macro="" textlink="">
      <xdr:nvSpPr>
        <xdr:cNvPr id="123" name="フローチャート: 判断 122"/>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52070</xdr:rowOff>
    </xdr:from>
    <xdr:to xmlns:xdr="http://schemas.openxmlformats.org/drawingml/2006/spreadsheetDrawing">
      <xdr:col>36</xdr:col>
      <xdr:colOff>165100</xdr:colOff>
      <xdr:row>39</xdr:row>
      <xdr:rowOff>153670</xdr:rowOff>
    </xdr:to>
    <xdr:sp macro="" textlink="">
      <xdr:nvSpPr>
        <xdr:cNvPr id="124" name="フローチャート: 判断 123"/>
        <xdr:cNvSpPr/>
      </xdr:nvSpPr>
      <xdr:spPr>
        <a:xfrm>
          <a:off x="6921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101600</xdr:rowOff>
    </xdr:from>
    <xdr:to xmlns:xdr="http://schemas.openxmlformats.org/drawingml/2006/spreadsheetDrawing">
      <xdr:col>55</xdr:col>
      <xdr:colOff>50800</xdr:colOff>
      <xdr:row>39</xdr:row>
      <xdr:rowOff>31750</xdr:rowOff>
    </xdr:to>
    <xdr:sp macro="" textlink="">
      <xdr:nvSpPr>
        <xdr:cNvPr id="130" name="楕円 129"/>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80010</xdr:rowOff>
    </xdr:from>
    <xdr:ext cx="469900" cy="259080"/>
    <xdr:sp macro="" textlink="">
      <xdr:nvSpPr>
        <xdr:cNvPr id="131" name="【図書館】&#10;一人当たり面積該当値テキスト"/>
        <xdr:cNvSpPr txBox="1"/>
      </xdr:nvSpPr>
      <xdr:spPr>
        <a:xfrm>
          <a:off x="10515600" y="6595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109220</xdr:rowOff>
    </xdr:from>
    <xdr:to xmlns:xdr="http://schemas.openxmlformats.org/drawingml/2006/spreadsheetDrawing">
      <xdr:col>50</xdr:col>
      <xdr:colOff>165100</xdr:colOff>
      <xdr:row>39</xdr:row>
      <xdr:rowOff>39370</xdr:rowOff>
    </xdr:to>
    <xdr:sp macro="" textlink="">
      <xdr:nvSpPr>
        <xdr:cNvPr id="132" name="楕円 131"/>
        <xdr:cNvSpPr/>
      </xdr:nvSpPr>
      <xdr:spPr>
        <a:xfrm>
          <a:off x="958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152400</xdr:rowOff>
    </xdr:from>
    <xdr:to xmlns:xdr="http://schemas.openxmlformats.org/drawingml/2006/spreadsheetDrawing">
      <xdr:col>55</xdr:col>
      <xdr:colOff>0</xdr:colOff>
      <xdr:row>38</xdr:row>
      <xdr:rowOff>160020</xdr:rowOff>
    </xdr:to>
    <xdr:cxnSp macro="">
      <xdr:nvCxnSpPr>
        <xdr:cNvPr id="133" name="直線コネクタ 132"/>
        <xdr:cNvCxnSpPr/>
      </xdr:nvCxnSpPr>
      <xdr:spPr>
        <a:xfrm flipV="1">
          <a:off x="9639300" y="66675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124460</xdr:rowOff>
    </xdr:from>
    <xdr:to xmlns:xdr="http://schemas.openxmlformats.org/drawingml/2006/spreadsheetDrawing">
      <xdr:col>46</xdr:col>
      <xdr:colOff>38100</xdr:colOff>
      <xdr:row>39</xdr:row>
      <xdr:rowOff>54610</xdr:rowOff>
    </xdr:to>
    <xdr:sp macro="" textlink="">
      <xdr:nvSpPr>
        <xdr:cNvPr id="134" name="楕円 133"/>
        <xdr:cNvSpPr/>
      </xdr:nvSpPr>
      <xdr:spPr>
        <a:xfrm>
          <a:off x="8699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160020</xdr:rowOff>
    </xdr:from>
    <xdr:to xmlns:xdr="http://schemas.openxmlformats.org/drawingml/2006/spreadsheetDrawing">
      <xdr:col>50</xdr:col>
      <xdr:colOff>114300</xdr:colOff>
      <xdr:row>39</xdr:row>
      <xdr:rowOff>3810</xdr:rowOff>
    </xdr:to>
    <xdr:cxnSp macro="">
      <xdr:nvCxnSpPr>
        <xdr:cNvPr id="135" name="直線コネクタ 134"/>
        <xdr:cNvCxnSpPr/>
      </xdr:nvCxnSpPr>
      <xdr:spPr>
        <a:xfrm flipV="1">
          <a:off x="8750300" y="6675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132080</xdr:rowOff>
    </xdr:from>
    <xdr:to xmlns:xdr="http://schemas.openxmlformats.org/drawingml/2006/spreadsheetDrawing">
      <xdr:col>41</xdr:col>
      <xdr:colOff>101600</xdr:colOff>
      <xdr:row>39</xdr:row>
      <xdr:rowOff>62230</xdr:rowOff>
    </xdr:to>
    <xdr:sp macro="" textlink="">
      <xdr:nvSpPr>
        <xdr:cNvPr id="136" name="楕円 135"/>
        <xdr:cNvSpPr/>
      </xdr:nvSpPr>
      <xdr:spPr>
        <a:xfrm>
          <a:off x="781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3810</xdr:rowOff>
    </xdr:from>
    <xdr:to xmlns:xdr="http://schemas.openxmlformats.org/drawingml/2006/spreadsheetDrawing">
      <xdr:col>45</xdr:col>
      <xdr:colOff>177800</xdr:colOff>
      <xdr:row>39</xdr:row>
      <xdr:rowOff>11430</xdr:rowOff>
    </xdr:to>
    <xdr:cxnSp macro="">
      <xdr:nvCxnSpPr>
        <xdr:cNvPr id="137" name="直線コネクタ 136"/>
        <xdr:cNvCxnSpPr/>
      </xdr:nvCxnSpPr>
      <xdr:spPr>
        <a:xfrm flipV="1">
          <a:off x="7861300" y="6690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139700</xdr:rowOff>
    </xdr:from>
    <xdr:to xmlns:xdr="http://schemas.openxmlformats.org/drawingml/2006/spreadsheetDrawing">
      <xdr:col>36</xdr:col>
      <xdr:colOff>165100</xdr:colOff>
      <xdr:row>39</xdr:row>
      <xdr:rowOff>69850</xdr:rowOff>
    </xdr:to>
    <xdr:sp macro="" textlink="">
      <xdr:nvSpPr>
        <xdr:cNvPr id="138" name="楕円 137"/>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11430</xdr:rowOff>
    </xdr:from>
    <xdr:to xmlns:xdr="http://schemas.openxmlformats.org/drawingml/2006/spreadsheetDrawing">
      <xdr:col>41</xdr:col>
      <xdr:colOff>50800</xdr:colOff>
      <xdr:row>39</xdr:row>
      <xdr:rowOff>19050</xdr:rowOff>
    </xdr:to>
    <xdr:cxnSp macro="">
      <xdr:nvCxnSpPr>
        <xdr:cNvPr id="139" name="直線コネクタ 138"/>
        <xdr:cNvCxnSpPr/>
      </xdr:nvCxnSpPr>
      <xdr:spPr>
        <a:xfrm flipV="1">
          <a:off x="6972300" y="6697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33020</xdr:rowOff>
    </xdr:from>
    <xdr:ext cx="469900" cy="259080"/>
    <xdr:sp macro="" textlink="">
      <xdr:nvSpPr>
        <xdr:cNvPr id="140" name="n_1aveValue【図書館】&#10;一人当たり面積"/>
        <xdr:cNvSpPr txBox="1"/>
      </xdr:nvSpPr>
      <xdr:spPr>
        <a:xfrm>
          <a:off x="9391650" y="637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60960</xdr:rowOff>
    </xdr:from>
    <xdr:ext cx="467360" cy="259080"/>
    <xdr:sp macro="" textlink="">
      <xdr:nvSpPr>
        <xdr:cNvPr id="141" name="n_2aveValue【図書館】&#10;一人当たり面積"/>
        <xdr:cNvSpPr txBox="1"/>
      </xdr:nvSpPr>
      <xdr:spPr>
        <a:xfrm>
          <a:off x="8515350" y="674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121920</xdr:rowOff>
    </xdr:from>
    <xdr:ext cx="467360" cy="256540"/>
    <xdr:sp macro="" textlink="">
      <xdr:nvSpPr>
        <xdr:cNvPr id="142" name="n_3aveValue【図書館】&#10;一人当たり面積"/>
        <xdr:cNvSpPr txBox="1"/>
      </xdr:nvSpPr>
      <xdr:spPr>
        <a:xfrm>
          <a:off x="7626350" y="6808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144780</xdr:rowOff>
    </xdr:from>
    <xdr:ext cx="467360" cy="256540"/>
    <xdr:sp macro="" textlink="">
      <xdr:nvSpPr>
        <xdr:cNvPr id="143" name="n_4aveValue【図書館】&#10;一人当たり面積"/>
        <xdr:cNvSpPr txBox="1"/>
      </xdr:nvSpPr>
      <xdr:spPr>
        <a:xfrm>
          <a:off x="6737350" y="6831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30480</xdr:rowOff>
    </xdr:from>
    <xdr:ext cx="469900" cy="256540"/>
    <xdr:sp macro="" textlink="">
      <xdr:nvSpPr>
        <xdr:cNvPr id="144" name="n_1mainValue【図書館】&#10;一人当たり面積"/>
        <xdr:cNvSpPr txBox="1"/>
      </xdr:nvSpPr>
      <xdr:spPr>
        <a:xfrm>
          <a:off x="9391650" y="67170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71120</xdr:rowOff>
    </xdr:from>
    <xdr:ext cx="467360" cy="259080"/>
    <xdr:sp macro="" textlink="">
      <xdr:nvSpPr>
        <xdr:cNvPr id="145" name="n_2mainValue【図書館】&#10;一人当たり面積"/>
        <xdr:cNvSpPr txBox="1"/>
      </xdr:nvSpPr>
      <xdr:spPr>
        <a:xfrm>
          <a:off x="8515350" y="6414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78740</xdr:rowOff>
    </xdr:from>
    <xdr:ext cx="467360" cy="259080"/>
    <xdr:sp macro="" textlink="">
      <xdr:nvSpPr>
        <xdr:cNvPr id="146" name="n_3mainValue【図書館】&#10;一人当たり面積"/>
        <xdr:cNvSpPr txBox="1"/>
      </xdr:nvSpPr>
      <xdr:spPr>
        <a:xfrm>
          <a:off x="7626350" y="6422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86360</xdr:rowOff>
    </xdr:from>
    <xdr:ext cx="467360" cy="256540"/>
    <xdr:sp macro="" textlink="">
      <xdr:nvSpPr>
        <xdr:cNvPr id="147" name="n_4mainValue【図書館】&#10;一人当たり面積"/>
        <xdr:cNvSpPr txBox="1"/>
      </xdr:nvSpPr>
      <xdr:spPr>
        <a:xfrm>
          <a:off x="6737350" y="6430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6" name="テキスト ボックス 155"/>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8" name="テキスト ボックス 157"/>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60" name="テキスト ボックス 159"/>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4" name="テキスト ボックス 163"/>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70" name="テキスト ボックス 169"/>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43815</xdr:rowOff>
    </xdr:from>
    <xdr:to xmlns:xdr="http://schemas.openxmlformats.org/drawingml/2006/spreadsheetDrawing">
      <xdr:col>24</xdr:col>
      <xdr:colOff>62865</xdr:colOff>
      <xdr:row>64</xdr:row>
      <xdr:rowOff>49530</xdr:rowOff>
    </xdr:to>
    <xdr:cxnSp macro="">
      <xdr:nvCxnSpPr>
        <xdr:cNvPr id="172" name="直線コネクタ 171"/>
        <xdr:cNvCxnSpPr/>
      </xdr:nvCxnSpPr>
      <xdr:spPr>
        <a:xfrm flipV="1">
          <a:off x="4634865" y="9473565"/>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53340</xdr:rowOff>
    </xdr:from>
    <xdr:ext cx="405130" cy="256540"/>
    <xdr:sp macro="" textlink="">
      <xdr:nvSpPr>
        <xdr:cNvPr id="173" name="【体育館・プール】&#10;有形固定資産減価償却率最小値テキスト"/>
        <xdr:cNvSpPr txBox="1"/>
      </xdr:nvSpPr>
      <xdr:spPr>
        <a:xfrm>
          <a:off x="4673600" y="110261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49530</xdr:rowOff>
    </xdr:from>
    <xdr:to xmlns:xdr="http://schemas.openxmlformats.org/drawingml/2006/spreadsheetDrawing">
      <xdr:col>24</xdr:col>
      <xdr:colOff>152400</xdr:colOff>
      <xdr:row>64</xdr:row>
      <xdr:rowOff>49530</xdr:rowOff>
    </xdr:to>
    <xdr:cxnSp macro="">
      <xdr:nvCxnSpPr>
        <xdr:cNvPr id="174" name="直線コネクタ 173"/>
        <xdr:cNvCxnSpPr/>
      </xdr:nvCxnSpPr>
      <xdr:spPr>
        <a:xfrm>
          <a:off x="4546600" y="1102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161925</xdr:rowOff>
    </xdr:from>
    <xdr:ext cx="405130" cy="259080"/>
    <xdr:sp macro="" textlink="">
      <xdr:nvSpPr>
        <xdr:cNvPr id="175" name="【体育館・プール】&#10;有形固定資産減価償却率最大値テキスト"/>
        <xdr:cNvSpPr txBox="1"/>
      </xdr:nvSpPr>
      <xdr:spPr>
        <a:xfrm>
          <a:off x="4673600" y="9248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43815</xdr:rowOff>
    </xdr:from>
    <xdr:to xmlns:xdr="http://schemas.openxmlformats.org/drawingml/2006/spreadsheetDrawing">
      <xdr:col>24</xdr:col>
      <xdr:colOff>152400</xdr:colOff>
      <xdr:row>55</xdr:row>
      <xdr:rowOff>43815</xdr:rowOff>
    </xdr:to>
    <xdr:cxnSp macro="">
      <xdr:nvCxnSpPr>
        <xdr:cNvPr id="176" name="直線コネクタ 175"/>
        <xdr:cNvCxnSpPr/>
      </xdr:nvCxnSpPr>
      <xdr:spPr>
        <a:xfrm>
          <a:off x="4546600" y="9473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47625</xdr:rowOff>
    </xdr:from>
    <xdr:ext cx="405130" cy="259080"/>
    <xdr:sp macro="" textlink="">
      <xdr:nvSpPr>
        <xdr:cNvPr id="177" name="【体育館・プール】&#10;有形固定資産減価償却率平均値テキスト"/>
        <xdr:cNvSpPr txBox="1"/>
      </xdr:nvSpPr>
      <xdr:spPr>
        <a:xfrm>
          <a:off x="4673600" y="10334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69215</xdr:rowOff>
    </xdr:from>
    <xdr:to xmlns:xdr="http://schemas.openxmlformats.org/drawingml/2006/spreadsheetDrawing">
      <xdr:col>24</xdr:col>
      <xdr:colOff>114300</xdr:colOff>
      <xdr:row>60</xdr:row>
      <xdr:rowOff>170815</xdr:rowOff>
    </xdr:to>
    <xdr:sp macro="" textlink="">
      <xdr:nvSpPr>
        <xdr:cNvPr id="178" name="フローチャート: 判断 177"/>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40640</xdr:rowOff>
    </xdr:from>
    <xdr:to xmlns:xdr="http://schemas.openxmlformats.org/drawingml/2006/spreadsheetDrawing">
      <xdr:col>20</xdr:col>
      <xdr:colOff>38100</xdr:colOff>
      <xdr:row>60</xdr:row>
      <xdr:rowOff>142240</xdr:rowOff>
    </xdr:to>
    <xdr:sp macro="" textlink="">
      <xdr:nvSpPr>
        <xdr:cNvPr id="179" name="フローチャート: 判断 178"/>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80645</xdr:rowOff>
    </xdr:from>
    <xdr:to xmlns:xdr="http://schemas.openxmlformats.org/drawingml/2006/spreadsheetDrawing">
      <xdr:col>15</xdr:col>
      <xdr:colOff>101600</xdr:colOff>
      <xdr:row>61</xdr:row>
      <xdr:rowOff>10795</xdr:rowOff>
    </xdr:to>
    <xdr:sp macro="" textlink="">
      <xdr:nvSpPr>
        <xdr:cNvPr id="180" name="フローチャート: 判断 179"/>
        <xdr:cNvSpPr/>
      </xdr:nvSpPr>
      <xdr:spPr>
        <a:xfrm>
          <a:off x="2857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137795</xdr:rowOff>
    </xdr:from>
    <xdr:to xmlns:xdr="http://schemas.openxmlformats.org/drawingml/2006/spreadsheetDrawing">
      <xdr:col>10</xdr:col>
      <xdr:colOff>165100</xdr:colOff>
      <xdr:row>61</xdr:row>
      <xdr:rowOff>67945</xdr:rowOff>
    </xdr:to>
    <xdr:sp macro="" textlink="">
      <xdr:nvSpPr>
        <xdr:cNvPr id="181" name="フローチャート: 判断 180"/>
        <xdr:cNvSpPr/>
      </xdr:nvSpPr>
      <xdr:spPr>
        <a:xfrm>
          <a:off x="1968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111125</xdr:rowOff>
    </xdr:from>
    <xdr:to xmlns:xdr="http://schemas.openxmlformats.org/drawingml/2006/spreadsheetDrawing">
      <xdr:col>6</xdr:col>
      <xdr:colOff>38100</xdr:colOff>
      <xdr:row>61</xdr:row>
      <xdr:rowOff>41275</xdr:rowOff>
    </xdr:to>
    <xdr:sp macro="" textlink="">
      <xdr:nvSpPr>
        <xdr:cNvPr id="182" name="フローチャート: 判断 181"/>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3" name="テキスト ボックス 182"/>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4" name="テキスト ボックス 183"/>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5" name="テキスト ボックス 184"/>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6" name="テキスト ボックス 185"/>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7" name="テキスト ボックス 186"/>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145415</xdr:rowOff>
    </xdr:from>
    <xdr:to xmlns:xdr="http://schemas.openxmlformats.org/drawingml/2006/spreadsheetDrawing">
      <xdr:col>24</xdr:col>
      <xdr:colOff>114300</xdr:colOff>
      <xdr:row>60</xdr:row>
      <xdr:rowOff>75565</xdr:rowOff>
    </xdr:to>
    <xdr:sp macro="" textlink="">
      <xdr:nvSpPr>
        <xdr:cNvPr id="188" name="楕円 187"/>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168275</xdr:rowOff>
    </xdr:from>
    <xdr:ext cx="405130" cy="256540"/>
    <xdr:sp macro="" textlink="">
      <xdr:nvSpPr>
        <xdr:cNvPr id="189" name="【体育館・プール】&#10;有形固定資産減価償却率該当値テキスト"/>
        <xdr:cNvSpPr txBox="1"/>
      </xdr:nvSpPr>
      <xdr:spPr>
        <a:xfrm>
          <a:off x="4673600" y="101123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103505</xdr:rowOff>
    </xdr:from>
    <xdr:to xmlns:xdr="http://schemas.openxmlformats.org/drawingml/2006/spreadsheetDrawing">
      <xdr:col>20</xdr:col>
      <xdr:colOff>38100</xdr:colOff>
      <xdr:row>60</xdr:row>
      <xdr:rowOff>33655</xdr:rowOff>
    </xdr:to>
    <xdr:sp macro="" textlink="">
      <xdr:nvSpPr>
        <xdr:cNvPr id="190" name="楕円 189"/>
        <xdr:cNvSpPr/>
      </xdr:nvSpPr>
      <xdr:spPr>
        <a:xfrm>
          <a:off x="3746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154940</xdr:rowOff>
    </xdr:from>
    <xdr:to xmlns:xdr="http://schemas.openxmlformats.org/drawingml/2006/spreadsheetDrawing">
      <xdr:col>24</xdr:col>
      <xdr:colOff>63500</xdr:colOff>
      <xdr:row>60</xdr:row>
      <xdr:rowOff>24765</xdr:rowOff>
    </xdr:to>
    <xdr:cxnSp macro="">
      <xdr:nvCxnSpPr>
        <xdr:cNvPr id="191" name="直線コネクタ 190"/>
        <xdr:cNvCxnSpPr/>
      </xdr:nvCxnSpPr>
      <xdr:spPr>
        <a:xfrm>
          <a:off x="3797300" y="1027049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65405</xdr:rowOff>
    </xdr:from>
    <xdr:to xmlns:xdr="http://schemas.openxmlformats.org/drawingml/2006/spreadsheetDrawing">
      <xdr:col>15</xdr:col>
      <xdr:colOff>101600</xdr:colOff>
      <xdr:row>59</xdr:row>
      <xdr:rowOff>167005</xdr:rowOff>
    </xdr:to>
    <xdr:sp macro="" textlink="">
      <xdr:nvSpPr>
        <xdr:cNvPr id="192" name="楕円 191"/>
        <xdr:cNvSpPr/>
      </xdr:nvSpPr>
      <xdr:spPr>
        <a:xfrm>
          <a:off x="2857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116205</xdr:rowOff>
    </xdr:from>
    <xdr:to xmlns:xdr="http://schemas.openxmlformats.org/drawingml/2006/spreadsheetDrawing">
      <xdr:col>19</xdr:col>
      <xdr:colOff>177800</xdr:colOff>
      <xdr:row>59</xdr:row>
      <xdr:rowOff>154940</xdr:rowOff>
    </xdr:to>
    <xdr:cxnSp macro="">
      <xdr:nvCxnSpPr>
        <xdr:cNvPr id="193" name="直線コネクタ 192"/>
        <xdr:cNvCxnSpPr/>
      </xdr:nvCxnSpPr>
      <xdr:spPr>
        <a:xfrm>
          <a:off x="2908300" y="102317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21590</xdr:rowOff>
    </xdr:from>
    <xdr:to xmlns:xdr="http://schemas.openxmlformats.org/drawingml/2006/spreadsheetDrawing">
      <xdr:col>10</xdr:col>
      <xdr:colOff>165100</xdr:colOff>
      <xdr:row>59</xdr:row>
      <xdr:rowOff>123190</xdr:rowOff>
    </xdr:to>
    <xdr:sp macro="" textlink="">
      <xdr:nvSpPr>
        <xdr:cNvPr id="194" name="楕円 193"/>
        <xdr:cNvSpPr/>
      </xdr:nvSpPr>
      <xdr:spPr>
        <a:xfrm>
          <a:off x="1968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72390</xdr:rowOff>
    </xdr:from>
    <xdr:to xmlns:xdr="http://schemas.openxmlformats.org/drawingml/2006/spreadsheetDrawing">
      <xdr:col>15</xdr:col>
      <xdr:colOff>50800</xdr:colOff>
      <xdr:row>59</xdr:row>
      <xdr:rowOff>116205</xdr:rowOff>
    </xdr:to>
    <xdr:cxnSp macro="">
      <xdr:nvCxnSpPr>
        <xdr:cNvPr id="195" name="直線コネクタ 194"/>
        <xdr:cNvCxnSpPr/>
      </xdr:nvCxnSpPr>
      <xdr:spPr>
        <a:xfrm>
          <a:off x="2019300" y="101879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149225</xdr:rowOff>
    </xdr:from>
    <xdr:to xmlns:xdr="http://schemas.openxmlformats.org/drawingml/2006/spreadsheetDrawing">
      <xdr:col>6</xdr:col>
      <xdr:colOff>38100</xdr:colOff>
      <xdr:row>59</xdr:row>
      <xdr:rowOff>79375</xdr:rowOff>
    </xdr:to>
    <xdr:sp macro="" textlink="">
      <xdr:nvSpPr>
        <xdr:cNvPr id="196" name="楕円 195"/>
        <xdr:cNvSpPr/>
      </xdr:nvSpPr>
      <xdr:spPr>
        <a:xfrm>
          <a:off x="1079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29210</xdr:rowOff>
    </xdr:from>
    <xdr:to xmlns:xdr="http://schemas.openxmlformats.org/drawingml/2006/spreadsheetDrawing">
      <xdr:col>10</xdr:col>
      <xdr:colOff>114300</xdr:colOff>
      <xdr:row>59</xdr:row>
      <xdr:rowOff>72390</xdr:rowOff>
    </xdr:to>
    <xdr:cxnSp macro="">
      <xdr:nvCxnSpPr>
        <xdr:cNvPr id="197" name="直線コネクタ 196"/>
        <xdr:cNvCxnSpPr/>
      </xdr:nvCxnSpPr>
      <xdr:spPr>
        <a:xfrm>
          <a:off x="1130300" y="101447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133350</xdr:rowOff>
    </xdr:from>
    <xdr:ext cx="405130" cy="256540"/>
    <xdr:sp macro="" textlink="">
      <xdr:nvSpPr>
        <xdr:cNvPr id="198" name="n_1aveValue【体育館・プール】&#10;有形固定資産減価償却率"/>
        <xdr:cNvSpPr txBox="1"/>
      </xdr:nvSpPr>
      <xdr:spPr>
        <a:xfrm>
          <a:off x="3582035" y="10420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1905</xdr:rowOff>
    </xdr:from>
    <xdr:ext cx="402590" cy="259080"/>
    <xdr:sp macro="" textlink="">
      <xdr:nvSpPr>
        <xdr:cNvPr id="199" name="n_2aveValue【体育館・プール】&#10;有形固定資産減価償却率"/>
        <xdr:cNvSpPr txBox="1"/>
      </xdr:nvSpPr>
      <xdr:spPr>
        <a:xfrm>
          <a:off x="2705735" y="10460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59055</xdr:rowOff>
    </xdr:from>
    <xdr:ext cx="402590" cy="259080"/>
    <xdr:sp macro="" textlink="">
      <xdr:nvSpPr>
        <xdr:cNvPr id="200" name="n_3aveValue【体育館・プール】&#10;有形固定資産減価償却率"/>
        <xdr:cNvSpPr txBox="1"/>
      </xdr:nvSpPr>
      <xdr:spPr>
        <a:xfrm>
          <a:off x="1816735" y="10517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32385</xdr:rowOff>
    </xdr:from>
    <xdr:ext cx="402590" cy="256540"/>
    <xdr:sp macro="" textlink="">
      <xdr:nvSpPr>
        <xdr:cNvPr id="201" name="n_4aveValue【体育館・プール】&#10;有形固定資産減価償却率"/>
        <xdr:cNvSpPr txBox="1"/>
      </xdr:nvSpPr>
      <xdr:spPr>
        <a:xfrm>
          <a:off x="927735" y="104908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50165</xdr:rowOff>
    </xdr:from>
    <xdr:ext cx="405130" cy="259080"/>
    <xdr:sp macro="" textlink="">
      <xdr:nvSpPr>
        <xdr:cNvPr id="202" name="n_1mainValue【体育館・プール】&#10;有形固定資産減価償却率"/>
        <xdr:cNvSpPr txBox="1"/>
      </xdr:nvSpPr>
      <xdr:spPr>
        <a:xfrm>
          <a:off x="3582035" y="9994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12065</xdr:rowOff>
    </xdr:from>
    <xdr:ext cx="402590" cy="259080"/>
    <xdr:sp macro="" textlink="">
      <xdr:nvSpPr>
        <xdr:cNvPr id="203" name="n_2mainValue【体育館・プール】&#10;有形固定資産減価償却率"/>
        <xdr:cNvSpPr txBox="1"/>
      </xdr:nvSpPr>
      <xdr:spPr>
        <a:xfrm>
          <a:off x="2705735" y="9956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139700</xdr:rowOff>
    </xdr:from>
    <xdr:ext cx="402590" cy="259080"/>
    <xdr:sp macro="" textlink="">
      <xdr:nvSpPr>
        <xdr:cNvPr id="204" name="n_3mainValue【体育館・プール】&#10;有形固定資産減価償却率"/>
        <xdr:cNvSpPr txBox="1"/>
      </xdr:nvSpPr>
      <xdr:spPr>
        <a:xfrm>
          <a:off x="1816735" y="9912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95885</xdr:rowOff>
    </xdr:from>
    <xdr:ext cx="402590" cy="259080"/>
    <xdr:sp macro="" textlink="">
      <xdr:nvSpPr>
        <xdr:cNvPr id="205" name="n_4mainValue【体育館・プール】&#10;有形固定資産減価償却率"/>
        <xdr:cNvSpPr txBox="1"/>
      </xdr:nvSpPr>
      <xdr:spPr>
        <a:xfrm>
          <a:off x="927735" y="9868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4" name="テキスト ボックス 213"/>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6" name="直線コネクタ 21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820" cy="259080"/>
    <xdr:sp macro="" textlink="">
      <xdr:nvSpPr>
        <xdr:cNvPr id="217" name="テキスト ボックス 216"/>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8" name="直線コネクタ 21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820" cy="259080"/>
    <xdr:sp macro="" textlink="">
      <xdr:nvSpPr>
        <xdr:cNvPr id="219" name="テキスト ボックス 218"/>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221" name="テキスト ボックス 220"/>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2" name="直線コネクタ 22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820" cy="259080"/>
    <xdr:sp macro="" textlink="">
      <xdr:nvSpPr>
        <xdr:cNvPr id="223" name="テキスト ボックス 222"/>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4" name="直線コネクタ 22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820" cy="259080"/>
    <xdr:sp macro="" textlink="">
      <xdr:nvSpPr>
        <xdr:cNvPr id="225" name="テキスト ボックス 224"/>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7" name="テキスト ボックス 226"/>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49530</xdr:rowOff>
    </xdr:from>
    <xdr:to xmlns:xdr="http://schemas.openxmlformats.org/drawingml/2006/spreadsheetDrawing">
      <xdr:col>54</xdr:col>
      <xdr:colOff>189865</xdr:colOff>
      <xdr:row>63</xdr:row>
      <xdr:rowOff>137160</xdr:rowOff>
    </xdr:to>
    <xdr:cxnSp macro="">
      <xdr:nvCxnSpPr>
        <xdr:cNvPr id="229" name="直線コネクタ 228"/>
        <xdr:cNvCxnSpPr/>
      </xdr:nvCxnSpPr>
      <xdr:spPr>
        <a:xfrm flipV="1">
          <a:off x="10476865" y="965073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140970</xdr:rowOff>
    </xdr:from>
    <xdr:ext cx="469900" cy="259080"/>
    <xdr:sp macro="" textlink="">
      <xdr:nvSpPr>
        <xdr:cNvPr id="230" name="【体育館・プール】&#10;一人当たり面積最小値テキスト"/>
        <xdr:cNvSpPr txBox="1"/>
      </xdr:nvSpPr>
      <xdr:spPr>
        <a:xfrm>
          <a:off x="10515600" y="1094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137160</xdr:rowOff>
    </xdr:from>
    <xdr:to xmlns:xdr="http://schemas.openxmlformats.org/drawingml/2006/spreadsheetDrawing">
      <xdr:col>55</xdr:col>
      <xdr:colOff>88900</xdr:colOff>
      <xdr:row>63</xdr:row>
      <xdr:rowOff>137160</xdr:rowOff>
    </xdr:to>
    <xdr:cxnSp macro="">
      <xdr:nvCxnSpPr>
        <xdr:cNvPr id="231" name="直線コネクタ 230"/>
        <xdr:cNvCxnSpPr/>
      </xdr:nvCxnSpPr>
      <xdr:spPr>
        <a:xfrm>
          <a:off x="10388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167640</xdr:rowOff>
    </xdr:from>
    <xdr:ext cx="469900" cy="256540"/>
    <xdr:sp macro="" textlink="">
      <xdr:nvSpPr>
        <xdr:cNvPr id="232" name="【体育館・プール】&#10;一人当たり面積最大値テキスト"/>
        <xdr:cNvSpPr txBox="1"/>
      </xdr:nvSpPr>
      <xdr:spPr>
        <a:xfrm>
          <a:off x="10515600" y="94259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49530</xdr:rowOff>
    </xdr:from>
    <xdr:to xmlns:xdr="http://schemas.openxmlformats.org/drawingml/2006/spreadsheetDrawing">
      <xdr:col>55</xdr:col>
      <xdr:colOff>88900</xdr:colOff>
      <xdr:row>56</xdr:row>
      <xdr:rowOff>49530</xdr:rowOff>
    </xdr:to>
    <xdr:cxnSp macro="">
      <xdr:nvCxnSpPr>
        <xdr:cNvPr id="233" name="直線コネクタ 232"/>
        <xdr:cNvCxnSpPr/>
      </xdr:nvCxnSpPr>
      <xdr:spPr>
        <a:xfrm>
          <a:off x="10388600" y="965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100330</xdr:rowOff>
    </xdr:from>
    <xdr:ext cx="469900" cy="256540"/>
    <xdr:sp macro="" textlink="">
      <xdr:nvSpPr>
        <xdr:cNvPr id="234" name="【体育館・プール】&#10;一人当たり面積平均値テキスト"/>
        <xdr:cNvSpPr txBox="1"/>
      </xdr:nvSpPr>
      <xdr:spPr>
        <a:xfrm>
          <a:off x="10515600" y="103873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121920</xdr:rowOff>
    </xdr:from>
    <xdr:to xmlns:xdr="http://schemas.openxmlformats.org/drawingml/2006/spreadsheetDrawing">
      <xdr:col>55</xdr:col>
      <xdr:colOff>50800</xdr:colOff>
      <xdr:row>61</xdr:row>
      <xdr:rowOff>52070</xdr:rowOff>
    </xdr:to>
    <xdr:sp macro="" textlink="">
      <xdr:nvSpPr>
        <xdr:cNvPr id="235" name="フローチャート: 判断 234"/>
        <xdr:cNvSpPr/>
      </xdr:nvSpPr>
      <xdr:spPr>
        <a:xfrm>
          <a:off x="10426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149860</xdr:rowOff>
    </xdr:from>
    <xdr:to xmlns:xdr="http://schemas.openxmlformats.org/drawingml/2006/spreadsheetDrawing">
      <xdr:col>50</xdr:col>
      <xdr:colOff>165100</xdr:colOff>
      <xdr:row>61</xdr:row>
      <xdr:rowOff>80010</xdr:rowOff>
    </xdr:to>
    <xdr:sp macro="" textlink="">
      <xdr:nvSpPr>
        <xdr:cNvPr id="236" name="フローチャート: 判断 235"/>
        <xdr:cNvSpPr/>
      </xdr:nvSpPr>
      <xdr:spPr>
        <a:xfrm>
          <a:off x="958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49530</xdr:rowOff>
    </xdr:from>
    <xdr:to xmlns:xdr="http://schemas.openxmlformats.org/drawingml/2006/spreadsheetDrawing">
      <xdr:col>46</xdr:col>
      <xdr:colOff>38100</xdr:colOff>
      <xdr:row>61</xdr:row>
      <xdr:rowOff>151130</xdr:rowOff>
    </xdr:to>
    <xdr:sp macro="" textlink="">
      <xdr:nvSpPr>
        <xdr:cNvPr id="237" name="フローチャート: 判断 236"/>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90170</xdr:rowOff>
    </xdr:from>
    <xdr:to xmlns:xdr="http://schemas.openxmlformats.org/drawingml/2006/spreadsheetDrawing">
      <xdr:col>41</xdr:col>
      <xdr:colOff>101600</xdr:colOff>
      <xdr:row>62</xdr:row>
      <xdr:rowOff>20320</xdr:rowOff>
    </xdr:to>
    <xdr:sp macro="" textlink="">
      <xdr:nvSpPr>
        <xdr:cNvPr id="238" name="フローチャート: 判断 237"/>
        <xdr:cNvSpPr/>
      </xdr:nvSpPr>
      <xdr:spPr>
        <a:xfrm>
          <a:off x="7810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110490</xdr:rowOff>
    </xdr:from>
    <xdr:to xmlns:xdr="http://schemas.openxmlformats.org/drawingml/2006/spreadsheetDrawing">
      <xdr:col>36</xdr:col>
      <xdr:colOff>165100</xdr:colOff>
      <xdr:row>62</xdr:row>
      <xdr:rowOff>40640</xdr:rowOff>
    </xdr:to>
    <xdr:sp macro="" textlink="">
      <xdr:nvSpPr>
        <xdr:cNvPr id="239" name="フローチャート: 判断 238"/>
        <xdr:cNvSpPr/>
      </xdr:nvSpPr>
      <xdr:spPr>
        <a:xfrm>
          <a:off x="69215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0" name="テキスト ボックス 239"/>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1" name="テキスト ボックス 240"/>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2" name="テキスト ボックス 241"/>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3" name="テキスト ボックス 242"/>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4" name="テキスト ボックス 243"/>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20320</xdr:rowOff>
    </xdr:from>
    <xdr:to xmlns:xdr="http://schemas.openxmlformats.org/drawingml/2006/spreadsheetDrawing">
      <xdr:col>55</xdr:col>
      <xdr:colOff>50800</xdr:colOff>
      <xdr:row>57</xdr:row>
      <xdr:rowOff>121920</xdr:rowOff>
    </xdr:to>
    <xdr:sp macro="" textlink="">
      <xdr:nvSpPr>
        <xdr:cNvPr id="245" name="楕円 244"/>
        <xdr:cNvSpPr/>
      </xdr:nvSpPr>
      <xdr:spPr>
        <a:xfrm>
          <a:off x="104267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43180</xdr:rowOff>
    </xdr:from>
    <xdr:ext cx="469900" cy="256540"/>
    <xdr:sp macro="" textlink="">
      <xdr:nvSpPr>
        <xdr:cNvPr id="246" name="【体育館・プール】&#10;一人当たり面積該当値テキスト"/>
        <xdr:cNvSpPr txBox="1"/>
      </xdr:nvSpPr>
      <xdr:spPr>
        <a:xfrm>
          <a:off x="10515600" y="96443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41910</xdr:rowOff>
    </xdr:from>
    <xdr:to xmlns:xdr="http://schemas.openxmlformats.org/drawingml/2006/spreadsheetDrawing">
      <xdr:col>50</xdr:col>
      <xdr:colOff>165100</xdr:colOff>
      <xdr:row>57</xdr:row>
      <xdr:rowOff>143510</xdr:rowOff>
    </xdr:to>
    <xdr:sp macro="" textlink="">
      <xdr:nvSpPr>
        <xdr:cNvPr id="247" name="楕円 246"/>
        <xdr:cNvSpPr/>
      </xdr:nvSpPr>
      <xdr:spPr>
        <a:xfrm>
          <a:off x="95885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57</xdr:row>
      <xdr:rowOff>71120</xdr:rowOff>
    </xdr:from>
    <xdr:to xmlns:xdr="http://schemas.openxmlformats.org/drawingml/2006/spreadsheetDrawing">
      <xdr:col>55</xdr:col>
      <xdr:colOff>0</xdr:colOff>
      <xdr:row>57</xdr:row>
      <xdr:rowOff>92710</xdr:rowOff>
    </xdr:to>
    <xdr:cxnSp macro="">
      <xdr:nvCxnSpPr>
        <xdr:cNvPr id="248" name="直線コネクタ 247"/>
        <xdr:cNvCxnSpPr/>
      </xdr:nvCxnSpPr>
      <xdr:spPr>
        <a:xfrm flipV="1">
          <a:off x="9639300" y="984377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71120</xdr:rowOff>
    </xdr:from>
    <xdr:to xmlns:xdr="http://schemas.openxmlformats.org/drawingml/2006/spreadsheetDrawing">
      <xdr:col>46</xdr:col>
      <xdr:colOff>38100</xdr:colOff>
      <xdr:row>58</xdr:row>
      <xdr:rowOff>1270</xdr:rowOff>
    </xdr:to>
    <xdr:sp macro="" textlink="">
      <xdr:nvSpPr>
        <xdr:cNvPr id="249" name="楕円 248"/>
        <xdr:cNvSpPr/>
      </xdr:nvSpPr>
      <xdr:spPr>
        <a:xfrm>
          <a:off x="8699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92710</xdr:rowOff>
    </xdr:from>
    <xdr:to xmlns:xdr="http://schemas.openxmlformats.org/drawingml/2006/spreadsheetDrawing">
      <xdr:col>50</xdr:col>
      <xdr:colOff>114300</xdr:colOff>
      <xdr:row>57</xdr:row>
      <xdr:rowOff>121920</xdr:rowOff>
    </xdr:to>
    <xdr:cxnSp macro="">
      <xdr:nvCxnSpPr>
        <xdr:cNvPr id="250" name="直線コネクタ 249"/>
        <xdr:cNvCxnSpPr/>
      </xdr:nvCxnSpPr>
      <xdr:spPr>
        <a:xfrm flipV="1">
          <a:off x="8750300" y="98653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88900</xdr:rowOff>
    </xdr:from>
    <xdr:to xmlns:xdr="http://schemas.openxmlformats.org/drawingml/2006/spreadsheetDrawing">
      <xdr:col>41</xdr:col>
      <xdr:colOff>101600</xdr:colOff>
      <xdr:row>58</xdr:row>
      <xdr:rowOff>19050</xdr:rowOff>
    </xdr:to>
    <xdr:sp macro="" textlink="">
      <xdr:nvSpPr>
        <xdr:cNvPr id="251" name="楕円 250"/>
        <xdr:cNvSpPr/>
      </xdr:nvSpPr>
      <xdr:spPr>
        <a:xfrm>
          <a:off x="7810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121920</xdr:rowOff>
    </xdr:from>
    <xdr:to xmlns:xdr="http://schemas.openxmlformats.org/drawingml/2006/spreadsheetDrawing">
      <xdr:col>45</xdr:col>
      <xdr:colOff>177800</xdr:colOff>
      <xdr:row>57</xdr:row>
      <xdr:rowOff>139700</xdr:rowOff>
    </xdr:to>
    <xdr:cxnSp macro="">
      <xdr:nvCxnSpPr>
        <xdr:cNvPr id="252" name="直線コネクタ 251"/>
        <xdr:cNvCxnSpPr/>
      </xdr:nvCxnSpPr>
      <xdr:spPr>
        <a:xfrm flipV="1">
          <a:off x="7861300" y="98945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57</xdr:row>
      <xdr:rowOff>104140</xdr:rowOff>
    </xdr:from>
    <xdr:to xmlns:xdr="http://schemas.openxmlformats.org/drawingml/2006/spreadsheetDrawing">
      <xdr:col>36</xdr:col>
      <xdr:colOff>165100</xdr:colOff>
      <xdr:row>58</xdr:row>
      <xdr:rowOff>34290</xdr:rowOff>
    </xdr:to>
    <xdr:sp macro="" textlink="">
      <xdr:nvSpPr>
        <xdr:cNvPr id="253" name="楕円 252"/>
        <xdr:cNvSpPr/>
      </xdr:nvSpPr>
      <xdr:spPr>
        <a:xfrm>
          <a:off x="6921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57</xdr:row>
      <xdr:rowOff>139700</xdr:rowOff>
    </xdr:from>
    <xdr:to xmlns:xdr="http://schemas.openxmlformats.org/drawingml/2006/spreadsheetDrawing">
      <xdr:col>41</xdr:col>
      <xdr:colOff>50800</xdr:colOff>
      <xdr:row>57</xdr:row>
      <xdr:rowOff>154940</xdr:rowOff>
    </xdr:to>
    <xdr:cxnSp macro="">
      <xdr:nvCxnSpPr>
        <xdr:cNvPr id="254" name="直線コネクタ 253"/>
        <xdr:cNvCxnSpPr/>
      </xdr:nvCxnSpPr>
      <xdr:spPr>
        <a:xfrm flipV="1">
          <a:off x="6972300" y="99123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71120</xdr:rowOff>
    </xdr:from>
    <xdr:ext cx="469900" cy="259080"/>
    <xdr:sp macro="" textlink="">
      <xdr:nvSpPr>
        <xdr:cNvPr id="255" name="n_1aveValue【体育館・プール】&#10;一人当たり面積"/>
        <xdr:cNvSpPr txBox="1"/>
      </xdr:nvSpPr>
      <xdr:spPr>
        <a:xfrm>
          <a:off x="9391650" y="1052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142240</xdr:rowOff>
    </xdr:from>
    <xdr:ext cx="467360" cy="259080"/>
    <xdr:sp macro="" textlink="">
      <xdr:nvSpPr>
        <xdr:cNvPr id="256" name="n_2aveValue【体育館・プール】&#10;一人当たり面積"/>
        <xdr:cNvSpPr txBox="1"/>
      </xdr:nvSpPr>
      <xdr:spPr>
        <a:xfrm>
          <a:off x="8515350" y="10600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11430</xdr:rowOff>
    </xdr:from>
    <xdr:ext cx="467360" cy="259080"/>
    <xdr:sp macro="" textlink="">
      <xdr:nvSpPr>
        <xdr:cNvPr id="257" name="n_3aveValue【体育館・プール】&#10;一人当たり面積"/>
        <xdr:cNvSpPr txBox="1"/>
      </xdr:nvSpPr>
      <xdr:spPr>
        <a:xfrm>
          <a:off x="7626350" y="10641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31750</xdr:rowOff>
    </xdr:from>
    <xdr:ext cx="467360" cy="256540"/>
    <xdr:sp macro="" textlink="">
      <xdr:nvSpPr>
        <xdr:cNvPr id="258" name="n_4aveValue【体育館・プール】&#10;一人当たり面積"/>
        <xdr:cNvSpPr txBox="1"/>
      </xdr:nvSpPr>
      <xdr:spPr>
        <a:xfrm>
          <a:off x="6737350" y="10661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55</xdr:row>
      <xdr:rowOff>160020</xdr:rowOff>
    </xdr:from>
    <xdr:ext cx="469900" cy="259080"/>
    <xdr:sp macro="" textlink="">
      <xdr:nvSpPr>
        <xdr:cNvPr id="259" name="n_1mainValue【体育館・プール】&#10;一人当たり面積"/>
        <xdr:cNvSpPr txBox="1"/>
      </xdr:nvSpPr>
      <xdr:spPr>
        <a:xfrm>
          <a:off x="9391650" y="9589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56</xdr:row>
      <xdr:rowOff>17780</xdr:rowOff>
    </xdr:from>
    <xdr:ext cx="467360" cy="256540"/>
    <xdr:sp macro="" textlink="">
      <xdr:nvSpPr>
        <xdr:cNvPr id="260" name="n_2mainValue【体育館・プール】&#10;一人当たり面積"/>
        <xdr:cNvSpPr txBox="1"/>
      </xdr:nvSpPr>
      <xdr:spPr>
        <a:xfrm>
          <a:off x="8515350" y="9618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56</xdr:row>
      <xdr:rowOff>35560</xdr:rowOff>
    </xdr:from>
    <xdr:ext cx="467360" cy="259080"/>
    <xdr:sp macro="" textlink="">
      <xdr:nvSpPr>
        <xdr:cNvPr id="261" name="n_3mainValue【体育館・プール】&#10;一人当たり面積"/>
        <xdr:cNvSpPr txBox="1"/>
      </xdr:nvSpPr>
      <xdr:spPr>
        <a:xfrm>
          <a:off x="7626350" y="963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56</xdr:row>
      <xdr:rowOff>50800</xdr:rowOff>
    </xdr:from>
    <xdr:ext cx="467360" cy="259080"/>
    <xdr:sp macro="" textlink="">
      <xdr:nvSpPr>
        <xdr:cNvPr id="262" name="n_4mainValue【体育館・プール】&#10;一人当たり面積"/>
        <xdr:cNvSpPr txBox="1"/>
      </xdr:nvSpPr>
      <xdr:spPr>
        <a:xfrm>
          <a:off x="6737350" y="9652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1" name="テキスト ボックス 270"/>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3" name="テキスト ボックス 272"/>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4" name="直線コネクタ 273"/>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4820" cy="259080"/>
    <xdr:sp macro="" textlink="">
      <xdr:nvSpPr>
        <xdr:cNvPr id="275" name="テキスト ボックス 274"/>
        <xdr:cNvSpPr txBox="1"/>
      </xdr:nvSpPr>
      <xdr:spPr>
        <a:xfrm>
          <a:off x="294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6" name="直線コネクタ 275"/>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7" name="テキスト ボックス 276"/>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8" name="直線コネクタ 277"/>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9" name="テキスト ボックス 278"/>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0" name="直線コネクタ 279"/>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1" name="テキスト ボックス 280"/>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2" name="直線コネクタ 28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3" name="テキスト ボックス 282"/>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115570</xdr:rowOff>
    </xdr:from>
    <xdr:to xmlns:xdr="http://schemas.openxmlformats.org/drawingml/2006/spreadsheetDrawing">
      <xdr:col>24</xdr:col>
      <xdr:colOff>62865</xdr:colOff>
      <xdr:row>85</xdr:row>
      <xdr:rowOff>136525</xdr:rowOff>
    </xdr:to>
    <xdr:cxnSp macro="">
      <xdr:nvCxnSpPr>
        <xdr:cNvPr id="285" name="直線コネクタ 284"/>
        <xdr:cNvCxnSpPr/>
      </xdr:nvCxnSpPr>
      <xdr:spPr>
        <a:xfrm flipV="1">
          <a:off x="4634865" y="13317220"/>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140335</xdr:rowOff>
    </xdr:from>
    <xdr:ext cx="405130" cy="259080"/>
    <xdr:sp macro="" textlink="">
      <xdr:nvSpPr>
        <xdr:cNvPr id="286" name="【福祉施設】&#10;有形固定資産減価償却率最小値テキスト"/>
        <xdr:cNvSpPr txBox="1"/>
      </xdr:nvSpPr>
      <xdr:spPr>
        <a:xfrm>
          <a:off x="4673600" y="14713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136525</xdr:rowOff>
    </xdr:from>
    <xdr:to xmlns:xdr="http://schemas.openxmlformats.org/drawingml/2006/spreadsheetDrawing">
      <xdr:col>24</xdr:col>
      <xdr:colOff>152400</xdr:colOff>
      <xdr:row>85</xdr:row>
      <xdr:rowOff>136525</xdr:rowOff>
    </xdr:to>
    <xdr:cxnSp macro="">
      <xdr:nvCxnSpPr>
        <xdr:cNvPr id="287" name="直線コネクタ 286"/>
        <xdr:cNvCxnSpPr/>
      </xdr:nvCxnSpPr>
      <xdr:spPr>
        <a:xfrm>
          <a:off x="4546600" y="1470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62230</xdr:rowOff>
    </xdr:from>
    <xdr:ext cx="405130" cy="259080"/>
    <xdr:sp macro="" textlink="">
      <xdr:nvSpPr>
        <xdr:cNvPr id="288" name="【福祉施設】&#10;有形固定資産減価償却率最大値テキスト"/>
        <xdr:cNvSpPr txBox="1"/>
      </xdr:nvSpPr>
      <xdr:spPr>
        <a:xfrm>
          <a:off x="4673600" y="13092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115570</xdr:rowOff>
    </xdr:from>
    <xdr:to xmlns:xdr="http://schemas.openxmlformats.org/drawingml/2006/spreadsheetDrawing">
      <xdr:col>24</xdr:col>
      <xdr:colOff>152400</xdr:colOff>
      <xdr:row>77</xdr:row>
      <xdr:rowOff>115570</xdr:rowOff>
    </xdr:to>
    <xdr:cxnSp macro="">
      <xdr:nvCxnSpPr>
        <xdr:cNvPr id="289" name="直線コネクタ 288"/>
        <xdr:cNvCxnSpPr/>
      </xdr:nvCxnSpPr>
      <xdr:spPr>
        <a:xfrm>
          <a:off x="4546600" y="1331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76200</xdr:rowOff>
    </xdr:from>
    <xdr:ext cx="405130" cy="256540"/>
    <xdr:sp macro="" textlink="">
      <xdr:nvSpPr>
        <xdr:cNvPr id="290" name="【福祉施設】&#10;有形固定資産減価償却率平均値テキスト"/>
        <xdr:cNvSpPr txBox="1"/>
      </xdr:nvSpPr>
      <xdr:spPr>
        <a:xfrm>
          <a:off x="4673600" y="136207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53340</xdr:rowOff>
    </xdr:from>
    <xdr:to xmlns:xdr="http://schemas.openxmlformats.org/drawingml/2006/spreadsheetDrawing">
      <xdr:col>24</xdr:col>
      <xdr:colOff>114300</xdr:colOff>
      <xdr:row>80</xdr:row>
      <xdr:rowOff>154940</xdr:rowOff>
    </xdr:to>
    <xdr:sp macro="" textlink="">
      <xdr:nvSpPr>
        <xdr:cNvPr id="291" name="フローチャート: 判断 290"/>
        <xdr:cNvSpPr/>
      </xdr:nvSpPr>
      <xdr:spPr>
        <a:xfrm>
          <a:off x="4584700" y="1376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24130</xdr:rowOff>
    </xdr:from>
    <xdr:to xmlns:xdr="http://schemas.openxmlformats.org/drawingml/2006/spreadsheetDrawing">
      <xdr:col>20</xdr:col>
      <xdr:colOff>38100</xdr:colOff>
      <xdr:row>80</xdr:row>
      <xdr:rowOff>125730</xdr:rowOff>
    </xdr:to>
    <xdr:sp macro="" textlink="">
      <xdr:nvSpPr>
        <xdr:cNvPr id="292" name="フローチャート: 判断 291"/>
        <xdr:cNvSpPr/>
      </xdr:nvSpPr>
      <xdr:spPr>
        <a:xfrm>
          <a:off x="3746500" y="137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52070</xdr:rowOff>
    </xdr:from>
    <xdr:to xmlns:xdr="http://schemas.openxmlformats.org/drawingml/2006/spreadsheetDrawing">
      <xdr:col>15</xdr:col>
      <xdr:colOff>101600</xdr:colOff>
      <xdr:row>80</xdr:row>
      <xdr:rowOff>153035</xdr:rowOff>
    </xdr:to>
    <xdr:sp macro="" textlink="">
      <xdr:nvSpPr>
        <xdr:cNvPr id="293" name="フローチャート: 判断 292"/>
        <xdr:cNvSpPr/>
      </xdr:nvSpPr>
      <xdr:spPr>
        <a:xfrm>
          <a:off x="2857500" y="13768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74930</xdr:rowOff>
    </xdr:from>
    <xdr:to xmlns:xdr="http://schemas.openxmlformats.org/drawingml/2006/spreadsheetDrawing">
      <xdr:col>10</xdr:col>
      <xdr:colOff>165100</xdr:colOff>
      <xdr:row>81</xdr:row>
      <xdr:rowOff>4445</xdr:rowOff>
    </xdr:to>
    <xdr:sp macro="" textlink="">
      <xdr:nvSpPr>
        <xdr:cNvPr id="294" name="フローチャート: 判断 293"/>
        <xdr:cNvSpPr/>
      </xdr:nvSpPr>
      <xdr:spPr>
        <a:xfrm>
          <a:off x="1968500" y="1379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12700</xdr:rowOff>
    </xdr:from>
    <xdr:to xmlns:xdr="http://schemas.openxmlformats.org/drawingml/2006/spreadsheetDrawing">
      <xdr:col>6</xdr:col>
      <xdr:colOff>38100</xdr:colOff>
      <xdr:row>80</xdr:row>
      <xdr:rowOff>114300</xdr:rowOff>
    </xdr:to>
    <xdr:sp macro="" textlink="">
      <xdr:nvSpPr>
        <xdr:cNvPr id="295" name="フローチャート: 判断 294"/>
        <xdr:cNvSpPr/>
      </xdr:nvSpPr>
      <xdr:spPr>
        <a:xfrm>
          <a:off x="10795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6" name="テキスト ボックス 29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7" name="テキスト ボックス 29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8" name="テキスト ボックス 29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9" name="テキスト ボックス 29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0" name="テキスト ボックス 29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94615</xdr:rowOff>
    </xdr:from>
    <xdr:to xmlns:xdr="http://schemas.openxmlformats.org/drawingml/2006/spreadsheetDrawing">
      <xdr:col>24</xdr:col>
      <xdr:colOff>114300</xdr:colOff>
      <xdr:row>81</xdr:row>
      <xdr:rowOff>24765</xdr:rowOff>
    </xdr:to>
    <xdr:sp macro="" textlink="">
      <xdr:nvSpPr>
        <xdr:cNvPr id="301" name="楕円 300"/>
        <xdr:cNvSpPr/>
      </xdr:nvSpPr>
      <xdr:spPr>
        <a:xfrm>
          <a:off x="4584700"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73025</xdr:rowOff>
    </xdr:from>
    <xdr:ext cx="405130" cy="259080"/>
    <xdr:sp macro="" textlink="">
      <xdr:nvSpPr>
        <xdr:cNvPr id="302" name="【福祉施設】&#10;有形固定資産減価償却率該当値テキスト"/>
        <xdr:cNvSpPr txBox="1"/>
      </xdr:nvSpPr>
      <xdr:spPr>
        <a:xfrm>
          <a:off x="4673600" y="1378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52070</xdr:rowOff>
    </xdr:from>
    <xdr:to xmlns:xdr="http://schemas.openxmlformats.org/drawingml/2006/spreadsheetDrawing">
      <xdr:col>20</xdr:col>
      <xdr:colOff>38100</xdr:colOff>
      <xdr:row>80</xdr:row>
      <xdr:rowOff>153035</xdr:rowOff>
    </xdr:to>
    <xdr:sp macro="" textlink="">
      <xdr:nvSpPr>
        <xdr:cNvPr id="303" name="楕円 302"/>
        <xdr:cNvSpPr/>
      </xdr:nvSpPr>
      <xdr:spPr>
        <a:xfrm>
          <a:off x="3746500" y="13768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102235</xdr:rowOff>
    </xdr:from>
    <xdr:to xmlns:xdr="http://schemas.openxmlformats.org/drawingml/2006/spreadsheetDrawing">
      <xdr:col>24</xdr:col>
      <xdr:colOff>63500</xdr:colOff>
      <xdr:row>80</xdr:row>
      <xdr:rowOff>145415</xdr:rowOff>
    </xdr:to>
    <xdr:cxnSp macro="">
      <xdr:nvCxnSpPr>
        <xdr:cNvPr id="304" name="直線コネクタ 303"/>
        <xdr:cNvCxnSpPr/>
      </xdr:nvCxnSpPr>
      <xdr:spPr>
        <a:xfrm>
          <a:off x="3797300" y="1381823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7620</xdr:rowOff>
    </xdr:from>
    <xdr:to xmlns:xdr="http://schemas.openxmlformats.org/drawingml/2006/spreadsheetDrawing">
      <xdr:col>15</xdr:col>
      <xdr:colOff>101600</xdr:colOff>
      <xdr:row>80</xdr:row>
      <xdr:rowOff>109220</xdr:rowOff>
    </xdr:to>
    <xdr:sp macro="" textlink="">
      <xdr:nvSpPr>
        <xdr:cNvPr id="305" name="楕円 304"/>
        <xdr:cNvSpPr/>
      </xdr:nvSpPr>
      <xdr:spPr>
        <a:xfrm>
          <a:off x="28575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58420</xdr:rowOff>
    </xdr:from>
    <xdr:to xmlns:xdr="http://schemas.openxmlformats.org/drawingml/2006/spreadsheetDrawing">
      <xdr:col>19</xdr:col>
      <xdr:colOff>177800</xdr:colOff>
      <xdr:row>80</xdr:row>
      <xdr:rowOff>102235</xdr:rowOff>
    </xdr:to>
    <xdr:cxnSp macro="">
      <xdr:nvCxnSpPr>
        <xdr:cNvPr id="306" name="直線コネクタ 305"/>
        <xdr:cNvCxnSpPr/>
      </xdr:nvCxnSpPr>
      <xdr:spPr>
        <a:xfrm>
          <a:off x="2908300" y="137744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151765</xdr:rowOff>
    </xdr:from>
    <xdr:to xmlns:xdr="http://schemas.openxmlformats.org/drawingml/2006/spreadsheetDrawing">
      <xdr:col>10</xdr:col>
      <xdr:colOff>165100</xdr:colOff>
      <xdr:row>80</xdr:row>
      <xdr:rowOff>81915</xdr:rowOff>
    </xdr:to>
    <xdr:sp macro="" textlink="">
      <xdr:nvSpPr>
        <xdr:cNvPr id="307" name="楕円 306"/>
        <xdr:cNvSpPr/>
      </xdr:nvSpPr>
      <xdr:spPr>
        <a:xfrm>
          <a:off x="1968500" y="136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31115</xdr:rowOff>
    </xdr:from>
    <xdr:to xmlns:xdr="http://schemas.openxmlformats.org/drawingml/2006/spreadsheetDrawing">
      <xdr:col>15</xdr:col>
      <xdr:colOff>50800</xdr:colOff>
      <xdr:row>80</xdr:row>
      <xdr:rowOff>58420</xdr:rowOff>
    </xdr:to>
    <xdr:cxnSp macro="">
      <xdr:nvCxnSpPr>
        <xdr:cNvPr id="308" name="直線コネクタ 307"/>
        <xdr:cNvCxnSpPr/>
      </xdr:nvCxnSpPr>
      <xdr:spPr>
        <a:xfrm>
          <a:off x="2019300" y="137471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1270</xdr:rowOff>
    </xdr:from>
    <xdr:to xmlns:xdr="http://schemas.openxmlformats.org/drawingml/2006/spreadsheetDrawing">
      <xdr:col>6</xdr:col>
      <xdr:colOff>38100</xdr:colOff>
      <xdr:row>80</xdr:row>
      <xdr:rowOff>102870</xdr:rowOff>
    </xdr:to>
    <xdr:sp macro="" textlink="">
      <xdr:nvSpPr>
        <xdr:cNvPr id="309" name="楕円 308"/>
        <xdr:cNvSpPr/>
      </xdr:nvSpPr>
      <xdr:spPr>
        <a:xfrm>
          <a:off x="10795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31115</xdr:rowOff>
    </xdr:from>
    <xdr:to xmlns:xdr="http://schemas.openxmlformats.org/drawingml/2006/spreadsheetDrawing">
      <xdr:col>10</xdr:col>
      <xdr:colOff>114300</xdr:colOff>
      <xdr:row>80</xdr:row>
      <xdr:rowOff>52070</xdr:rowOff>
    </xdr:to>
    <xdr:cxnSp macro="">
      <xdr:nvCxnSpPr>
        <xdr:cNvPr id="310" name="直線コネクタ 309"/>
        <xdr:cNvCxnSpPr/>
      </xdr:nvCxnSpPr>
      <xdr:spPr>
        <a:xfrm flipV="1">
          <a:off x="1130300" y="137471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78</xdr:row>
      <xdr:rowOff>142240</xdr:rowOff>
    </xdr:from>
    <xdr:ext cx="405130" cy="259080"/>
    <xdr:sp macro="" textlink="">
      <xdr:nvSpPr>
        <xdr:cNvPr id="311" name="n_1aveValue【福祉施設】&#10;有形固定資産減価償却率"/>
        <xdr:cNvSpPr txBox="1"/>
      </xdr:nvSpPr>
      <xdr:spPr>
        <a:xfrm>
          <a:off x="3582035" y="13515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144145</xdr:rowOff>
    </xdr:from>
    <xdr:ext cx="402590" cy="256540"/>
    <xdr:sp macro="" textlink="">
      <xdr:nvSpPr>
        <xdr:cNvPr id="312" name="n_2aveValue【福祉施設】&#10;有形固定資産減価償却率"/>
        <xdr:cNvSpPr txBox="1"/>
      </xdr:nvSpPr>
      <xdr:spPr>
        <a:xfrm>
          <a:off x="2705735" y="138601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167005</xdr:rowOff>
    </xdr:from>
    <xdr:ext cx="402590" cy="256540"/>
    <xdr:sp macro="" textlink="">
      <xdr:nvSpPr>
        <xdr:cNvPr id="313" name="n_3aveValue【福祉施設】&#10;有形固定資産減価償却率"/>
        <xdr:cNvSpPr txBox="1"/>
      </xdr:nvSpPr>
      <xdr:spPr>
        <a:xfrm>
          <a:off x="1816735" y="138830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105410</xdr:rowOff>
    </xdr:from>
    <xdr:ext cx="402590" cy="259080"/>
    <xdr:sp macro="" textlink="">
      <xdr:nvSpPr>
        <xdr:cNvPr id="314" name="n_4aveValue【福祉施設】&#10;有形固定資産減価償却率"/>
        <xdr:cNvSpPr txBox="1"/>
      </xdr:nvSpPr>
      <xdr:spPr>
        <a:xfrm>
          <a:off x="927735" y="13821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144145</xdr:rowOff>
    </xdr:from>
    <xdr:ext cx="405130" cy="256540"/>
    <xdr:sp macro="" textlink="">
      <xdr:nvSpPr>
        <xdr:cNvPr id="315" name="n_1mainValue【福祉施設】&#10;有形固定資産減価償却率"/>
        <xdr:cNvSpPr txBox="1"/>
      </xdr:nvSpPr>
      <xdr:spPr>
        <a:xfrm>
          <a:off x="3582035" y="138601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125730</xdr:rowOff>
    </xdr:from>
    <xdr:ext cx="402590" cy="259080"/>
    <xdr:sp macro="" textlink="">
      <xdr:nvSpPr>
        <xdr:cNvPr id="316" name="n_2mainValue【福祉施設】&#10;有形固定資産減価償却率"/>
        <xdr:cNvSpPr txBox="1"/>
      </xdr:nvSpPr>
      <xdr:spPr>
        <a:xfrm>
          <a:off x="2705735" y="13498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98425</xdr:rowOff>
    </xdr:from>
    <xdr:ext cx="402590" cy="256540"/>
    <xdr:sp macro="" textlink="">
      <xdr:nvSpPr>
        <xdr:cNvPr id="317" name="n_3mainValue【福祉施設】&#10;有形固定資産減価償却率"/>
        <xdr:cNvSpPr txBox="1"/>
      </xdr:nvSpPr>
      <xdr:spPr>
        <a:xfrm>
          <a:off x="1816735" y="13471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119380</xdr:rowOff>
    </xdr:from>
    <xdr:ext cx="402590" cy="259080"/>
    <xdr:sp macro="" textlink="">
      <xdr:nvSpPr>
        <xdr:cNvPr id="318" name="n_4mainValue【福祉施設】&#10;有形固定資産減価償却率"/>
        <xdr:cNvSpPr txBox="1"/>
      </xdr:nvSpPr>
      <xdr:spPr>
        <a:xfrm>
          <a:off x="927735" y="13492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7" name="テキスト ボックス 326"/>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8" name="直線コネクタ 32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29" name="直線コネクタ 328"/>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330" name="テキスト ボックス 329"/>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1" name="直線コネクタ 330"/>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332" name="テキスト ボックス 331"/>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3" name="直線コネクタ 332"/>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334" name="テキスト ボックス 333"/>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5" name="直線コネクタ 334"/>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336" name="テキスト ボックス 335"/>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7" name="直線コネクタ 336"/>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338" name="テキスト ボックス 337"/>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39" name="直線コネクタ 338"/>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340" name="テキスト ボックス 339"/>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2" name="テキスト ボックス 341"/>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170180</xdr:rowOff>
    </xdr:from>
    <xdr:to xmlns:xdr="http://schemas.openxmlformats.org/drawingml/2006/spreadsheetDrawing">
      <xdr:col>54</xdr:col>
      <xdr:colOff>189865</xdr:colOff>
      <xdr:row>86</xdr:row>
      <xdr:rowOff>109855</xdr:rowOff>
    </xdr:to>
    <xdr:cxnSp macro="">
      <xdr:nvCxnSpPr>
        <xdr:cNvPr id="344" name="直線コネクタ 343"/>
        <xdr:cNvCxnSpPr/>
      </xdr:nvCxnSpPr>
      <xdr:spPr>
        <a:xfrm flipV="1">
          <a:off x="10476865" y="1337183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113665</xdr:rowOff>
    </xdr:from>
    <xdr:ext cx="469900" cy="258445"/>
    <xdr:sp macro="" textlink="">
      <xdr:nvSpPr>
        <xdr:cNvPr id="345" name="【福祉施設】&#10;一人当たり面積最小値テキスト"/>
        <xdr:cNvSpPr txBox="1"/>
      </xdr:nvSpPr>
      <xdr:spPr>
        <a:xfrm>
          <a:off x="10515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109855</xdr:rowOff>
    </xdr:from>
    <xdr:to xmlns:xdr="http://schemas.openxmlformats.org/drawingml/2006/spreadsheetDrawing">
      <xdr:col>55</xdr:col>
      <xdr:colOff>88900</xdr:colOff>
      <xdr:row>86</xdr:row>
      <xdr:rowOff>109855</xdr:rowOff>
    </xdr:to>
    <xdr:cxnSp macro="">
      <xdr:nvCxnSpPr>
        <xdr:cNvPr id="346" name="直線コネクタ 345"/>
        <xdr:cNvCxnSpPr/>
      </xdr:nvCxnSpPr>
      <xdr:spPr>
        <a:xfrm>
          <a:off x="10388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116840</xdr:rowOff>
    </xdr:from>
    <xdr:ext cx="469900" cy="259080"/>
    <xdr:sp macro="" textlink="">
      <xdr:nvSpPr>
        <xdr:cNvPr id="347" name="【福祉施設】&#10;一人当たり面積最大値テキスト"/>
        <xdr:cNvSpPr txBox="1"/>
      </xdr:nvSpPr>
      <xdr:spPr>
        <a:xfrm>
          <a:off x="10515600" y="13147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170180</xdr:rowOff>
    </xdr:from>
    <xdr:to xmlns:xdr="http://schemas.openxmlformats.org/drawingml/2006/spreadsheetDrawing">
      <xdr:col>55</xdr:col>
      <xdr:colOff>88900</xdr:colOff>
      <xdr:row>77</xdr:row>
      <xdr:rowOff>170180</xdr:rowOff>
    </xdr:to>
    <xdr:cxnSp macro="">
      <xdr:nvCxnSpPr>
        <xdr:cNvPr id="348" name="直線コネクタ 347"/>
        <xdr:cNvCxnSpPr/>
      </xdr:nvCxnSpPr>
      <xdr:spPr>
        <a:xfrm>
          <a:off x="10388600" y="1337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119380</xdr:rowOff>
    </xdr:from>
    <xdr:ext cx="469900" cy="259080"/>
    <xdr:sp macro="" textlink="">
      <xdr:nvSpPr>
        <xdr:cNvPr id="349" name="【福祉施設】&#10;一人当たり面積平均値テキスト"/>
        <xdr:cNvSpPr txBox="1"/>
      </xdr:nvSpPr>
      <xdr:spPr>
        <a:xfrm>
          <a:off x="10515600" y="141782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96520</xdr:rowOff>
    </xdr:from>
    <xdr:to xmlns:xdr="http://schemas.openxmlformats.org/drawingml/2006/spreadsheetDrawing">
      <xdr:col>55</xdr:col>
      <xdr:colOff>50800</xdr:colOff>
      <xdr:row>84</xdr:row>
      <xdr:rowOff>26670</xdr:rowOff>
    </xdr:to>
    <xdr:sp macro="" textlink="">
      <xdr:nvSpPr>
        <xdr:cNvPr id="350" name="フローチャート: 判断 349"/>
        <xdr:cNvSpPr/>
      </xdr:nvSpPr>
      <xdr:spPr>
        <a:xfrm>
          <a:off x="104267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93345</xdr:rowOff>
    </xdr:from>
    <xdr:to xmlns:xdr="http://schemas.openxmlformats.org/drawingml/2006/spreadsheetDrawing">
      <xdr:col>50</xdr:col>
      <xdr:colOff>165100</xdr:colOff>
      <xdr:row>84</xdr:row>
      <xdr:rowOff>23495</xdr:rowOff>
    </xdr:to>
    <xdr:sp macro="" textlink="">
      <xdr:nvSpPr>
        <xdr:cNvPr id="351" name="フローチャート: 判断 350"/>
        <xdr:cNvSpPr/>
      </xdr:nvSpPr>
      <xdr:spPr>
        <a:xfrm>
          <a:off x="9588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144145</xdr:rowOff>
    </xdr:from>
    <xdr:to xmlns:xdr="http://schemas.openxmlformats.org/drawingml/2006/spreadsheetDrawing">
      <xdr:col>46</xdr:col>
      <xdr:colOff>38100</xdr:colOff>
      <xdr:row>83</xdr:row>
      <xdr:rowOff>74930</xdr:rowOff>
    </xdr:to>
    <xdr:sp macro="" textlink="">
      <xdr:nvSpPr>
        <xdr:cNvPr id="352" name="フローチャート: 判断 351"/>
        <xdr:cNvSpPr/>
      </xdr:nvSpPr>
      <xdr:spPr>
        <a:xfrm>
          <a:off x="869950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121285</xdr:rowOff>
    </xdr:from>
    <xdr:to xmlns:xdr="http://schemas.openxmlformats.org/drawingml/2006/spreadsheetDrawing">
      <xdr:col>41</xdr:col>
      <xdr:colOff>101600</xdr:colOff>
      <xdr:row>83</xdr:row>
      <xdr:rowOff>52070</xdr:rowOff>
    </xdr:to>
    <xdr:sp macro="" textlink="">
      <xdr:nvSpPr>
        <xdr:cNvPr id="353" name="フローチャート: 判断 352"/>
        <xdr:cNvSpPr/>
      </xdr:nvSpPr>
      <xdr:spPr>
        <a:xfrm>
          <a:off x="78105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12065</xdr:rowOff>
    </xdr:from>
    <xdr:to xmlns:xdr="http://schemas.openxmlformats.org/drawingml/2006/spreadsheetDrawing">
      <xdr:col>36</xdr:col>
      <xdr:colOff>165100</xdr:colOff>
      <xdr:row>83</xdr:row>
      <xdr:rowOff>113665</xdr:rowOff>
    </xdr:to>
    <xdr:sp macro="" textlink="">
      <xdr:nvSpPr>
        <xdr:cNvPr id="354" name="フローチャート: 判断 353"/>
        <xdr:cNvSpPr/>
      </xdr:nvSpPr>
      <xdr:spPr>
        <a:xfrm>
          <a:off x="6921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6985</xdr:rowOff>
    </xdr:from>
    <xdr:to xmlns:xdr="http://schemas.openxmlformats.org/drawingml/2006/spreadsheetDrawing">
      <xdr:col>55</xdr:col>
      <xdr:colOff>50800</xdr:colOff>
      <xdr:row>84</xdr:row>
      <xdr:rowOff>109220</xdr:rowOff>
    </xdr:to>
    <xdr:sp macro="" textlink="">
      <xdr:nvSpPr>
        <xdr:cNvPr id="360" name="楕円 359"/>
        <xdr:cNvSpPr/>
      </xdr:nvSpPr>
      <xdr:spPr>
        <a:xfrm>
          <a:off x="10426700" y="14408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156845</xdr:rowOff>
    </xdr:from>
    <xdr:ext cx="469900" cy="256540"/>
    <xdr:sp macro="" textlink="">
      <xdr:nvSpPr>
        <xdr:cNvPr id="361" name="【福祉施設】&#10;一人当たり面積該当値テキスト"/>
        <xdr:cNvSpPr txBox="1"/>
      </xdr:nvSpPr>
      <xdr:spPr>
        <a:xfrm>
          <a:off x="10515600" y="14387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16510</xdr:rowOff>
    </xdr:from>
    <xdr:to xmlns:xdr="http://schemas.openxmlformats.org/drawingml/2006/spreadsheetDrawing">
      <xdr:col>50</xdr:col>
      <xdr:colOff>165100</xdr:colOff>
      <xdr:row>84</xdr:row>
      <xdr:rowOff>118110</xdr:rowOff>
    </xdr:to>
    <xdr:sp macro="" textlink="">
      <xdr:nvSpPr>
        <xdr:cNvPr id="362" name="楕円 361"/>
        <xdr:cNvSpPr/>
      </xdr:nvSpPr>
      <xdr:spPr>
        <a:xfrm>
          <a:off x="9588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57785</xdr:rowOff>
    </xdr:from>
    <xdr:to xmlns:xdr="http://schemas.openxmlformats.org/drawingml/2006/spreadsheetDrawing">
      <xdr:col>55</xdr:col>
      <xdr:colOff>0</xdr:colOff>
      <xdr:row>84</xdr:row>
      <xdr:rowOff>67310</xdr:rowOff>
    </xdr:to>
    <xdr:cxnSp macro="">
      <xdr:nvCxnSpPr>
        <xdr:cNvPr id="363" name="直線コネクタ 362"/>
        <xdr:cNvCxnSpPr/>
      </xdr:nvCxnSpPr>
      <xdr:spPr>
        <a:xfrm flipV="1">
          <a:off x="9639300" y="144595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26670</xdr:rowOff>
    </xdr:from>
    <xdr:to xmlns:xdr="http://schemas.openxmlformats.org/drawingml/2006/spreadsheetDrawing">
      <xdr:col>46</xdr:col>
      <xdr:colOff>38100</xdr:colOff>
      <xdr:row>84</xdr:row>
      <xdr:rowOff>128270</xdr:rowOff>
    </xdr:to>
    <xdr:sp macro="" textlink="">
      <xdr:nvSpPr>
        <xdr:cNvPr id="364" name="楕円 363"/>
        <xdr:cNvSpPr/>
      </xdr:nvSpPr>
      <xdr:spPr>
        <a:xfrm>
          <a:off x="86995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67310</xdr:rowOff>
    </xdr:from>
    <xdr:to xmlns:xdr="http://schemas.openxmlformats.org/drawingml/2006/spreadsheetDrawing">
      <xdr:col>50</xdr:col>
      <xdr:colOff>114300</xdr:colOff>
      <xdr:row>84</xdr:row>
      <xdr:rowOff>77470</xdr:rowOff>
    </xdr:to>
    <xdr:cxnSp macro="">
      <xdr:nvCxnSpPr>
        <xdr:cNvPr id="365" name="直線コネクタ 364"/>
        <xdr:cNvCxnSpPr/>
      </xdr:nvCxnSpPr>
      <xdr:spPr>
        <a:xfrm flipV="1">
          <a:off x="8750300" y="144691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49530</xdr:rowOff>
    </xdr:from>
    <xdr:to xmlns:xdr="http://schemas.openxmlformats.org/drawingml/2006/spreadsheetDrawing">
      <xdr:col>41</xdr:col>
      <xdr:colOff>101600</xdr:colOff>
      <xdr:row>84</xdr:row>
      <xdr:rowOff>151130</xdr:rowOff>
    </xdr:to>
    <xdr:sp macro="" textlink="">
      <xdr:nvSpPr>
        <xdr:cNvPr id="366" name="楕円 365"/>
        <xdr:cNvSpPr/>
      </xdr:nvSpPr>
      <xdr:spPr>
        <a:xfrm>
          <a:off x="7810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77470</xdr:rowOff>
    </xdr:from>
    <xdr:to xmlns:xdr="http://schemas.openxmlformats.org/drawingml/2006/spreadsheetDrawing">
      <xdr:col>45</xdr:col>
      <xdr:colOff>177800</xdr:colOff>
      <xdr:row>84</xdr:row>
      <xdr:rowOff>100330</xdr:rowOff>
    </xdr:to>
    <xdr:cxnSp macro="">
      <xdr:nvCxnSpPr>
        <xdr:cNvPr id="367" name="直線コネクタ 366"/>
        <xdr:cNvCxnSpPr/>
      </xdr:nvCxnSpPr>
      <xdr:spPr>
        <a:xfrm flipV="1">
          <a:off x="7861300" y="14479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16510</xdr:rowOff>
    </xdr:from>
    <xdr:to xmlns:xdr="http://schemas.openxmlformats.org/drawingml/2006/spreadsheetDrawing">
      <xdr:col>36</xdr:col>
      <xdr:colOff>165100</xdr:colOff>
      <xdr:row>84</xdr:row>
      <xdr:rowOff>118110</xdr:rowOff>
    </xdr:to>
    <xdr:sp macro="" textlink="">
      <xdr:nvSpPr>
        <xdr:cNvPr id="368" name="楕円 367"/>
        <xdr:cNvSpPr/>
      </xdr:nvSpPr>
      <xdr:spPr>
        <a:xfrm>
          <a:off x="6921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67310</xdr:rowOff>
    </xdr:from>
    <xdr:to xmlns:xdr="http://schemas.openxmlformats.org/drawingml/2006/spreadsheetDrawing">
      <xdr:col>41</xdr:col>
      <xdr:colOff>50800</xdr:colOff>
      <xdr:row>84</xdr:row>
      <xdr:rowOff>100330</xdr:rowOff>
    </xdr:to>
    <xdr:cxnSp macro="">
      <xdr:nvCxnSpPr>
        <xdr:cNvPr id="369" name="直線コネクタ 368"/>
        <xdr:cNvCxnSpPr/>
      </xdr:nvCxnSpPr>
      <xdr:spPr>
        <a:xfrm>
          <a:off x="6972300" y="144691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40640</xdr:rowOff>
    </xdr:from>
    <xdr:ext cx="469900" cy="256540"/>
    <xdr:sp macro="" textlink="">
      <xdr:nvSpPr>
        <xdr:cNvPr id="370" name="n_1aveValue【福祉施設】&#10;一人当たり面積"/>
        <xdr:cNvSpPr txBox="1"/>
      </xdr:nvSpPr>
      <xdr:spPr>
        <a:xfrm>
          <a:off x="9391650" y="140995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90805</xdr:rowOff>
    </xdr:from>
    <xdr:ext cx="467360" cy="258445"/>
    <xdr:sp macro="" textlink="">
      <xdr:nvSpPr>
        <xdr:cNvPr id="371" name="n_2aveValue【福祉施設】&#10;一人当たり面積"/>
        <xdr:cNvSpPr txBox="1"/>
      </xdr:nvSpPr>
      <xdr:spPr>
        <a:xfrm>
          <a:off x="8515350" y="139782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67945</xdr:rowOff>
    </xdr:from>
    <xdr:ext cx="467360" cy="258445"/>
    <xdr:sp macro="" textlink="">
      <xdr:nvSpPr>
        <xdr:cNvPr id="372" name="n_3aveValue【福祉施設】&#10;一人当たり面積"/>
        <xdr:cNvSpPr txBox="1"/>
      </xdr:nvSpPr>
      <xdr:spPr>
        <a:xfrm>
          <a:off x="7626350" y="139553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130175</xdr:rowOff>
    </xdr:from>
    <xdr:ext cx="467360" cy="259080"/>
    <xdr:sp macro="" textlink="">
      <xdr:nvSpPr>
        <xdr:cNvPr id="373" name="n_4aveValue【福祉施設】&#10;一人当たり面積"/>
        <xdr:cNvSpPr txBox="1"/>
      </xdr:nvSpPr>
      <xdr:spPr>
        <a:xfrm>
          <a:off x="6737350" y="14017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109220</xdr:rowOff>
    </xdr:from>
    <xdr:ext cx="469900" cy="256540"/>
    <xdr:sp macro="" textlink="">
      <xdr:nvSpPr>
        <xdr:cNvPr id="374" name="n_1mainValue【福祉施設】&#10;一人当たり面積"/>
        <xdr:cNvSpPr txBox="1"/>
      </xdr:nvSpPr>
      <xdr:spPr>
        <a:xfrm>
          <a:off x="9391650" y="145110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119380</xdr:rowOff>
    </xdr:from>
    <xdr:ext cx="467360" cy="259080"/>
    <xdr:sp macro="" textlink="">
      <xdr:nvSpPr>
        <xdr:cNvPr id="375" name="n_2mainValue【福祉施設】&#10;一人当たり面積"/>
        <xdr:cNvSpPr txBox="1"/>
      </xdr:nvSpPr>
      <xdr:spPr>
        <a:xfrm>
          <a:off x="8515350" y="14521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142240</xdr:rowOff>
    </xdr:from>
    <xdr:ext cx="467360" cy="259080"/>
    <xdr:sp macro="" textlink="">
      <xdr:nvSpPr>
        <xdr:cNvPr id="376" name="n_3mainValue【福祉施設】&#10;一人当たり面積"/>
        <xdr:cNvSpPr txBox="1"/>
      </xdr:nvSpPr>
      <xdr:spPr>
        <a:xfrm>
          <a:off x="7626350" y="14544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109220</xdr:rowOff>
    </xdr:from>
    <xdr:ext cx="467360" cy="256540"/>
    <xdr:sp macro="" textlink="">
      <xdr:nvSpPr>
        <xdr:cNvPr id="377" name="n_4mainValue【福祉施設】&#10;一人当たり面積"/>
        <xdr:cNvSpPr txBox="1"/>
      </xdr:nvSpPr>
      <xdr:spPr>
        <a:xfrm>
          <a:off x="6737350" y="145110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6" name="テキスト ボックス 385"/>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7" name="直線コネクタ 3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8" name="テキスト ボックス 387"/>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9" name="直線コネクタ 388"/>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820" cy="259080"/>
    <xdr:sp macro="" textlink="">
      <xdr:nvSpPr>
        <xdr:cNvPr id="390" name="テキスト ボックス 389"/>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1" name="直線コネクタ 390"/>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6540"/>
    <xdr:sp macro="" textlink="">
      <xdr:nvSpPr>
        <xdr:cNvPr id="392" name="テキスト ボックス 391"/>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3" name="直線コネクタ 392"/>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4" name="テキスト ボックス 393"/>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5" name="直線コネクタ 394"/>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6" name="テキスト ボックス 395"/>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7" name="直線コネクタ 396"/>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6540"/>
    <xdr:sp macro="" textlink="">
      <xdr:nvSpPr>
        <xdr:cNvPr id="398" name="テキスト ボックス 397"/>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6550" cy="259080"/>
    <xdr:sp macro="" textlink="">
      <xdr:nvSpPr>
        <xdr:cNvPr id="400" name="テキスト ボックス 399"/>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15240</xdr:rowOff>
    </xdr:from>
    <xdr:to xmlns:xdr="http://schemas.openxmlformats.org/drawingml/2006/spreadsheetDrawing">
      <xdr:col>24</xdr:col>
      <xdr:colOff>62865</xdr:colOff>
      <xdr:row>107</xdr:row>
      <xdr:rowOff>118110</xdr:rowOff>
    </xdr:to>
    <xdr:cxnSp macro="">
      <xdr:nvCxnSpPr>
        <xdr:cNvPr id="402" name="直線コネクタ 401"/>
        <xdr:cNvCxnSpPr/>
      </xdr:nvCxnSpPr>
      <xdr:spPr>
        <a:xfrm flipV="1">
          <a:off x="4634865" y="17331690"/>
          <a:ext cx="0" cy="1131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121920</xdr:rowOff>
    </xdr:from>
    <xdr:ext cx="405130" cy="256540"/>
    <xdr:sp macro="" textlink="">
      <xdr:nvSpPr>
        <xdr:cNvPr id="403" name="【市民会館】&#10;有形固定資産減価償却率最小値テキスト"/>
        <xdr:cNvSpPr txBox="1"/>
      </xdr:nvSpPr>
      <xdr:spPr>
        <a:xfrm>
          <a:off x="4673600" y="184670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118110</xdr:rowOff>
    </xdr:from>
    <xdr:to xmlns:xdr="http://schemas.openxmlformats.org/drawingml/2006/spreadsheetDrawing">
      <xdr:col>24</xdr:col>
      <xdr:colOff>152400</xdr:colOff>
      <xdr:row>107</xdr:row>
      <xdr:rowOff>118110</xdr:rowOff>
    </xdr:to>
    <xdr:cxnSp macro="">
      <xdr:nvCxnSpPr>
        <xdr:cNvPr id="404" name="直線コネクタ 403"/>
        <xdr:cNvCxnSpPr/>
      </xdr:nvCxnSpPr>
      <xdr:spPr>
        <a:xfrm>
          <a:off x="4546600" y="1846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133350</xdr:rowOff>
    </xdr:from>
    <xdr:ext cx="405130" cy="256540"/>
    <xdr:sp macro="" textlink="">
      <xdr:nvSpPr>
        <xdr:cNvPr id="405" name="【市民会館】&#10;有形固定資産減価償却率最大値テキスト"/>
        <xdr:cNvSpPr txBox="1"/>
      </xdr:nvSpPr>
      <xdr:spPr>
        <a:xfrm>
          <a:off x="4673600" y="171069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15240</xdr:rowOff>
    </xdr:from>
    <xdr:to xmlns:xdr="http://schemas.openxmlformats.org/drawingml/2006/spreadsheetDrawing">
      <xdr:col>24</xdr:col>
      <xdr:colOff>152400</xdr:colOff>
      <xdr:row>101</xdr:row>
      <xdr:rowOff>15240</xdr:rowOff>
    </xdr:to>
    <xdr:cxnSp macro="">
      <xdr:nvCxnSpPr>
        <xdr:cNvPr id="406" name="直線コネクタ 405"/>
        <xdr:cNvCxnSpPr/>
      </xdr:nvCxnSpPr>
      <xdr:spPr>
        <a:xfrm>
          <a:off x="4546600" y="1733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99695</xdr:rowOff>
    </xdr:from>
    <xdr:ext cx="405130" cy="256540"/>
    <xdr:sp macro="" textlink="">
      <xdr:nvSpPr>
        <xdr:cNvPr id="407" name="【市民会館】&#10;有形固定資産減価償却率平均値テキスト"/>
        <xdr:cNvSpPr txBox="1"/>
      </xdr:nvSpPr>
      <xdr:spPr>
        <a:xfrm>
          <a:off x="4673600" y="175875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76835</xdr:rowOff>
    </xdr:from>
    <xdr:to xmlns:xdr="http://schemas.openxmlformats.org/drawingml/2006/spreadsheetDrawing">
      <xdr:col>24</xdr:col>
      <xdr:colOff>114300</xdr:colOff>
      <xdr:row>104</xdr:row>
      <xdr:rowOff>6985</xdr:rowOff>
    </xdr:to>
    <xdr:sp macro="" textlink="">
      <xdr:nvSpPr>
        <xdr:cNvPr id="408" name="フローチャート: 判断 407"/>
        <xdr:cNvSpPr/>
      </xdr:nvSpPr>
      <xdr:spPr>
        <a:xfrm>
          <a:off x="4584700" y="1773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86360</xdr:rowOff>
    </xdr:from>
    <xdr:to xmlns:xdr="http://schemas.openxmlformats.org/drawingml/2006/spreadsheetDrawing">
      <xdr:col>20</xdr:col>
      <xdr:colOff>38100</xdr:colOff>
      <xdr:row>104</xdr:row>
      <xdr:rowOff>16510</xdr:rowOff>
    </xdr:to>
    <xdr:sp macro="" textlink="">
      <xdr:nvSpPr>
        <xdr:cNvPr id="409" name="フローチャート: 判断 408"/>
        <xdr:cNvSpPr/>
      </xdr:nvSpPr>
      <xdr:spPr>
        <a:xfrm>
          <a:off x="3746500" y="1774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23495</xdr:rowOff>
    </xdr:from>
    <xdr:to xmlns:xdr="http://schemas.openxmlformats.org/drawingml/2006/spreadsheetDrawing">
      <xdr:col>15</xdr:col>
      <xdr:colOff>101600</xdr:colOff>
      <xdr:row>103</xdr:row>
      <xdr:rowOff>125095</xdr:rowOff>
    </xdr:to>
    <xdr:sp macro="" textlink="">
      <xdr:nvSpPr>
        <xdr:cNvPr id="410" name="フローチャート: 判断 409"/>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55880</xdr:rowOff>
    </xdr:from>
    <xdr:to xmlns:xdr="http://schemas.openxmlformats.org/drawingml/2006/spreadsheetDrawing">
      <xdr:col>10</xdr:col>
      <xdr:colOff>165100</xdr:colOff>
      <xdr:row>103</xdr:row>
      <xdr:rowOff>157480</xdr:rowOff>
    </xdr:to>
    <xdr:sp macro="" textlink="">
      <xdr:nvSpPr>
        <xdr:cNvPr id="411" name="フローチャート: 判断 410"/>
        <xdr:cNvSpPr/>
      </xdr:nvSpPr>
      <xdr:spPr>
        <a:xfrm>
          <a:off x="1968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36830</xdr:rowOff>
    </xdr:from>
    <xdr:to xmlns:xdr="http://schemas.openxmlformats.org/drawingml/2006/spreadsheetDrawing">
      <xdr:col>6</xdr:col>
      <xdr:colOff>38100</xdr:colOff>
      <xdr:row>103</xdr:row>
      <xdr:rowOff>138430</xdr:rowOff>
    </xdr:to>
    <xdr:sp macro="" textlink="">
      <xdr:nvSpPr>
        <xdr:cNvPr id="412" name="フローチャート: 判断 411"/>
        <xdr:cNvSpPr/>
      </xdr:nvSpPr>
      <xdr:spPr>
        <a:xfrm>
          <a:off x="1079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33020</xdr:rowOff>
    </xdr:from>
    <xdr:to xmlns:xdr="http://schemas.openxmlformats.org/drawingml/2006/spreadsheetDrawing">
      <xdr:col>24</xdr:col>
      <xdr:colOff>114300</xdr:colOff>
      <xdr:row>107</xdr:row>
      <xdr:rowOff>134620</xdr:rowOff>
    </xdr:to>
    <xdr:sp macro="" textlink="">
      <xdr:nvSpPr>
        <xdr:cNvPr id="418" name="楕円 417"/>
        <xdr:cNvSpPr/>
      </xdr:nvSpPr>
      <xdr:spPr>
        <a:xfrm>
          <a:off x="4584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119380</xdr:rowOff>
    </xdr:from>
    <xdr:ext cx="405130" cy="259080"/>
    <xdr:sp macro="" textlink="">
      <xdr:nvSpPr>
        <xdr:cNvPr id="419" name="【市民会館】&#10;有形固定資産減価償却率該当値テキスト"/>
        <xdr:cNvSpPr txBox="1"/>
      </xdr:nvSpPr>
      <xdr:spPr>
        <a:xfrm>
          <a:off x="4673600" y="18293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154940</xdr:rowOff>
    </xdr:from>
    <xdr:to xmlns:xdr="http://schemas.openxmlformats.org/drawingml/2006/spreadsheetDrawing">
      <xdr:col>20</xdr:col>
      <xdr:colOff>38100</xdr:colOff>
      <xdr:row>107</xdr:row>
      <xdr:rowOff>85090</xdr:rowOff>
    </xdr:to>
    <xdr:sp macro="" textlink="">
      <xdr:nvSpPr>
        <xdr:cNvPr id="420" name="楕円 419"/>
        <xdr:cNvSpPr/>
      </xdr:nvSpPr>
      <xdr:spPr>
        <a:xfrm>
          <a:off x="374650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34290</xdr:rowOff>
    </xdr:from>
    <xdr:to xmlns:xdr="http://schemas.openxmlformats.org/drawingml/2006/spreadsheetDrawing">
      <xdr:col>24</xdr:col>
      <xdr:colOff>63500</xdr:colOff>
      <xdr:row>107</xdr:row>
      <xdr:rowOff>83820</xdr:rowOff>
    </xdr:to>
    <xdr:cxnSp macro="">
      <xdr:nvCxnSpPr>
        <xdr:cNvPr id="421" name="直線コネクタ 420"/>
        <xdr:cNvCxnSpPr/>
      </xdr:nvCxnSpPr>
      <xdr:spPr>
        <a:xfrm>
          <a:off x="3797300" y="1837944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103505</xdr:rowOff>
    </xdr:from>
    <xdr:to xmlns:xdr="http://schemas.openxmlformats.org/drawingml/2006/spreadsheetDrawing">
      <xdr:col>15</xdr:col>
      <xdr:colOff>101600</xdr:colOff>
      <xdr:row>107</xdr:row>
      <xdr:rowOff>33655</xdr:rowOff>
    </xdr:to>
    <xdr:sp macro="" textlink="">
      <xdr:nvSpPr>
        <xdr:cNvPr id="422" name="楕円 421"/>
        <xdr:cNvSpPr/>
      </xdr:nvSpPr>
      <xdr:spPr>
        <a:xfrm>
          <a:off x="2857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154940</xdr:rowOff>
    </xdr:from>
    <xdr:to xmlns:xdr="http://schemas.openxmlformats.org/drawingml/2006/spreadsheetDrawing">
      <xdr:col>19</xdr:col>
      <xdr:colOff>177800</xdr:colOff>
      <xdr:row>107</xdr:row>
      <xdr:rowOff>34290</xdr:rowOff>
    </xdr:to>
    <xdr:cxnSp macro="">
      <xdr:nvCxnSpPr>
        <xdr:cNvPr id="423" name="直線コネクタ 422"/>
        <xdr:cNvCxnSpPr/>
      </xdr:nvCxnSpPr>
      <xdr:spPr>
        <a:xfrm>
          <a:off x="2908300" y="183286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53975</xdr:rowOff>
    </xdr:from>
    <xdr:to xmlns:xdr="http://schemas.openxmlformats.org/drawingml/2006/spreadsheetDrawing">
      <xdr:col>10</xdr:col>
      <xdr:colOff>165100</xdr:colOff>
      <xdr:row>106</xdr:row>
      <xdr:rowOff>155575</xdr:rowOff>
    </xdr:to>
    <xdr:sp macro="" textlink="">
      <xdr:nvSpPr>
        <xdr:cNvPr id="424" name="楕円 423"/>
        <xdr:cNvSpPr/>
      </xdr:nvSpPr>
      <xdr:spPr>
        <a:xfrm>
          <a:off x="1968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104775</xdr:rowOff>
    </xdr:from>
    <xdr:to xmlns:xdr="http://schemas.openxmlformats.org/drawingml/2006/spreadsheetDrawing">
      <xdr:col>15</xdr:col>
      <xdr:colOff>50800</xdr:colOff>
      <xdr:row>106</xdr:row>
      <xdr:rowOff>154940</xdr:rowOff>
    </xdr:to>
    <xdr:cxnSp macro="">
      <xdr:nvCxnSpPr>
        <xdr:cNvPr id="425" name="直線コネクタ 424"/>
        <xdr:cNvCxnSpPr/>
      </xdr:nvCxnSpPr>
      <xdr:spPr>
        <a:xfrm>
          <a:off x="2019300" y="182784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2540</xdr:rowOff>
    </xdr:from>
    <xdr:to xmlns:xdr="http://schemas.openxmlformats.org/drawingml/2006/spreadsheetDrawing">
      <xdr:col>6</xdr:col>
      <xdr:colOff>38100</xdr:colOff>
      <xdr:row>106</xdr:row>
      <xdr:rowOff>104140</xdr:rowOff>
    </xdr:to>
    <xdr:sp macro="" textlink="">
      <xdr:nvSpPr>
        <xdr:cNvPr id="426" name="楕円 425"/>
        <xdr:cNvSpPr/>
      </xdr:nvSpPr>
      <xdr:spPr>
        <a:xfrm>
          <a:off x="1079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53340</xdr:rowOff>
    </xdr:from>
    <xdr:to xmlns:xdr="http://schemas.openxmlformats.org/drawingml/2006/spreadsheetDrawing">
      <xdr:col>10</xdr:col>
      <xdr:colOff>114300</xdr:colOff>
      <xdr:row>106</xdr:row>
      <xdr:rowOff>104775</xdr:rowOff>
    </xdr:to>
    <xdr:cxnSp macro="">
      <xdr:nvCxnSpPr>
        <xdr:cNvPr id="427" name="直線コネクタ 426"/>
        <xdr:cNvCxnSpPr/>
      </xdr:nvCxnSpPr>
      <xdr:spPr>
        <a:xfrm>
          <a:off x="1130300" y="182270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33020</xdr:rowOff>
    </xdr:from>
    <xdr:ext cx="405130" cy="259080"/>
    <xdr:sp macro="" textlink="">
      <xdr:nvSpPr>
        <xdr:cNvPr id="428" name="n_1aveValue【市民会館】&#10;有形固定資産減価償却率"/>
        <xdr:cNvSpPr txBox="1"/>
      </xdr:nvSpPr>
      <xdr:spPr>
        <a:xfrm>
          <a:off x="3582035" y="17520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141605</xdr:rowOff>
    </xdr:from>
    <xdr:ext cx="402590" cy="259080"/>
    <xdr:sp macro="" textlink="">
      <xdr:nvSpPr>
        <xdr:cNvPr id="429" name="n_2aveValue【市民会館】&#10;有形固定資産減価償却率"/>
        <xdr:cNvSpPr txBox="1"/>
      </xdr:nvSpPr>
      <xdr:spPr>
        <a:xfrm>
          <a:off x="2705735" y="17458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2540</xdr:rowOff>
    </xdr:from>
    <xdr:ext cx="402590" cy="259080"/>
    <xdr:sp macro="" textlink="">
      <xdr:nvSpPr>
        <xdr:cNvPr id="430" name="n_3aveValue【市民会館】&#10;有形固定資産減価償却率"/>
        <xdr:cNvSpPr txBox="1"/>
      </xdr:nvSpPr>
      <xdr:spPr>
        <a:xfrm>
          <a:off x="1816735" y="17490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154940</xdr:rowOff>
    </xdr:from>
    <xdr:ext cx="402590" cy="256540"/>
    <xdr:sp macro="" textlink="">
      <xdr:nvSpPr>
        <xdr:cNvPr id="431" name="n_4aveValue【市民会館】&#10;有形固定資産減価償却率"/>
        <xdr:cNvSpPr txBox="1"/>
      </xdr:nvSpPr>
      <xdr:spPr>
        <a:xfrm>
          <a:off x="927735" y="174713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76200</xdr:rowOff>
    </xdr:from>
    <xdr:ext cx="405130" cy="256540"/>
    <xdr:sp macro="" textlink="">
      <xdr:nvSpPr>
        <xdr:cNvPr id="432" name="n_1mainValue【市民会館】&#10;有形固定資産減価償却率"/>
        <xdr:cNvSpPr txBox="1"/>
      </xdr:nvSpPr>
      <xdr:spPr>
        <a:xfrm>
          <a:off x="3582035" y="18421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24765</xdr:rowOff>
    </xdr:from>
    <xdr:ext cx="402590" cy="259080"/>
    <xdr:sp macro="" textlink="">
      <xdr:nvSpPr>
        <xdr:cNvPr id="433" name="n_2mainValue【市民会館】&#10;有形固定資産減価償却率"/>
        <xdr:cNvSpPr txBox="1"/>
      </xdr:nvSpPr>
      <xdr:spPr>
        <a:xfrm>
          <a:off x="2705735" y="18369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146685</xdr:rowOff>
    </xdr:from>
    <xdr:ext cx="402590" cy="256540"/>
    <xdr:sp macro="" textlink="">
      <xdr:nvSpPr>
        <xdr:cNvPr id="434" name="n_3mainValue【市民会館】&#10;有形固定資産減価償却率"/>
        <xdr:cNvSpPr txBox="1"/>
      </xdr:nvSpPr>
      <xdr:spPr>
        <a:xfrm>
          <a:off x="1816735" y="183203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95250</xdr:rowOff>
    </xdr:from>
    <xdr:ext cx="402590" cy="259080"/>
    <xdr:sp macro="" textlink="">
      <xdr:nvSpPr>
        <xdr:cNvPr id="435" name="n_4mainValue【市民会館】&#10;有形固定資産減価償却率"/>
        <xdr:cNvSpPr txBox="1"/>
      </xdr:nvSpPr>
      <xdr:spPr>
        <a:xfrm>
          <a:off x="927735" y="18268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4" name="テキスト ボックス 443"/>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6" name="直線コネクタ 445"/>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820" cy="256540"/>
    <xdr:sp macro="" textlink="">
      <xdr:nvSpPr>
        <xdr:cNvPr id="447" name="テキスト ボックス 446"/>
        <xdr:cNvSpPr txBox="1"/>
      </xdr:nvSpPr>
      <xdr:spPr>
        <a:xfrm>
          <a:off x="6136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8" name="直線コネクタ 447"/>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820" cy="259080"/>
    <xdr:sp macro="" textlink="">
      <xdr:nvSpPr>
        <xdr:cNvPr id="449" name="テキスト ボックス 448"/>
        <xdr:cNvSpPr txBox="1"/>
      </xdr:nvSpPr>
      <xdr:spPr>
        <a:xfrm>
          <a:off x="6136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0" name="直線コネクタ 449"/>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820" cy="256540"/>
    <xdr:sp macro="" textlink="">
      <xdr:nvSpPr>
        <xdr:cNvPr id="451" name="テキスト ボックス 450"/>
        <xdr:cNvSpPr txBox="1"/>
      </xdr:nvSpPr>
      <xdr:spPr>
        <a:xfrm>
          <a:off x="6136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2" name="直線コネクタ 451"/>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820" cy="258445"/>
    <xdr:sp macro="" textlink="">
      <xdr:nvSpPr>
        <xdr:cNvPr id="453" name="テキスト ボックス 452"/>
        <xdr:cNvSpPr txBox="1"/>
      </xdr:nvSpPr>
      <xdr:spPr>
        <a:xfrm>
          <a:off x="6136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4" name="直線コネクタ 453"/>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820" cy="259080"/>
    <xdr:sp macro="" textlink="">
      <xdr:nvSpPr>
        <xdr:cNvPr id="455" name="テキスト ボックス 454"/>
        <xdr:cNvSpPr txBox="1"/>
      </xdr:nvSpPr>
      <xdr:spPr>
        <a:xfrm>
          <a:off x="6136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6" name="直線コネクタ 455"/>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820" cy="256540"/>
    <xdr:sp macro="" textlink="">
      <xdr:nvSpPr>
        <xdr:cNvPr id="457" name="テキスト ボックス 456"/>
        <xdr:cNvSpPr txBox="1"/>
      </xdr:nvSpPr>
      <xdr:spPr>
        <a:xfrm>
          <a:off x="6136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9" name="テキスト ボックス 45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115570</xdr:rowOff>
    </xdr:from>
    <xdr:to xmlns:xdr="http://schemas.openxmlformats.org/drawingml/2006/spreadsheetDrawing">
      <xdr:col>54</xdr:col>
      <xdr:colOff>189865</xdr:colOff>
      <xdr:row>108</xdr:row>
      <xdr:rowOff>69850</xdr:rowOff>
    </xdr:to>
    <xdr:cxnSp macro="">
      <xdr:nvCxnSpPr>
        <xdr:cNvPr id="461" name="直線コネクタ 460"/>
        <xdr:cNvCxnSpPr/>
      </xdr:nvCxnSpPr>
      <xdr:spPr>
        <a:xfrm flipV="1">
          <a:off x="10476865" y="1726057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73660</xdr:rowOff>
    </xdr:from>
    <xdr:ext cx="469900" cy="259080"/>
    <xdr:sp macro="" textlink="">
      <xdr:nvSpPr>
        <xdr:cNvPr id="462" name="【市民会館】&#10;一人当たり面積最小値テキスト"/>
        <xdr:cNvSpPr txBox="1"/>
      </xdr:nvSpPr>
      <xdr:spPr>
        <a:xfrm>
          <a:off x="10515600" y="1859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69850</xdr:rowOff>
    </xdr:from>
    <xdr:to xmlns:xdr="http://schemas.openxmlformats.org/drawingml/2006/spreadsheetDrawing">
      <xdr:col>55</xdr:col>
      <xdr:colOff>88900</xdr:colOff>
      <xdr:row>108</xdr:row>
      <xdr:rowOff>69850</xdr:rowOff>
    </xdr:to>
    <xdr:cxnSp macro="">
      <xdr:nvCxnSpPr>
        <xdr:cNvPr id="463" name="直線コネクタ 462"/>
        <xdr:cNvCxnSpPr/>
      </xdr:nvCxnSpPr>
      <xdr:spPr>
        <a:xfrm>
          <a:off x="10388600" y="1858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62230</xdr:rowOff>
    </xdr:from>
    <xdr:ext cx="469900" cy="259080"/>
    <xdr:sp macro="" textlink="">
      <xdr:nvSpPr>
        <xdr:cNvPr id="464" name="【市民会館】&#10;一人当たり面積最大値テキスト"/>
        <xdr:cNvSpPr txBox="1"/>
      </xdr:nvSpPr>
      <xdr:spPr>
        <a:xfrm>
          <a:off x="10515600" y="1703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115570</xdr:rowOff>
    </xdr:from>
    <xdr:to xmlns:xdr="http://schemas.openxmlformats.org/drawingml/2006/spreadsheetDrawing">
      <xdr:col>55</xdr:col>
      <xdr:colOff>88900</xdr:colOff>
      <xdr:row>100</xdr:row>
      <xdr:rowOff>115570</xdr:rowOff>
    </xdr:to>
    <xdr:cxnSp macro="">
      <xdr:nvCxnSpPr>
        <xdr:cNvPr id="465" name="直線コネクタ 464"/>
        <xdr:cNvCxnSpPr/>
      </xdr:nvCxnSpPr>
      <xdr:spPr>
        <a:xfrm>
          <a:off x="10388600" y="1726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103</xdr:row>
      <xdr:rowOff>153035</xdr:rowOff>
    </xdr:from>
    <xdr:ext cx="469900" cy="259080"/>
    <xdr:sp macro="" textlink="">
      <xdr:nvSpPr>
        <xdr:cNvPr id="466" name="【市民会館】&#10;一人当たり面積平均値テキスト"/>
        <xdr:cNvSpPr txBox="1"/>
      </xdr:nvSpPr>
      <xdr:spPr>
        <a:xfrm>
          <a:off x="10515600" y="17812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130175</xdr:rowOff>
    </xdr:from>
    <xdr:to xmlns:xdr="http://schemas.openxmlformats.org/drawingml/2006/spreadsheetDrawing">
      <xdr:col>55</xdr:col>
      <xdr:colOff>50800</xdr:colOff>
      <xdr:row>105</xdr:row>
      <xdr:rowOff>60325</xdr:rowOff>
    </xdr:to>
    <xdr:sp macro="" textlink="">
      <xdr:nvSpPr>
        <xdr:cNvPr id="467" name="フローチャート: 判断 466"/>
        <xdr:cNvSpPr/>
      </xdr:nvSpPr>
      <xdr:spPr>
        <a:xfrm>
          <a:off x="10426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146050</xdr:rowOff>
    </xdr:from>
    <xdr:to xmlns:xdr="http://schemas.openxmlformats.org/drawingml/2006/spreadsheetDrawing">
      <xdr:col>50</xdr:col>
      <xdr:colOff>165100</xdr:colOff>
      <xdr:row>105</xdr:row>
      <xdr:rowOff>76200</xdr:rowOff>
    </xdr:to>
    <xdr:sp macro="" textlink="">
      <xdr:nvSpPr>
        <xdr:cNvPr id="468" name="フローチャート: 判断 467"/>
        <xdr:cNvSpPr/>
      </xdr:nvSpPr>
      <xdr:spPr>
        <a:xfrm>
          <a:off x="9588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104</xdr:row>
      <xdr:rowOff>149225</xdr:rowOff>
    </xdr:from>
    <xdr:to xmlns:xdr="http://schemas.openxmlformats.org/drawingml/2006/spreadsheetDrawing">
      <xdr:col>46</xdr:col>
      <xdr:colOff>38100</xdr:colOff>
      <xdr:row>105</xdr:row>
      <xdr:rowOff>79375</xdr:rowOff>
    </xdr:to>
    <xdr:sp macro="" textlink="">
      <xdr:nvSpPr>
        <xdr:cNvPr id="469" name="フローチャート: 判断 468"/>
        <xdr:cNvSpPr/>
      </xdr:nvSpPr>
      <xdr:spPr>
        <a:xfrm>
          <a:off x="8699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104</xdr:row>
      <xdr:rowOff>159385</xdr:rowOff>
    </xdr:from>
    <xdr:to xmlns:xdr="http://schemas.openxmlformats.org/drawingml/2006/spreadsheetDrawing">
      <xdr:col>41</xdr:col>
      <xdr:colOff>101600</xdr:colOff>
      <xdr:row>105</xdr:row>
      <xdr:rowOff>89535</xdr:rowOff>
    </xdr:to>
    <xdr:sp macro="" textlink="">
      <xdr:nvSpPr>
        <xdr:cNvPr id="470" name="フローチャート: 判断 469"/>
        <xdr:cNvSpPr/>
      </xdr:nvSpPr>
      <xdr:spPr>
        <a:xfrm>
          <a:off x="7810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10795</xdr:rowOff>
    </xdr:from>
    <xdr:to xmlns:xdr="http://schemas.openxmlformats.org/drawingml/2006/spreadsheetDrawing">
      <xdr:col>36</xdr:col>
      <xdr:colOff>165100</xdr:colOff>
      <xdr:row>105</xdr:row>
      <xdr:rowOff>112395</xdr:rowOff>
    </xdr:to>
    <xdr:sp macro="" textlink="">
      <xdr:nvSpPr>
        <xdr:cNvPr id="471" name="フローチャート: 判断 470"/>
        <xdr:cNvSpPr/>
      </xdr:nvSpPr>
      <xdr:spPr>
        <a:xfrm>
          <a:off x="6921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114935</xdr:rowOff>
    </xdr:from>
    <xdr:to xmlns:xdr="http://schemas.openxmlformats.org/drawingml/2006/spreadsheetDrawing">
      <xdr:col>55</xdr:col>
      <xdr:colOff>50800</xdr:colOff>
      <xdr:row>108</xdr:row>
      <xdr:rowOff>45085</xdr:rowOff>
    </xdr:to>
    <xdr:sp macro="" textlink="">
      <xdr:nvSpPr>
        <xdr:cNvPr id="477" name="楕円 476"/>
        <xdr:cNvSpPr/>
      </xdr:nvSpPr>
      <xdr:spPr>
        <a:xfrm>
          <a:off x="10426700" y="18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29845</xdr:rowOff>
    </xdr:from>
    <xdr:ext cx="469900" cy="256540"/>
    <xdr:sp macro="" textlink="">
      <xdr:nvSpPr>
        <xdr:cNvPr id="478" name="【市民会館】&#10;一人当たり面積該当値テキスト"/>
        <xdr:cNvSpPr txBox="1"/>
      </xdr:nvSpPr>
      <xdr:spPr>
        <a:xfrm>
          <a:off x="10515600" y="183749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118745</xdr:rowOff>
    </xdr:from>
    <xdr:to xmlns:xdr="http://schemas.openxmlformats.org/drawingml/2006/spreadsheetDrawing">
      <xdr:col>50</xdr:col>
      <xdr:colOff>165100</xdr:colOff>
      <xdr:row>108</xdr:row>
      <xdr:rowOff>48895</xdr:rowOff>
    </xdr:to>
    <xdr:sp macro="" textlink="">
      <xdr:nvSpPr>
        <xdr:cNvPr id="479" name="楕円 478"/>
        <xdr:cNvSpPr/>
      </xdr:nvSpPr>
      <xdr:spPr>
        <a:xfrm>
          <a:off x="9588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166370</xdr:rowOff>
    </xdr:from>
    <xdr:to xmlns:xdr="http://schemas.openxmlformats.org/drawingml/2006/spreadsheetDrawing">
      <xdr:col>55</xdr:col>
      <xdr:colOff>0</xdr:colOff>
      <xdr:row>107</xdr:row>
      <xdr:rowOff>169545</xdr:rowOff>
    </xdr:to>
    <xdr:cxnSp macro="">
      <xdr:nvCxnSpPr>
        <xdr:cNvPr id="480" name="直線コネクタ 479"/>
        <xdr:cNvCxnSpPr/>
      </xdr:nvCxnSpPr>
      <xdr:spPr>
        <a:xfrm flipV="1">
          <a:off x="9639300" y="185115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125095</xdr:rowOff>
    </xdr:from>
    <xdr:to xmlns:xdr="http://schemas.openxmlformats.org/drawingml/2006/spreadsheetDrawing">
      <xdr:col>46</xdr:col>
      <xdr:colOff>38100</xdr:colOff>
      <xdr:row>108</xdr:row>
      <xdr:rowOff>55245</xdr:rowOff>
    </xdr:to>
    <xdr:sp macro="" textlink="">
      <xdr:nvSpPr>
        <xdr:cNvPr id="481" name="楕円 480"/>
        <xdr:cNvSpPr/>
      </xdr:nvSpPr>
      <xdr:spPr>
        <a:xfrm>
          <a:off x="8699500" y="184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169545</xdr:rowOff>
    </xdr:from>
    <xdr:to xmlns:xdr="http://schemas.openxmlformats.org/drawingml/2006/spreadsheetDrawing">
      <xdr:col>50</xdr:col>
      <xdr:colOff>114300</xdr:colOff>
      <xdr:row>108</xdr:row>
      <xdr:rowOff>4445</xdr:rowOff>
    </xdr:to>
    <xdr:cxnSp macro="">
      <xdr:nvCxnSpPr>
        <xdr:cNvPr id="482" name="直線コネクタ 481"/>
        <xdr:cNvCxnSpPr/>
      </xdr:nvCxnSpPr>
      <xdr:spPr>
        <a:xfrm flipV="1">
          <a:off x="8750300" y="185146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128270</xdr:rowOff>
    </xdr:from>
    <xdr:to xmlns:xdr="http://schemas.openxmlformats.org/drawingml/2006/spreadsheetDrawing">
      <xdr:col>41</xdr:col>
      <xdr:colOff>101600</xdr:colOff>
      <xdr:row>108</xdr:row>
      <xdr:rowOff>58420</xdr:rowOff>
    </xdr:to>
    <xdr:sp macro="" textlink="">
      <xdr:nvSpPr>
        <xdr:cNvPr id="483" name="楕円 482"/>
        <xdr:cNvSpPr/>
      </xdr:nvSpPr>
      <xdr:spPr>
        <a:xfrm>
          <a:off x="781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4445</xdr:rowOff>
    </xdr:from>
    <xdr:to xmlns:xdr="http://schemas.openxmlformats.org/drawingml/2006/spreadsheetDrawing">
      <xdr:col>45</xdr:col>
      <xdr:colOff>177800</xdr:colOff>
      <xdr:row>108</xdr:row>
      <xdr:rowOff>7620</xdr:rowOff>
    </xdr:to>
    <xdr:cxnSp macro="">
      <xdr:nvCxnSpPr>
        <xdr:cNvPr id="484" name="直線コネクタ 483"/>
        <xdr:cNvCxnSpPr/>
      </xdr:nvCxnSpPr>
      <xdr:spPr>
        <a:xfrm flipV="1">
          <a:off x="7861300" y="18521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132080</xdr:rowOff>
    </xdr:from>
    <xdr:to xmlns:xdr="http://schemas.openxmlformats.org/drawingml/2006/spreadsheetDrawing">
      <xdr:col>36</xdr:col>
      <xdr:colOff>165100</xdr:colOff>
      <xdr:row>108</xdr:row>
      <xdr:rowOff>61595</xdr:rowOff>
    </xdr:to>
    <xdr:sp macro="" textlink="">
      <xdr:nvSpPr>
        <xdr:cNvPr id="485" name="楕円 484"/>
        <xdr:cNvSpPr/>
      </xdr:nvSpPr>
      <xdr:spPr>
        <a:xfrm>
          <a:off x="692150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7620</xdr:rowOff>
    </xdr:from>
    <xdr:to xmlns:xdr="http://schemas.openxmlformats.org/drawingml/2006/spreadsheetDrawing">
      <xdr:col>41</xdr:col>
      <xdr:colOff>50800</xdr:colOff>
      <xdr:row>108</xdr:row>
      <xdr:rowOff>10795</xdr:rowOff>
    </xdr:to>
    <xdr:cxnSp macro="">
      <xdr:nvCxnSpPr>
        <xdr:cNvPr id="486" name="直線コネクタ 485"/>
        <xdr:cNvCxnSpPr/>
      </xdr:nvCxnSpPr>
      <xdr:spPr>
        <a:xfrm flipV="1">
          <a:off x="6972300" y="185242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92710</xdr:rowOff>
    </xdr:from>
    <xdr:ext cx="469900" cy="259080"/>
    <xdr:sp macro="" textlink="">
      <xdr:nvSpPr>
        <xdr:cNvPr id="487" name="n_1aveValue【市民会館】&#10;一人当たり面積"/>
        <xdr:cNvSpPr txBox="1"/>
      </xdr:nvSpPr>
      <xdr:spPr>
        <a:xfrm>
          <a:off x="9391650" y="1775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95885</xdr:rowOff>
    </xdr:from>
    <xdr:ext cx="467360" cy="259080"/>
    <xdr:sp macro="" textlink="">
      <xdr:nvSpPr>
        <xdr:cNvPr id="488" name="n_2aveValue【市民会館】&#10;一人当たり面積"/>
        <xdr:cNvSpPr txBox="1"/>
      </xdr:nvSpPr>
      <xdr:spPr>
        <a:xfrm>
          <a:off x="8515350" y="17755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106045</xdr:rowOff>
    </xdr:from>
    <xdr:ext cx="467360" cy="259080"/>
    <xdr:sp macro="" textlink="">
      <xdr:nvSpPr>
        <xdr:cNvPr id="489" name="n_3aveValue【市民会館】&#10;一人当たり面積"/>
        <xdr:cNvSpPr txBox="1"/>
      </xdr:nvSpPr>
      <xdr:spPr>
        <a:xfrm>
          <a:off x="7626350" y="177653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128905</xdr:rowOff>
    </xdr:from>
    <xdr:ext cx="467360" cy="259080"/>
    <xdr:sp macro="" textlink="">
      <xdr:nvSpPr>
        <xdr:cNvPr id="490" name="n_4aveValue【市民会館】&#10;一人当たり面積"/>
        <xdr:cNvSpPr txBox="1"/>
      </xdr:nvSpPr>
      <xdr:spPr>
        <a:xfrm>
          <a:off x="6737350" y="17788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40640</xdr:rowOff>
    </xdr:from>
    <xdr:ext cx="469900" cy="256540"/>
    <xdr:sp macro="" textlink="">
      <xdr:nvSpPr>
        <xdr:cNvPr id="491" name="n_1mainValue【市民会館】&#10;一人当たり面積"/>
        <xdr:cNvSpPr txBox="1"/>
      </xdr:nvSpPr>
      <xdr:spPr>
        <a:xfrm>
          <a:off x="9391650" y="185572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46355</xdr:rowOff>
    </xdr:from>
    <xdr:ext cx="467360" cy="259080"/>
    <xdr:sp macro="" textlink="">
      <xdr:nvSpPr>
        <xdr:cNvPr id="492" name="n_2mainValue【市民会館】&#10;一人当たり面積"/>
        <xdr:cNvSpPr txBox="1"/>
      </xdr:nvSpPr>
      <xdr:spPr>
        <a:xfrm>
          <a:off x="8515350" y="18562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49530</xdr:rowOff>
    </xdr:from>
    <xdr:ext cx="467360" cy="259080"/>
    <xdr:sp macro="" textlink="">
      <xdr:nvSpPr>
        <xdr:cNvPr id="493" name="n_3mainValue【市民会館】&#10;一人当たり面積"/>
        <xdr:cNvSpPr txBox="1"/>
      </xdr:nvSpPr>
      <xdr:spPr>
        <a:xfrm>
          <a:off x="7626350" y="18566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52705</xdr:rowOff>
    </xdr:from>
    <xdr:ext cx="467360" cy="256540"/>
    <xdr:sp macro="" textlink="">
      <xdr:nvSpPr>
        <xdr:cNvPr id="494" name="n_4mainValue【市民会館】&#10;一人当たり面積"/>
        <xdr:cNvSpPr txBox="1"/>
      </xdr:nvSpPr>
      <xdr:spPr>
        <a:xfrm>
          <a:off x="6737350" y="185693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9" name="テキスト ボックス 518"/>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21" name="テキスト ボックス 520"/>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65</xdr:row>
      <xdr:rowOff>0</xdr:rowOff>
    </xdr:from>
    <xdr:to xmlns:xdr="http://schemas.openxmlformats.org/drawingml/2006/spreadsheetDrawing">
      <xdr:col>89</xdr:col>
      <xdr:colOff>177800</xdr:colOff>
      <xdr:row>65</xdr:row>
      <xdr:rowOff>0</xdr:rowOff>
    </xdr:to>
    <xdr:cxnSp macro="">
      <xdr:nvCxnSpPr>
        <xdr:cNvPr id="522" name="直線コネクタ 521"/>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64</xdr:row>
      <xdr:rowOff>29210</xdr:rowOff>
    </xdr:from>
    <xdr:ext cx="464820" cy="256540"/>
    <xdr:sp macro="" textlink="">
      <xdr:nvSpPr>
        <xdr:cNvPr id="523" name="テキスト ボックス 522"/>
        <xdr:cNvSpPr txBox="1"/>
      </xdr:nvSpPr>
      <xdr:spPr>
        <a:xfrm>
          <a:off x="11978640" y="110020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63</xdr:row>
      <xdr:rowOff>57150</xdr:rowOff>
    </xdr:to>
    <xdr:cxnSp macro="">
      <xdr:nvCxnSpPr>
        <xdr:cNvPr id="524" name="直線コネクタ 523"/>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86360</xdr:rowOff>
    </xdr:from>
    <xdr:ext cx="403225" cy="256540"/>
    <xdr:sp macro="" textlink="">
      <xdr:nvSpPr>
        <xdr:cNvPr id="525" name="テキスト ボックス 524"/>
        <xdr:cNvSpPr txBox="1"/>
      </xdr:nvSpPr>
      <xdr:spPr>
        <a:xfrm>
          <a:off x="12042775" y="10716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114300</xdr:rowOff>
    </xdr:from>
    <xdr:to xmlns:xdr="http://schemas.openxmlformats.org/drawingml/2006/spreadsheetDrawing">
      <xdr:col>89</xdr:col>
      <xdr:colOff>177800</xdr:colOff>
      <xdr:row>61</xdr:row>
      <xdr:rowOff>114300</xdr:rowOff>
    </xdr:to>
    <xdr:cxnSp macro="">
      <xdr:nvCxnSpPr>
        <xdr:cNvPr id="526" name="直線コネクタ 525"/>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143510</xdr:rowOff>
    </xdr:from>
    <xdr:ext cx="403225" cy="256540"/>
    <xdr:sp macro="" textlink="">
      <xdr:nvSpPr>
        <xdr:cNvPr id="527" name="テキスト ボックス 526"/>
        <xdr:cNvSpPr txBox="1"/>
      </xdr:nvSpPr>
      <xdr:spPr>
        <a:xfrm>
          <a:off x="12042775" y="104305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8" name="直線コネクタ 52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29" name="テキスト ボックス 528"/>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57150</xdr:rowOff>
    </xdr:from>
    <xdr:to xmlns:xdr="http://schemas.openxmlformats.org/drawingml/2006/spreadsheetDrawing">
      <xdr:col>89</xdr:col>
      <xdr:colOff>177800</xdr:colOff>
      <xdr:row>58</xdr:row>
      <xdr:rowOff>57150</xdr:rowOff>
    </xdr:to>
    <xdr:cxnSp macro="">
      <xdr:nvCxnSpPr>
        <xdr:cNvPr id="530" name="直線コネクタ 529"/>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86360</xdr:rowOff>
    </xdr:from>
    <xdr:ext cx="403225" cy="256540"/>
    <xdr:sp macro="" textlink="">
      <xdr:nvSpPr>
        <xdr:cNvPr id="531" name="テキスト ボックス 530"/>
        <xdr:cNvSpPr txBox="1"/>
      </xdr:nvSpPr>
      <xdr:spPr>
        <a:xfrm>
          <a:off x="12042775" y="98590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114300</xdr:rowOff>
    </xdr:from>
    <xdr:to xmlns:xdr="http://schemas.openxmlformats.org/drawingml/2006/spreadsheetDrawing">
      <xdr:col>89</xdr:col>
      <xdr:colOff>177800</xdr:colOff>
      <xdr:row>56</xdr:row>
      <xdr:rowOff>114300</xdr:rowOff>
    </xdr:to>
    <xdr:cxnSp macro="">
      <xdr:nvCxnSpPr>
        <xdr:cNvPr id="532" name="直線コネクタ 531"/>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143510</xdr:rowOff>
    </xdr:from>
    <xdr:ext cx="403225" cy="256540"/>
    <xdr:sp macro="" textlink="">
      <xdr:nvSpPr>
        <xdr:cNvPr id="533" name="テキスト ボックス 532"/>
        <xdr:cNvSpPr txBox="1"/>
      </xdr:nvSpPr>
      <xdr:spPr>
        <a:xfrm>
          <a:off x="12042775" y="9573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0</xdr:rowOff>
    </xdr:from>
    <xdr:to xmlns:xdr="http://schemas.openxmlformats.org/drawingml/2006/spreadsheetDrawing">
      <xdr:col>89</xdr:col>
      <xdr:colOff>177800</xdr:colOff>
      <xdr:row>55</xdr:row>
      <xdr:rowOff>0</xdr:rowOff>
    </xdr:to>
    <xdr:cxnSp macro="">
      <xdr:nvCxnSpPr>
        <xdr:cNvPr id="534" name="直線コネクタ 533"/>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29210</xdr:rowOff>
    </xdr:from>
    <xdr:ext cx="403225" cy="256540"/>
    <xdr:sp macro="" textlink="">
      <xdr:nvSpPr>
        <xdr:cNvPr id="535" name="テキスト ボックス 534"/>
        <xdr:cNvSpPr txBox="1"/>
      </xdr:nvSpPr>
      <xdr:spPr>
        <a:xfrm>
          <a:off x="12042775" y="92875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6" name="直線コネクタ 53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537" name="テキスト ボックス 536"/>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8"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102870</xdr:rowOff>
    </xdr:from>
    <xdr:to xmlns:xdr="http://schemas.openxmlformats.org/drawingml/2006/spreadsheetDrawing">
      <xdr:col>85</xdr:col>
      <xdr:colOff>126365</xdr:colOff>
      <xdr:row>63</xdr:row>
      <xdr:rowOff>151130</xdr:rowOff>
    </xdr:to>
    <xdr:cxnSp macro="">
      <xdr:nvCxnSpPr>
        <xdr:cNvPr id="539" name="直線コネクタ 538"/>
        <xdr:cNvCxnSpPr/>
      </xdr:nvCxnSpPr>
      <xdr:spPr>
        <a:xfrm flipV="1">
          <a:off x="16318865" y="953262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155575</xdr:rowOff>
    </xdr:from>
    <xdr:ext cx="405130" cy="256540"/>
    <xdr:sp macro="" textlink="">
      <xdr:nvSpPr>
        <xdr:cNvPr id="540" name="【保健センター・保健所】&#10;有形固定資産減価償却率最小値テキスト"/>
        <xdr:cNvSpPr txBox="1"/>
      </xdr:nvSpPr>
      <xdr:spPr>
        <a:xfrm>
          <a:off x="16357600" y="109569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151130</xdr:rowOff>
    </xdr:from>
    <xdr:to xmlns:xdr="http://schemas.openxmlformats.org/drawingml/2006/spreadsheetDrawing">
      <xdr:col>86</xdr:col>
      <xdr:colOff>25400</xdr:colOff>
      <xdr:row>63</xdr:row>
      <xdr:rowOff>151130</xdr:rowOff>
    </xdr:to>
    <xdr:cxnSp macro="">
      <xdr:nvCxnSpPr>
        <xdr:cNvPr id="541" name="直線コネクタ 540"/>
        <xdr:cNvCxnSpPr/>
      </xdr:nvCxnSpPr>
      <xdr:spPr>
        <a:xfrm>
          <a:off x="16230600" y="1095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49530</xdr:rowOff>
    </xdr:from>
    <xdr:ext cx="405130" cy="259080"/>
    <xdr:sp macro="" textlink="">
      <xdr:nvSpPr>
        <xdr:cNvPr id="542" name="【保健センター・保健所】&#10;有形固定資産減価償却率最大値テキスト"/>
        <xdr:cNvSpPr txBox="1"/>
      </xdr:nvSpPr>
      <xdr:spPr>
        <a:xfrm>
          <a:off x="16357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102870</xdr:rowOff>
    </xdr:from>
    <xdr:to xmlns:xdr="http://schemas.openxmlformats.org/drawingml/2006/spreadsheetDrawing">
      <xdr:col>86</xdr:col>
      <xdr:colOff>25400</xdr:colOff>
      <xdr:row>55</xdr:row>
      <xdr:rowOff>102870</xdr:rowOff>
    </xdr:to>
    <xdr:cxnSp macro="">
      <xdr:nvCxnSpPr>
        <xdr:cNvPr id="543" name="直線コネクタ 542"/>
        <xdr:cNvCxnSpPr/>
      </xdr:nvCxnSpPr>
      <xdr:spPr>
        <a:xfrm>
          <a:off x="16230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56</xdr:row>
      <xdr:rowOff>137795</xdr:rowOff>
    </xdr:from>
    <xdr:ext cx="405130" cy="259080"/>
    <xdr:sp macro="" textlink="">
      <xdr:nvSpPr>
        <xdr:cNvPr id="544" name="【保健センター・保健所】&#10;有形固定資産減価償却率平均値テキスト"/>
        <xdr:cNvSpPr txBox="1"/>
      </xdr:nvSpPr>
      <xdr:spPr>
        <a:xfrm>
          <a:off x="16357600" y="97389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114935</xdr:rowOff>
    </xdr:from>
    <xdr:to xmlns:xdr="http://schemas.openxmlformats.org/drawingml/2006/spreadsheetDrawing">
      <xdr:col>85</xdr:col>
      <xdr:colOff>177800</xdr:colOff>
      <xdr:row>58</xdr:row>
      <xdr:rowOff>45085</xdr:rowOff>
    </xdr:to>
    <xdr:sp macro="" textlink="">
      <xdr:nvSpPr>
        <xdr:cNvPr id="545" name="フローチャート: 判断 544"/>
        <xdr:cNvSpPr/>
      </xdr:nvSpPr>
      <xdr:spPr>
        <a:xfrm>
          <a:off x="162687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57</xdr:row>
      <xdr:rowOff>69215</xdr:rowOff>
    </xdr:from>
    <xdr:to xmlns:xdr="http://schemas.openxmlformats.org/drawingml/2006/spreadsheetDrawing">
      <xdr:col>81</xdr:col>
      <xdr:colOff>101600</xdr:colOff>
      <xdr:row>57</xdr:row>
      <xdr:rowOff>170815</xdr:rowOff>
    </xdr:to>
    <xdr:sp macro="" textlink="">
      <xdr:nvSpPr>
        <xdr:cNvPr id="546" name="フローチャート: 判断 545"/>
        <xdr:cNvSpPr/>
      </xdr:nvSpPr>
      <xdr:spPr>
        <a:xfrm>
          <a:off x="1543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56</xdr:row>
      <xdr:rowOff>140970</xdr:rowOff>
    </xdr:from>
    <xdr:to xmlns:xdr="http://schemas.openxmlformats.org/drawingml/2006/spreadsheetDrawing">
      <xdr:col>76</xdr:col>
      <xdr:colOff>165100</xdr:colOff>
      <xdr:row>57</xdr:row>
      <xdr:rowOff>71120</xdr:rowOff>
    </xdr:to>
    <xdr:sp macro="" textlink="">
      <xdr:nvSpPr>
        <xdr:cNvPr id="547" name="フローチャート: 判断 546"/>
        <xdr:cNvSpPr/>
      </xdr:nvSpPr>
      <xdr:spPr>
        <a:xfrm>
          <a:off x="14541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56</xdr:row>
      <xdr:rowOff>12065</xdr:rowOff>
    </xdr:from>
    <xdr:to xmlns:xdr="http://schemas.openxmlformats.org/drawingml/2006/spreadsheetDrawing">
      <xdr:col>72</xdr:col>
      <xdr:colOff>38100</xdr:colOff>
      <xdr:row>56</xdr:row>
      <xdr:rowOff>113665</xdr:rowOff>
    </xdr:to>
    <xdr:sp macro="" textlink="">
      <xdr:nvSpPr>
        <xdr:cNvPr id="548" name="フローチャート: 判断 547"/>
        <xdr:cNvSpPr/>
      </xdr:nvSpPr>
      <xdr:spPr>
        <a:xfrm>
          <a:off x="13652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55</xdr:row>
      <xdr:rowOff>143510</xdr:rowOff>
    </xdr:from>
    <xdr:to xmlns:xdr="http://schemas.openxmlformats.org/drawingml/2006/spreadsheetDrawing">
      <xdr:col>67</xdr:col>
      <xdr:colOff>101600</xdr:colOff>
      <xdr:row>56</xdr:row>
      <xdr:rowOff>73660</xdr:rowOff>
    </xdr:to>
    <xdr:sp macro="" textlink="">
      <xdr:nvSpPr>
        <xdr:cNvPr id="549" name="フローチャート: 判断 548"/>
        <xdr:cNvSpPr/>
      </xdr:nvSpPr>
      <xdr:spPr>
        <a:xfrm>
          <a:off x="12763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50" name="テキスト ボックス 549"/>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51" name="テキスト ボックス 550"/>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52" name="テキスト ボックス 551"/>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53" name="テキスト ボックス 552"/>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54" name="テキスト ボックス 553"/>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55245</xdr:rowOff>
    </xdr:from>
    <xdr:to xmlns:xdr="http://schemas.openxmlformats.org/drawingml/2006/spreadsheetDrawing">
      <xdr:col>85</xdr:col>
      <xdr:colOff>177800</xdr:colOff>
      <xdr:row>58</xdr:row>
      <xdr:rowOff>156845</xdr:rowOff>
    </xdr:to>
    <xdr:sp macro="" textlink="">
      <xdr:nvSpPr>
        <xdr:cNvPr id="555" name="楕円 554"/>
        <xdr:cNvSpPr/>
      </xdr:nvSpPr>
      <xdr:spPr>
        <a:xfrm>
          <a:off x="162687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33655</xdr:rowOff>
    </xdr:from>
    <xdr:ext cx="405130" cy="258445"/>
    <xdr:sp macro="" textlink="">
      <xdr:nvSpPr>
        <xdr:cNvPr id="556" name="【保健センター・保健所】&#10;有形固定資産減価償却率該当値テキスト"/>
        <xdr:cNvSpPr txBox="1"/>
      </xdr:nvSpPr>
      <xdr:spPr>
        <a:xfrm>
          <a:off x="16357600" y="9977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163830</xdr:rowOff>
    </xdr:from>
    <xdr:to xmlns:xdr="http://schemas.openxmlformats.org/drawingml/2006/spreadsheetDrawing">
      <xdr:col>81</xdr:col>
      <xdr:colOff>101600</xdr:colOff>
      <xdr:row>58</xdr:row>
      <xdr:rowOff>93980</xdr:rowOff>
    </xdr:to>
    <xdr:sp macro="" textlink="">
      <xdr:nvSpPr>
        <xdr:cNvPr id="557" name="楕円 556"/>
        <xdr:cNvSpPr/>
      </xdr:nvSpPr>
      <xdr:spPr>
        <a:xfrm>
          <a:off x="15430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43180</xdr:rowOff>
    </xdr:from>
    <xdr:to xmlns:xdr="http://schemas.openxmlformats.org/drawingml/2006/spreadsheetDrawing">
      <xdr:col>85</xdr:col>
      <xdr:colOff>127000</xdr:colOff>
      <xdr:row>58</xdr:row>
      <xdr:rowOff>106045</xdr:rowOff>
    </xdr:to>
    <xdr:cxnSp macro="">
      <xdr:nvCxnSpPr>
        <xdr:cNvPr id="558" name="直線コネクタ 557"/>
        <xdr:cNvCxnSpPr/>
      </xdr:nvCxnSpPr>
      <xdr:spPr>
        <a:xfrm>
          <a:off x="15481300" y="998728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94615</xdr:rowOff>
    </xdr:from>
    <xdr:to xmlns:xdr="http://schemas.openxmlformats.org/drawingml/2006/spreadsheetDrawing">
      <xdr:col>76</xdr:col>
      <xdr:colOff>165100</xdr:colOff>
      <xdr:row>60</xdr:row>
      <xdr:rowOff>24765</xdr:rowOff>
    </xdr:to>
    <xdr:sp macro="" textlink="">
      <xdr:nvSpPr>
        <xdr:cNvPr id="559" name="楕円 558"/>
        <xdr:cNvSpPr/>
      </xdr:nvSpPr>
      <xdr:spPr>
        <a:xfrm>
          <a:off x="145415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43180</xdr:rowOff>
    </xdr:from>
    <xdr:to xmlns:xdr="http://schemas.openxmlformats.org/drawingml/2006/spreadsheetDrawing">
      <xdr:col>81</xdr:col>
      <xdr:colOff>50800</xdr:colOff>
      <xdr:row>59</xdr:row>
      <xdr:rowOff>145415</xdr:rowOff>
    </xdr:to>
    <xdr:cxnSp macro="">
      <xdr:nvCxnSpPr>
        <xdr:cNvPr id="560" name="直線コネクタ 559"/>
        <xdr:cNvCxnSpPr/>
      </xdr:nvCxnSpPr>
      <xdr:spPr>
        <a:xfrm flipV="1">
          <a:off x="14592300" y="9987280"/>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26670</xdr:rowOff>
    </xdr:from>
    <xdr:to xmlns:xdr="http://schemas.openxmlformats.org/drawingml/2006/spreadsheetDrawing">
      <xdr:col>72</xdr:col>
      <xdr:colOff>38100</xdr:colOff>
      <xdr:row>59</xdr:row>
      <xdr:rowOff>128270</xdr:rowOff>
    </xdr:to>
    <xdr:sp macro="" textlink="">
      <xdr:nvSpPr>
        <xdr:cNvPr id="561" name="楕円 560"/>
        <xdr:cNvSpPr/>
      </xdr:nvSpPr>
      <xdr:spPr>
        <a:xfrm>
          <a:off x="136525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77470</xdr:rowOff>
    </xdr:from>
    <xdr:to xmlns:xdr="http://schemas.openxmlformats.org/drawingml/2006/spreadsheetDrawing">
      <xdr:col>76</xdr:col>
      <xdr:colOff>114300</xdr:colOff>
      <xdr:row>59</xdr:row>
      <xdr:rowOff>145415</xdr:rowOff>
    </xdr:to>
    <xdr:cxnSp macro="">
      <xdr:nvCxnSpPr>
        <xdr:cNvPr id="562" name="直線コネクタ 561"/>
        <xdr:cNvCxnSpPr/>
      </xdr:nvCxnSpPr>
      <xdr:spPr>
        <a:xfrm>
          <a:off x="13703300" y="1019302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132080</xdr:rowOff>
    </xdr:from>
    <xdr:to xmlns:xdr="http://schemas.openxmlformats.org/drawingml/2006/spreadsheetDrawing">
      <xdr:col>67</xdr:col>
      <xdr:colOff>101600</xdr:colOff>
      <xdr:row>59</xdr:row>
      <xdr:rowOff>62230</xdr:rowOff>
    </xdr:to>
    <xdr:sp macro="" textlink="">
      <xdr:nvSpPr>
        <xdr:cNvPr id="563" name="楕円 562"/>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11430</xdr:rowOff>
    </xdr:from>
    <xdr:to xmlns:xdr="http://schemas.openxmlformats.org/drawingml/2006/spreadsheetDrawing">
      <xdr:col>71</xdr:col>
      <xdr:colOff>177800</xdr:colOff>
      <xdr:row>59</xdr:row>
      <xdr:rowOff>77470</xdr:rowOff>
    </xdr:to>
    <xdr:cxnSp macro="">
      <xdr:nvCxnSpPr>
        <xdr:cNvPr id="564" name="直線コネクタ 563"/>
        <xdr:cNvCxnSpPr/>
      </xdr:nvCxnSpPr>
      <xdr:spPr>
        <a:xfrm>
          <a:off x="12814300" y="1012698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56</xdr:row>
      <xdr:rowOff>15875</xdr:rowOff>
    </xdr:from>
    <xdr:ext cx="405130" cy="259080"/>
    <xdr:sp macro="" textlink="">
      <xdr:nvSpPr>
        <xdr:cNvPr id="565" name="n_1aveValue【保健センター・保健所】&#10;有形固定資産減価償却率"/>
        <xdr:cNvSpPr txBox="1"/>
      </xdr:nvSpPr>
      <xdr:spPr>
        <a:xfrm>
          <a:off x="15266035" y="9617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87630</xdr:rowOff>
    </xdr:from>
    <xdr:ext cx="402590" cy="256540"/>
    <xdr:sp macro="" textlink="">
      <xdr:nvSpPr>
        <xdr:cNvPr id="566" name="n_2aveValue【保健センター・保健所】&#10;有形固定資産減価償却率"/>
        <xdr:cNvSpPr txBox="1"/>
      </xdr:nvSpPr>
      <xdr:spPr>
        <a:xfrm>
          <a:off x="14389735" y="9517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54</xdr:row>
      <xdr:rowOff>130175</xdr:rowOff>
    </xdr:from>
    <xdr:ext cx="402590" cy="259080"/>
    <xdr:sp macro="" textlink="">
      <xdr:nvSpPr>
        <xdr:cNvPr id="567" name="n_3aveValue【保健センター・保健所】&#10;有形固定資産減価償却率"/>
        <xdr:cNvSpPr txBox="1"/>
      </xdr:nvSpPr>
      <xdr:spPr>
        <a:xfrm>
          <a:off x="13500735" y="93884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54</xdr:row>
      <xdr:rowOff>90170</xdr:rowOff>
    </xdr:from>
    <xdr:ext cx="402590" cy="259080"/>
    <xdr:sp macro="" textlink="">
      <xdr:nvSpPr>
        <xdr:cNvPr id="568" name="n_4aveValue【保健センター・保健所】&#10;有形固定資産減価償却率"/>
        <xdr:cNvSpPr txBox="1"/>
      </xdr:nvSpPr>
      <xdr:spPr>
        <a:xfrm>
          <a:off x="12611735" y="9348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85090</xdr:rowOff>
    </xdr:from>
    <xdr:ext cx="405130" cy="259080"/>
    <xdr:sp macro="" textlink="">
      <xdr:nvSpPr>
        <xdr:cNvPr id="569" name="n_1mainValue【保健センター・保健所】&#10;有形固定資産減価償却率"/>
        <xdr:cNvSpPr txBox="1"/>
      </xdr:nvSpPr>
      <xdr:spPr>
        <a:xfrm>
          <a:off x="15266035" y="10029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16510</xdr:rowOff>
    </xdr:from>
    <xdr:ext cx="402590" cy="259080"/>
    <xdr:sp macro="" textlink="">
      <xdr:nvSpPr>
        <xdr:cNvPr id="570" name="n_2mainValue【保健センター・保健所】&#10;有形固定資産減価償却率"/>
        <xdr:cNvSpPr txBox="1"/>
      </xdr:nvSpPr>
      <xdr:spPr>
        <a:xfrm>
          <a:off x="14389735" y="10303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119380</xdr:rowOff>
    </xdr:from>
    <xdr:ext cx="402590" cy="259080"/>
    <xdr:sp macro="" textlink="">
      <xdr:nvSpPr>
        <xdr:cNvPr id="571" name="n_3mainValue【保健センター・保健所】&#10;有形固定資産減価償却率"/>
        <xdr:cNvSpPr txBox="1"/>
      </xdr:nvSpPr>
      <xdr:spPr>
        <a:xfrm>
          <a:off x="13500735" y="10234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53340</xdr:rowOff>
    </xdr:from>
    <xdr:ext cx="402590" cy="256540"/>
    <xdr:sp macro="" textlink="">
      <xdr:nvSpPr>
        <xdr:cNvPr id="572" name="n_4mainValue【保健センター・保健所】&#10;有形固定資産減価償却率"/>
        <xdr:cNvSpPr txBox="1"/>
      </xdr:nvSpPr>
      <xdr:spPr>
        <a:xfrm>
          <a:off x="12611735" y="10168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81" name="テキスト ボックス 580"/>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2" name="直線コネクタ 58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83" name="直線コネクタ 582"/>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84" name="テキスト ボックス 583"/>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5" name="直線コネクタ 584"/>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86" name="テキスト ボックス 585"/>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7" name="直線コネクタ 58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8" name="テキスト ボックス 587"/>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9" name="直線コネクタ 588"/>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90" name="テキスト ボックス 589"/>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91" name="直線コネクタ 590"/>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92" name="テキスト ボックス 591"/>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3" name="直線コネクタ 5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94" name="テキスト ボックス 593"/>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99060</xdr:rowOff>
    </xdr:from>
    <xdr:to xmlns:xdr="http://schemas.openxmlformats.org/drawingml/2006/spreadsheetDrawing">
      <xdr:col>116</xdr:col>
      <xdr:colOff>62865</xdr:colOff>
      <xdr:row>63</xdr:row>
      <xdr:rowOff>148590</xdr:rowOff>
    </xdr:to>
    <xdr:cxnSp macro="">
      <xdr:nvCxnSpPr>
        <xdr:cNvPr id="596" name="直線コネクタ 595"/>
        <xdr:cNvCxnSpPr/>
      </xdr:nvCxnSpPr>
      <xdr:spPr>
        <a:xfrm flipV="1">
          <a:off x="22160865" y="952881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152400</xdr:rowOff>
    </xdr:from>
    <xdr:ext cx="469900" cy="259080"/>
    <xdr:sp macro="" textlink="">
      <xdr:nvSpPr>
        <xdr:cNvPr id="597" name="【保健センター・保健所】&#10;一人当たり面積最小値テキスト"/>
        <xdr:cNvSpPr txBox="1"/>
      </xdr:nvSpPr>
      <xdr:spPr>
        <a:xfrm>
          <a:off x="22199600" y="1095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148590</xdr:rowOff>
    </xdr:from>
    <xdr:to xmlns:xdr="http://schemas.openxmlformats.org/drawingml/2006/spreadsheetDrawing">
      <xdr:col>116</xdr:col>
      <xdr:colOff>152400</xdr:colOff>
      <xdr:row>63</xdr:row>
      <xdr:rowOff>148590</xdr:rowOff>
    </xdr:to>
    <xdr:cxnSp macro="">
      <xdr:nvCxnSpPr>
        <xdr:cNvPr id="598" name="直線コネクタ 597"/>
        <xdr:cNvCxnSpPr/>
      </xdr:nvCxnSpPr>
      <xdr:spPr>
        <a:xfrm>
          <a:off x="22072600" y="1094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45720</xdr:rowOff>
    </xdr:from>
    <xdr:ext cx="469900" cy="259080"/>
    <xdr:sp macro="" textlink="">
      <xdr:nvSpPr>
        <xdr:cNvPr id="599" name="【保健センター・保健所】&#10;一人当たり面積最大値テキスト"/>
        <xdr:cNvSpPr txBox="1"/>
      </xdr:nvSpPr>
      <xdr:spPr>
        <a:xfrm>
          <a:off x="22199600" y="930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99060</xdr:rowOff>
    </xdr:from>
    <xdr:to xmlns:xdr="http://schemas.openxmlformats.org/drawingml/2006/spreadsheetDrawing">
      <xdr:col>116</xdr:col>
      <xdr:colOff>152400</xdr:colOff>
      <xdr:row>55</xdr:row>
      <xdr:rowOff>99060</xdr:rowOff>
    </xdr:to>
    <xdr:cxnSp macro="">
      <xdr:nvCxnSpPr>
        <xdr:cNvPr id="600" name="直線コネクタ 599"/>
        <xdr:cNvCxnSpPr/>
      </xdr:nvCxnSpPr>
      <xdr:spPr>
        <a:xfrm>
          <a:off x="22072600" y="952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124460</xdr:rowOff>
    </xdr:from>
    <xdr:ext cx="469900" cy="259080"/>
    <xdr:sp macro="" textlink="">
      <xdr:nvSpPr>
        <xdr:cNvPr id="601" name="【保健センター・保健所】&#10;一人当たり面積平均値テキスト"/>
        <xdr:cNvSpPr txBox="1"/>
      </xdr:nvSpPr>
      <xdr:spPr>
        <a:xfrm>
          <a:off x="22199600" y="10411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101600</xdr:rowOff>
    </xdr:from>
    <xdr:to xmlns:xdr="http://schemas.openxmlformats.org/drawingml/2006/spreadsheetDrawing">
      <xdr:col>116</xdr:col>
      <xdr:colOff>114300</xdr:colOff>
      <xdr:row>62</xdr:row>
      <xdr:rowOff>31750</xdr:rowOff>
    </xdr:to>
    <xdr:sp macro="" textlink="">
      <xdr:nvSpPr>
        <xdr:cNvPr id="602" name="フローチャート: 判断 601"/>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120650</xdr:rowOff>
    </xdr:from>
    <xdr:to xmlns:xdr="http://schemas.openxmlformats.org/drawingml/2006/spreadsheetDrawing">
      <xdr:col>112</xdr:col>
      <xdr:colOff>38100</xdr:colOff>
      <xdr:row>62</xdr:row>
      <xdr:rowOff>50800</xdr:rowOff>
    </xdr:to>
    <xdr:sp macro="" textlink="">
      <xdr:nvSpPr>
        <xdr:cNvPr id="603" name="フローチャート: 判断 602"/>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147320</xdr:rowOff>
    </xdr:from>
    <xdr:to xmlns:xdr="http://schemas.openxmlformats.org/drawingml/2006/spreadsheetDrawing">
      <xdr:col>107</xdr:col>
      <xdr:colOff>101600</xdr:colOff>
      <xdr:row>62</xdr:row>
      <xdr:rowOff>77470</xdr:rowOff>
    </xdr:to>
    <xdr:sp macro="" textlink="">
      <xdr:nvSpPr>
        <xdr:cNvPr id="604" name="フローチャート: 判断 603"/>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10160</xdr:rowOff>
    </xdr:from>
    <xdr:to xmlns:xdr="http://schemas.openxmlformats.org/drawingml/2006/spreadsheetDrawing">
      <xdr:col>102</xdr:col>
      <xdr:colOff>165100</xdr:colOff>
      <xdr:row>62</xdr:row>
      <xdr:rowOff>111760</xdr:rowOff>
    </xdr:to>
    <xdr:sp macro="" textlink="">
      <xdr:nvSpPr>
        <xdr:cNvPr id="605" name="フローチャート: 判断 604"/>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6350</xdr:rowOff>
    </xdr:from>
    <xdr:to xmlns:xdr="http://schemas.openxmlformats.org/drawingml/2006/spreadsheetDrawing">
      <xdr:col>98</xdr:col>
      <xdr:colOff>38100</xdr:colOff>
      <xdr:row>62</xdr:row>
      <xdr:rowOff>107950</xdr:rowOff>
    </xdr:to>
    <xdr:sp macro="" textlink="">
      <xdr:nvSpPr>
        <xdr:cNvPr id="606" name="フローチャート: 判断 605"/>
        <xdr:cNvSpPr/>
      </xdr:nvSpPr>
      <xdr:spPr>
        <a:xfrm>
          <a:off x="18605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7" name="テキスト ボックス 606"/>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8" name="テキスト ボックス 607"/>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9" name="テキスト ボックス 608"/>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10" name="テキスト ボックス 609"/>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11" name="テキスト ボックス 610"/>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40640</xdr:rowOff>
    </xdr:from>
    <xdr:to xmlns:xdr="http://schemas.openxmlformats.org/drawingml/2006/spreadsheetDrawing">
      <xdr:col>116</xdr:col>
      <xdr:colOff>114300</xdr:colOff>
      <xdr:row>62</xdr:row>
      <xdr:rowOff>142240</xdr:rowOff>
    </xdr:to>
    <xdr:sp macro="" textlink="">
      <xdr:nvSpPr>
        <xdr:cNvPr id="612" name="楕円 611"/>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19050</xdr:rowOff>
    </xdr:from>
    <xdr:ext cx="469900" cy="256540"/>
    <xdr:sp macro="" textlink="">
      <xdr:nvSpPr>
        <xdr:cNvPr id="613" name="【保健センター・保健所】&#10;一人当たり面積該当値テキスト"/>
        <xdr:cNvSpPr txBox="1"/>
      </xdr:nvSpPr>
      <xdr:spPr>
        <a:xfrm>
          <a:off x="22199600" y="10648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44450</xdr:rowOff>
    </xdr:from>
    <xdr:to xmlns:xdr="http://schemas.openxmlformats.org/drawingml/2006/spreadsheetDrawing">
      <xdr:col>112</xdr:col>
      <xdr:colOff>38100</xdr:colOff>
      <xdr:row>62</xdr:row>
      <xdr:rowOff>146050</xdr:rowOff>
    </xdr:to>
    <xdr:sp macro="" textlink="">
      <xdr:nvSpPr>
        <xdr:cNvPr id="614" name="楕円 613"/>
        <xdr:cNvSpPr/>
      </xdr:nvSpPr>
      <xdr:spPr>
        <a:xfrm>
          <a:off x="2127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91440</xdr:rowOff>
    </xdr:from>
    <xdr:to xmlns:xdr="http://schemas.openxmlformats.org/drawingml/2006/spreadsheetDrawing">
      <xdr:col>116</xdr:col>
      <xdr:colOff>63500</xdr:colOff>
      <xdr:row>62</xdr:row>
      <xdr:rowOff>95250</xdr:rowOff>
    </xdr:to>
    <xdr:cxnSp macro="">
      <xdr:nvCxnSpPr>
        <xdr:cNvPr id="615" name="直線コネクタ 614"/>
        <xdr:cNvCxnSpPr/>
      </xdr:nvCxnSpPr>
      <xdr:spPr>
        <a:xfrm flipV="1">
          <a:off x="21323300" y="107213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147320</xdr:rowOff>
    </xdr:from>
    <xdr:to xmlns:xdr="http://schemas.openxmlformats.org/drawingml/2006/spreadsheetDrawing">
      <xdr:col>107</xdr:col>
      <xdr:colOff>101600</xdr:colOff>
      <xdr:row>61</xdr:row>
      <xdr:rowOff>77470</xdr:rowOff>
    </xdr:to>
    <xdr:sp macro="" textlink="">
      <xdr:nvSpPr>
        <xdr:cNvPr id="616" name="楕円 615"/>
        <xdr:cNvSpPr/>
      </xdr:nvSpPr>
      <xdr:spPr>
        <a:xfrm>
          <a:off x="2038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26670</xdr:rowOff>
    </xdr:from>
    <xdr:to xmlns:xdr="http://schemas.openxmlformats.org/drawingml/2006/spreadsheetDrawing">
      <xdr:col>111</xdr:col>
      <xdr:colOff>177800</xdr:colOff>
      <xdr:row>62</xdr:row>
      <xdr:rowOff>95250</xdr:rowOff>
    </xdr:to>
    <xdr:cxnSp macro="">
      <xdr:nvCxnSpPr>
        <xdr:cNvPr id="617" name="直線コネクタ 616"/>
        <xdr:cNvCxnSpPr/>
      </xdr:nvCxnSpPr>
      <xdr:spPr>
        <a:xfrm>
          <a:off x="20434300" y="1048512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154940</xdr:rowOff>
    </xdr:from>
    <xdr:to xmlns:xdr="http://schemas.openxmlformats.org/drawingml/2006/spreadsheetDrawing">
      <xdr:col>102</xdr:col>
      <xdr:colOff>165100</xdr:colOff>
      <xdr:row>61</xdr:row>
      <xdr:rowOff>85090</xdr:rowOff>
    </xdr:to>
    <xdr:sp macro="" textlink="">
      <xdr:nvSpPr>
        <xdr:cNvPr id="618" name="楕円 617"/>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26670</xdr:rowOff>
    </xdr:from>
    <xdr:to xmlns:xdr="http://schemas.openxmlformats.org/drawingml/2006/spreadsheetDrawing">
      <xdr:col>107</xdr:col>
      <xdr:colOff>50800</xdr:colOff>
      <xdr:row>61</xdr:row>
      <xdr:rowOff>34290</xdr:rowOff>
    </xdr:to>
    <xdr:cxnSp macro="">
      <xdr:nvCxnSpPr>
        <xdr:cNvPr id="619" name="直線コネクタ 618"/>
        <xdr:cNvCxnSpPr/>
      </xdr:nvCxnSpPr>
      <xdr:spPr>
        <a:xfrm flipV="1">
          <a:off x="19545300" y="10485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162560</xdr:rowOff>
    </xdr:from>
    <xdr:to xmlns:xdr="http://schemas.openxmlformats.org/drawingml/2006/spreadsheetDrawing">
      <xdr:col>98</xdr:col>
      <xdr:colOff>38100</xdr:colOff>
      <xdr:row>61</xdr:row>
      <xdr:rowOff>92710</xdr:rowOff>
    </xdr:to>
    <xdr:sp macro="" textlink="">
      <xdr:nvSpPr>
        <xdr:cNvPr id="620" name="楕円 619"/>
        <xdr:cNvSpPr/>
      </xdr:nvSpPr>
      <xdr:spPr>
        <a:xfrm>
          <a:off x="18605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34290</xdr:rowOff>
    </xdr:from>
    <xdr:to xmlns:xdr="http://schemas.openxmlformats.org/drawingml/2006/spreadsheetDrawing">
      <xdr:col>102</xdr:col>
      <xdr:colOff>114300</xdr:colOff>
      <xdr:row>61</xdr:row>
      <xdr:rowOff>41910</xdr:rowOff>
    </xdr:to>
    <xdr:cxnSp macro="">
      <xdr:nvCxnSpPr>
        <xdr:cNvPr id="621" name="直線コネクタ 620"/>
        <xdr:cNvCxnSpPr/>
      </xdr:nvCxnSpPr>
      <xdr:spPr>
        <a:xfrm flipV="1">
          <a:off x="18656300" y="10492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67310</xdr:rowOff>
    </xdr:from>
    <xdr:ext cx="469900" cy="259080"/>
    <xdr:sp macro="" textlink="">
      <xdr:nvSpPr>
        <xdr:cNvPr id="622" name="n_1aveValue【保健センター・保健所】&#10;一人当たり面積"/>
        <xdr:cNvSpPr txBox="1"/>
      </xdr:nvSpPr>
      <xdr:spPr>
        <a:xfrm>
          <a:off x="21075650" y="1035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68580</xdr:rowOff>
    </xdr:from>
    <xdr:ext cx="467360" cy="259080"/>
    <xdr:sp macro="" textlink="">
      <xdr:nvSpPr>
        <xdr:cNvPr id="623" name="n_2aveValue【保健センター・保健所】&#10;一人当たり面積"/>
        <xdr:cNvSpPr txBox="1"/>
      </xdr:nvSpPr>
      <xdr:spPr>
        <a:xfrm>
          <a:off x="20199350" y="10698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102870</xdr:rowOff>
    </xdr:from>
    <xdr:ext cx="467360" cy="259080"/>
    <xdr:sp macro="" textlink="">
      <xdr:nvSpPr>
        <xdr:cNvPr id="624" name="n_3aveValue【保健センター・保健所】&#10;一人当たり面積"/>
        <xdr:cNvSpPr txBox="1"/>
      </xdr:nvSpPr>
      <xdr:spPr>
        <a:xfrm>
          <a:off x="19310350" y="10732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99060</xdr:rowOff>
    </xdr:from>
    <xdr:ext cx="467360" cy="256540"/>
    <xdr:sp macro="" textlink="">
      <xdr:nvSpPr>
        <xdr:cNvPr id="625" name="n_4aveValue【保健センター・保健所】&#10;一人当たり面積"/>
        <xdr:cNvSpPr txBox="1"/>
      </xdr:nvSpPr>
      <xdr:spPr>
        <a:xfrm>
          <a:off x="18421350" y="10728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137160</xdr:rowOff>
    </xdr:from>
    <xdr:ext cx="469900" cy="259080"/>
    <xdr:sp macro="" textlink="">
      <xdr:nvSpPr>
        <xdr:cNvPr id="626" name="n_1mainValue【保健センター・保健所】&#10;一人当たり面積"/>
        <xdr:cNvSpPr txBox="1"/>
      </xdr:nvSpPr>
      <xdr:spPr>
        <a:xfrm>
          <a:off x="21075650" y="1076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93980</xdr:rowOff>
    </xdr:from>
    <xdr:ext cx="467360" cy="259080"/>
    <xdr:sp macro="" textlink="">
      <xdr:nvSpPr>
        <xdr:cNvPr id="627" name="n_2mainValue【保健センター・保健所】&#10;一人当たり面積"/>
        <xdr:cNvSpPr txBox="1"/>
      </xdr:nvSpPr>
      <xdr:spPr>
        <a:xfrm>
          <a:off x="20199350" y="10209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101600</xdr:rowOff>
    </xdr:from>
    <xdr:ext cx="467360" cy="259080"/>
    <xdr:sp macro="" textlink="">
      <xdr:nvSpPr>
        <xdr:cNvPr id="628" name="n_3mainValue【保健センター・保健所】&#10;一人当たり面積"/>
        <xdr:cNvSpPr txBox="1"/>
      </xdr:nvSpPr>
      <xdr:spPr>
        <a:xfrm>
          <a:off x="19310350" y="10217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109220</xdr:rowOff>
    </xdr:from>
    <xdr:ext cx="467360" cy="256540"/>
    <xdr:sp macro="" textlink="">
      <xdr:nvSpPr>
        <xdr:cNvPr id="629" name="n_4mainValue【保健センター・保健所】&#10;一人当たり面積"/>
        <xdr:cNvSpPr txBox="1"/>
      </xdr:nvSpPr>
      <xdr:spPr>
        <a:xfrm>
          <a:off x="18421350" y="10224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8" name="テキスト ボックス 637"/>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9" name="直線コネクタ 63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40" name="テキスト ボックス 639"/>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41" name="直線コネクタ 64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642" name="テキスト ボックス 641"/>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43" name="直線コネクタ 64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4" name="テキスト ボックス 64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5" name="直線コネクタ 64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6" name="テキスト ボックス 64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7" name="直線コネクタ 64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648" name="テキスト ボックス 647"/>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9" name="直線コネクタ 64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50" name="テキスト ボックス 649"/>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1" name="直線コネクタ 6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652" name="テキスト ボックス 651"/>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166370</xdr:rowOff>
    </xdr:to>
    <xdr:cxnSp macro="">
      <xdr:nvCxnSpPr>
        <xdr:cNvPr id="654" name="直線コネクタ 653"/>
        <xdr:cNvCxnSpPr/>
      </xdr:nvCxnSpPr>
      <xdr:spPr>
        <a:xfrm flipV="1">
          <a:off x="16318865" y="13335000"/>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169545</xdr:rowOff>
    </xdr:from>
    <xdr:ext cx="405130" cy="256540"/>
    <xdr:sp macro="" textlink="">
      <xdr:nvSpPr>
        <xdr:cNvPr id="655" name="【消防施設】&#10;有形固定資産減価償却率最小値テキスト"/>
        <xdr:cNvSpPr txBox="1"/>
      </xdr:nvSpPr>
      <xdr:spPr>
        <a:xfrm>
          <a:off x="16357600" y="147427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166370</xdr:rowOff>
    </xdr:from>
    <xdr:to xmlns:xdr="http://schemas.openxmlformats.org/drawingml/2006/spreadsheetDrawing">
      <xdr:col>86</xdr:col>
      <xdr:colOff>25400</xdr:colOff>
      <xdr:row>85</xdr:row>
      <xdr:rowOff>166370</xdr:rowOff>
    </xdr:to>
    <xdr:cxnSp macro="">
      <xdr:nvCxnSpPr>
        <xdr:cNvPr id="656" name="直線コネクタ 655"/>
        <xdr:cNvCxnSpPr/>
      </xdr:nvCxnSpPr>
      <xdr:spPr>
        <a:xfrm>
          <a:off x="16230600" y="1473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405130" cy="259080"/>
    <xdr:sp macro="" textlink="">
      <xdr:nvSpPr>
        <xdr:cNvPr id="657" name="【消防施設】&#10;有形固定資産減価償却率最大値テキスト"/>
        <xdr:cNvSpPr txBox="1"/>
      </xdr:nvSpPr>
      <xdr:spPr>
        <a:xfrm>
          <a:off x="16357600" y="1311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8" name="直線コネクタ 657"/>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139700</xdr:rowOff>
    </xdr:from>
    <xdr:ext cx="405130" cy="259080"/>
    <xdr:sp macro="" textlink="">
      <xdr:nvSpPr>
        <xdr:cNvPr id="659" name="【消防施設】&#10;有形固定資産減価償却率平均値テキスト"/>
        <xdr:cNvSpPr txBox="1"/>
      </xdr:nvSpPr>
      <xdr:spPr>
        <a:xfrm>
          <a:off x="16357600" y="14027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116840</xdr:rowOff>
    </xdr:from>
    <xdr:to xmlns:xdr="http://schemas.openxmlformats.org/drawingml/2006/spreadsheetDrawing">
      <xdr:col>85</xdr:col>
      <xdr:colOff>177800</xdr:colOff>
      <xdr:row>83</xdr:row>
      <xdr:rowOff>46990</xdr:rowOff>
    </xdr:to>
    <xdr:sp macro="" textlink="">
      <xdr:nvSpPr>
        <xdr:cNvPr id="660" name="フローチャート: 判断 659"/>
        <xdr:cNvSpPr/>
      </xdr:nvSpPr>
      <xdr:spPr>
        <a:xfrm>
          <a:off x="16268700" y="1417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92075</xdr:rowOff>
    </xdr:from>
    <xdr:to xmlns:xdr="http://schemas.openxmlformats.org/drawingml/2006/spreadsheetDrawing">
      <xdr:col>81</xdr:col>
      <xdr:colOff>101600</xdr:colOff>
      <xdr:row>83</xdr:row>
      <xdr:rowOff>22225</xdr:rowOff>
    </xdr:to>
    <xdr:sp macro="" textlink="">
      <xdr:nvSpPr>
        <xdr:cNvPr id="661" name="フローチャート: 判断 660"/>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40640</xdr:rowOff>
    </xdr:from>
    <xdr:to xmlns:xdr="http://schemas.openxmlformats.org/drawingml/2006/spreadsheetDrawing">
      <xdr:col>76</xdr:col>
      <xdr:colOff>165100</xdr:colOff>
      <xdr:row>82</xdr:row>
      <xdr:rowOff>142240</xdr:rowOff>
    </xdr:to>
    <xdr:sp macro="" textlink="">
      <xdr:nvSpPr>
        <xdr:cNvPr id="662" name="フローチャート: 判断 661"/>
        <xdr:cNvSpPr/>
      </xdr:nvSpPr>
      <xdr:spPr>
        <a:xfrm>
          <a:off x="14541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137795</xdr:rowOff>
    </xdr:from>
    <xdr:to xmlns:xdr="http://schemas.openxmlformats.org/drawingml/2006/spreadsheetDrawing">
      <xdr:col>72</xdr:col>
      <xdr:colOff>38100</xdr:colOff>
      <xdr:row>83</xdr:row>
      <xdr:rowOff>67945</xdr:rowOff>
    </xdr:to>
    <xdr:sp macro="" textlink="">
      <xdr:nvSpPr>
        <xdr:cNvPr id="663" name="フローチャート: 判断 662"/>
        <xdr:cNvSpPr/>
      </xdr:nvSpPr>
      <xdr:spPr>
        <a:xfrm>
          <a:off x="13652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27305</xdr:rowOff>
    </xdr:from>
    <xdr:to xmlns:xdr="http://schemas.openxmlformats.org/drawingml/2006/spreadsheetDrawing">
      <xdr:col>67</xdr:col>
      <xdr:colOff>101600</xdr:colOff>
      <xdr:row>83</xdr:row>
      <xdr:rowOff>128905</xdr:rowOff>
    </xdr:to>
    <xdr:sp macro="" textlink="">
      <xdr:nvSpPr>
        <xdr:cNvPr id="664" name="フローチャート: 判断 663"/>
        <xdr:cNvSpPr/>
      </xdr:nvSpPr>
      <xdr:spPr>
        <a:xfrm>
          <a:off x="12763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5" name="テキスト ボックス 66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6" name="テキスト ボックス 66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7" name="テキスト ボックス 66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8" name="テキスト ボックス 66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9" name="テキスト ボックス 66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158750</xdr:rowOff>
    </xdr:from>
    <xdr:to xmlns:xdr="http://schemas.openxmlformats.org/drawingml/2006/spreadsheetDrawing">
      <xdr:col>85</xdr:col>
      <xdr:colOff>177800</xdr:colOff>
      <xdr:row>85</xdr:row>
      <xdr:rowOff>88900</xdr:rowOff>
    </xdr:to>
    <xdr:sp macro="" textlink="">
      <xdr:nvSpPr>
        <xdr:cNvPr id="670" name="楕円 669"/>
        <xdr:cNvSpPr/>
      </xdr:nvSpPr>
      <xdr:spPr>
        <a:xfrm>
          <a:off x="16268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137160</xdr:rowOff>
    </xdr:from>
    <xdr:ext cx="405130" cy="259080"/>
    <xdr:sp macro="" textlink="">
      <xdr:nvSpPr>
        <xdr:cNvPr id="671" name="【消防施設】&#10;有形固定資産減価償却率該当値テキスト"/>
        <xdr:cNvSpPr txBox="1"/>
      </xdr:nvSpPr>
      <xdr:spPr>
        <a:xfrm>
          <a:off x="16357600" y="1453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130175</xdr:rowOff>
    </xdr:from>
    <xdr:to xmlns:xdr="http://schemas.openxmlformats.org/drawingml/2006/spreadsheetDrawing">
      <xdr:col>81</xdr:col>
      <xdr:colOff>101600</xdr:colOff>
      <xdr:row>85</xdr:row>
      <xdr:rowOff>60325</xdr:rowOff>
    </xdr:to>
    <xdr:sp macro="" textlink="">
      <xdr:nvSpPr>
        <xdr:cNvPr id="672" name="楕円 671"/>
        <xdr:cNvSpPr/>
      </xdr:nvSpPr>
      <xdr:spPr>
        <a:xfrm>
          <a:off x="15430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9525</xdr:rowOff>
    </xdr:from>
    <xdr:to xmlns:xdr="http://schemas.openxmlformats.org/drawingml/2006/spreadsheetDrawing">
      <xdr:col>85</xdr:col>
      <xdr:colOff>127000</xdr:colOff>
      <xdr:row>85</xdr:row>
      <xdr:rowOff>38100</xdr:rowOff>
    </xdr:to>
    <xdr:cxnSp macro="">
      <xdr:nvCxnSpPr>
        <xdr:cNvPr id="673" name="直線コネクタ 672"/>
        <xdr:cNvCxnSpPr/>
      </xdr:nvCxnSpPr>
      <xdr:spPr>
        <a:xfrm>
          <a:off x="15481300" y="145827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101600</xdr:rowOff>
    </xdr:from>
    <xdr:to xmlns:xdr="http://schemas.openxmlformats.org/drawingml/2006/spreadsheetDrawing">
      <xdr:col>76</xdr:col>
      <xdr:colOff>165100</xdr:colOff>
      <xdr:row>85</xdr:row>
      <xdr:rowOff>31750</xdr:rowOff>
    </xdr:to>
    <xdr:sp macro="" textlink="">
      <xdr:nvSpPr>
        <xdr:cNvPr id="674" name="楕円 673"/>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152400</xdr:rowOff>
    </xdr:from>
    <xdr:to xmlns:xdr="http://schemas.openxmlformats.org/drawingml/2006/spreadsheetDrawing">
      <xdr:col>81</xdr:col>
      <xdr:colOff>50800</xdr:colOff>
      <xdr:row>85</xdr:row>
      <xdr:rowOff>9525</xdr:rowOff>
    </xdr:to>
    <xdr:cxnSp macro="">
      <xdr:nvCxnSpPr>
        <xdr:cNvPr id="675" name="直線コネクタ 674"/>
        <xdr:cNvCxnSpPr/>
      </xdr:nvCxnSpPr>
      <xdr:spPr>
        <a:xfrm>
          <a:off x="14592300" y="145542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67310</xdr:rowOff>
    </xdr:from>
    <xdr:to xmlns:xdr="http://schemas.openxmlformats.org/drawingml/2006/spreadsheetDrawing">
      <xdr:col>72</xdr:col>
      <xdr:colOff>38100</xdr:colOff>
      <xdr:row>84</xdr:row>
      <xdr:rowOff>168910</xdr:rowOff>
    </xdr:to>
    <xdr:sp macro="" textlink="">
      <xdr:nvSpPr>
        <xdr:cNvPr id="676" name="楕円 675"/>
        <xdr:cNvSpPr/>
      </xdr:nvSpPr>
      <xdr:spPr>
        <a:xfrm>
          <a:off x="13652500" y="144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118110</xdr:rowOff>
    </xdr:from>
    <xdr:to xmlns:xdr="http://schemas.openxmlformats.org/drawingml/2006/spreadsheetDrawing">
      <xdr:col>76</xdr:col>
      <xdr:colOff>114300</xdr:colOff>
      <xdr:row>84</xdr:row>
      <xdr:rowOff>152400</xdr:rowOff>
    </xdr:to>
    <xdr:cxnSp macro="">
      <xdr:nvCxnSpPr>
        <xdr:cNvPr id="677" name="直線コネクタ 676"/>
        <xdr:cNvCxnSpPr/>
      </xdr:nvCxnSpPr>
      <xdr:spPr>
        <a:xfrm>
          <a:off x="13703300" y="145199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31115</xdr:rowOff>
    </xdr:from>
    <xdr:to xmlns:xdr="http://schemas.openxmlformats.org/drawingml/2006/spreadsheetDrawing">
      <xdr:col>67</xdr:col>
      <xdr:colOff>101600</xdr:colOff>
      <xdr:row>84</xdr:row>
      <xdr:rowOff>132715</xdr:rowOff>
    </xdr:to>
    <xdr:sp macro="" textlink="">
      <xdr:nvSpPr>
        <xdr:cNvPr id="678" name="楕円 677"/>
        <xdr:cNvSpPr/>
      </xdr:nvSpPr>
      <xdr:spPr>
        <a:xfrm>
          <a:off x="127635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81915</xdr:rowOff>
    </xdr:from>
    <xdr:to xmlns:xdr="http://schemas.openxmlformats.org/drawingml/2006/spreadsheetDrawing">
      <xdr:col>71</xdr:col>
      <xdr:colOff>177800</xdr:colOff>
      <xdr:row>84</xdr:row>
      <xdr:rowOff>118110</xdr:rowOff>
    </xdr:to>
    <xdr:cxnSp macro="">
      <xdr:nvCxnSpPr>
        <xdr:cNvPr id="679" name="直線コネクタ 678"/>
        <xdr:cNvCxnSpPr/>
      </xdr:nvCxnSpPr>
      <xdr:spPr>
        <a:xfrm>
          <a:off x="12814300" y="144837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38735</xdr:rowOff>
    </xdr:from>
    <xdr:ext cx="405130" cy="259080"/>
    <xdr:sp macro="" textlink="">
      <xdr:nvSpPr>
        <xdr:cNvPr id="680" name="n_1aveValue【消防施設】&#10;有形固定資産減価償却率"/>
        <xdr:cNvSpPr txBox="1"/>
      </xdr:nvSpPr>
      <xdr:spPr>
        <a:xfrm>
          <a:off x="15266035" y="13926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158750</xdr:rowOff>
    </xdr:from>
    <xdr:ext cx="402590" cy="259080"/>
    <xdr:sp macro="" textlink="">
      <xdr:nvSpPr>
        <xdr:cNvPr id="681" name="n_2aveValue【消防施設】&#10;有形固定資産減価償却率"/>
        <xdr:cNvSpPr txBox="1"/>
      </xdr:nvSpPr>
      <xdr:spPr>
        <a:xfrm>
          <a:off x="14389735" y="13874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84455</xdr:rowOff>
    </xdr:from>
    <xdr:ext cx="402590" cy="259080"/>
    <xdr:sp macro="" textlink="">
      <xdr:nvSpPr>
        <xdr:cNvPr id="682" name="n_3aveValue【消防施設】&#10;有形固定資産減価償却率"/>
        <xdr:cNvSpPr txBox="1"/>
      </xdr:nvSpPr>
      <xdr:spPr>
        <a:xfrm>
          <a:off x="13500735" y="13971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145415</xdr:rowOff>
    </xdr:from>
    <xdr:ext cx="402590" cy="256540"/>
    <xdr:sp macro="" textlink="">
      <xdr:nvSpPr>
        <xdr:cNvPr id="683" name="n_4aveValue【消防施設】&#10;有形固定資産減価償却率"/>
        <xdr:cNvSpPr txBox="1"/>
      </xdr:nvSpPr>
      <xdr:spPr>
        <a:xfrm>
          <a:off x="12611735" y="140328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52070</xdr:rowOff>
    </xdr:from>
    <xdr:ext cx="405130" cy="256540"/>
    <xdr:sp macro="" textlink="">
      <xdr:nvSpPr>
        <xdr:cNvPr id="684" name="n_1mainValue【消防施設】&#10;有形固定資産減価償却率"/>
        <xdr:cNvSpPr txBox="1"/>
      </xdr:nvSpPr>
      <xdr:spPr>
        <a:xfrm>
          <a:off x="15266035" y="146253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22860</xdr:rowOff>
    </xdr:from>
    <xdr:ext cx="402590" cy="259080"/>
    <xdr:sp macro="" textlink="">
      <xdr:nvSpPr>
        <xdr:cNvPr id="685" name="n_2mainValue【消防施設】&#10;有形固定資産減価償却率"/>
        <xdr:cNvSpPr txBox="1"/>
      </xdr:nvSpPr>
      <xdr:spPr>
        <a:xfrm>
          <a:off x="14389735" y="14596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160020</xdr:rowOff>
    </xdr:from>
    <xdr:ext cx="402590" cy="259080"/>
    <xdr:sp macro="" textlink="">
      <xdr:nvSpPr>
        <xdr:cNvPr id="686" name="n_3mainValue【消防施設】&#10;有形固定資産減価償却率"/>
        <xdr:cNvSpPr txBox="1"/>
      </xdr:nvSpPr>
      <xdr:spPr>
        <a:xfrm>
          <a:off x="13500735" y="145618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123825</xdr:rowOff>
    </xdr:from>
    <xdr:ext cx="402590" cy="256540"/>
    <xdr:sp macro="" textlink="">
      <xdr:nvSpPr>
        <xdr:cNvPr id="687" name="n_4mainValue【消防施設】&#10;有形固定資産減価償却率"/>
        <xdr:cNvSpPr txBox="1"/>
      </xdr:nvSpPr>
      <xdr:spPr>
        <a:xfrm>
          <a:off x="12611735" y="145256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6" name="テキスト ボックス 695"/>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7" name="直線コネクタ 69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8" name="直線コネクタ 697"/>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699" name="テキスト ボックス 698"/>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00" name="直線コネクタ 699"/>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701" name="テキスト ボックス 700"/>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02" name="直線コネクタ 701"/>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703" name="テキスト ボックス 702"/>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4" name="直線コネクタ 703"/>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705" name="テキスト ボックス 704"/>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6" name="直線コネクタ 705"/>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707" name="テキスト ボックス 706"/>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8" name="直線コネクタ 70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09" name="テキスト ボックス 708"/>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1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54610</xdr:rowOff>
    </xdr:from>
    <xdr:to xmlns:xdr="http://schemas.openxmlformats.org/drawingml/2006/spreadsheetDrawing">
      <xdr:col>116</xdr:col>
      <xdr:colOff>62865</xdr:colOff>
      <xdr:row>86</xdr:row>
      <xdr:rowOff>85090</xdr:rowOff>
    </xdr:to>
    <xdr:cxnSp macro="">
      <xdr:nvCxnSpPr>
        <xdr:cNvPr id="711" name="直線コネクタ 710"/>
        <xdr:cNvCxnSpPr/>
      </xdr:nvCxnSpPr>
      <xdr:spPr>
        <a:xfrm flipV="1">
          <a:off x="22160865" y="1342771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88900</xdr:rowOff>
    </xdr:from>
    <xdr:ext cx="469900" cy="256540"/>
    <xdr:sp macro="" textlink="">
      <xdr:nvSpPr>
        <xdr:cNvPr id="712" name="【消防施設】&#10;一人当たり面積最小値テキスト"/>
        <xdr:cNvSpPr txBox="1"/>
      </xdr:nvSpPr>
      <xdr:spPr>
        <a:xfrm>
          <a:off x="22199600" y="14833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85090</xdr:rowOff>
    </xdr:from>
    <xdr:to xmlns:xdr="http://schemas.openxmlformats.org/drawingml/2006/spreadsheetDrawing">
      <xdr:col>116</xdr:col>
      <xdr:colOff>152400</xdr:colOff>
      <xdr:row>86</xdr:row>
      <xdr:rowOff>85090</xdr:rowOff>
    </xdr:to>
    <xdr:cxnSp macro="">
      <xdr:nvCxnSpPr>
        <xdr:cNvPr id="713" name="直線コネクタ 712"/>
        <xdr:cNvCxnSpPr/>
      </xdr:nvCxnSpPr>
      <xdr:spPr>
        <a:xfrm>
          <a:off x="22072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1270</xdr:rowOff>
    </xdr:from>
    <xdr:ext cx="469900" cy="259080"/>
    <xdr:sp macro="" textlink="">
      <xdr:nvSpPr>
        <xdr:cNvPr id="714" name="【消防施設】&#10;一人当たり面積最大値テキスト"/>
        <xdr:cNvSpPr txBox="1"/>
      </xdr:nvSpPr>
      <xdr:spPr>
        <a:xfrm>
          <a:off x="22199600" y="1320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54610</xdr:rowOff>
    </xdr:from>
    <xdr:to xmlns:xdr="http://schemas.openxmlformats.org/drawingml/2006/spreadsheetDrawing">
      <xdr:col>116</xdr:col>
      <xdr:colOff>152400</xdr:colOff>
      <xdr:row>78</xdr:row>
      <xdr:rowOff>54610</xdr:rowOff>
    </xdr:to>
    <xdr:cxnSp macro="">
      <xdr:nvCxnSpPr>
        <xdr:cNvPr id="715" name="直線コネクタ 714"/>
        <xdr:cNvCxnSpPr/>
      </xdr:nvCxnSpPr>
      <xdr:spPr>
        <a:xfrm>
          <a:off x="22072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147320</xdr:rowOff>
    </xdr:from>
    <xdr:ext cx="469900" cy="259080"/>
    <xdr:sp macro="" textlink="">
      <xdr:nvSpPr>
        <xdr:cNvPr id="716" name="【消防施設】&#10;一人当たり面積平均値テキスト"/>
        <xdr:cNvSpPr txBox="1"/>
      </xdr:nvSpPr>
      <xdr:spPr>
        <a:xfrm>
          <a:off x="22199600" y="14549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168910</xdr:rowOff>
    </xdr:from>
    <xdr:to xmlns:xdr="http://schemas.openxmlformats.org/drawingml/2006/spreadsheetDrawing">
      <xdr:col>116</xdr:col>
      <xdr:colOff>114300</xdr:colOff>
      <xdr:row>85</xdr:row>
      <xdr:rowOff>99060</xdr:rowOff>
    </xdr:to>
    <xdr:sp macro="" textlink="">
      <xdr:nvSpPr>
        <xdr:cNvPr id="717" name="フローチャート: 判断 716"/>
        <xdr:cNvSpPr/>
      </xdr:nvSpPr>
      <xdr:spPr>
        <a:xfrm>
          <a:off x="22110700" y="1457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2540</xdr:rowOff>
    </xdr:from>
    <xdr:to xmlns:xdr="http://schemas.openxmlformats.org/drawingml/2006/spreadsheetDrawing">
      <xdr:col>112</xdr:col>
      <xdr:colOff>38100</xdr:colOff>
      <xdr:row>85</xdr:row>
      <xdr:rowOff>104140</xdr:rowOff>
    </xdr:to>
    <xdr:sp macro="" textlink="">
      <xdr:nvSpPr>
        <xdr:cNvPr id="718" name="フローチャート: 判断 717"/>
        <xdr:cNvSpPr/>
      </xdr:nvSpPr>
      <xdr:spPr>
        <a:xfrm>
          <a:off x="21272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0</xdr:rowOff>
    </xdr:from>
    <xdr:to xmlns:xdr="http://schemas.openxmlformats.org/drawingml/2006/spreadsheetDrawing">
      <xdr:col>107</xdr:col>
      <xdr:colOff>101600</xdr:colOff>
      <xdr:row>85</xdr:row>
      <xdr:rowOff>101600</xdr:rowOff>
    </xdr:to>
    <xdr:sp macro="" textlink="">
      <xdr:nvSpPr>
        <xdr:cNvPr id="719" name="フローチャート: 判断 718"/>
        <xdr:cNvSpPr/>
      </xdr:nvSpPr>
      <xdr:spPr>
        <a:xfrm>
          <a:off x="20383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3810</xdr:rowOff>
    </xdr:from>
    <xdr:to xmlns:xdr="http://schemas.openxmlformats.org/drawingml/2006/spreadsheetDrawing">
      <xdr:col>102</xdr:col>
      <xdr:colOff>165100</xdr:colOff>
      <xdr:row>85</xdr:row>
      <xdr:rowOff>105410</xdr:rowOff>
    </xdr:to>
    <xdr:sp macro="" textlink="">
      <xdr:nvSpPr>
        <xdr:cNvPr id="720" name="フローチャート: 判断 719"/>
        <xdr:cNvSpPr/>
      </xdr:nvSpPr>
      <xdr:spPr>
        <a:xfrm>
          <a:off x="19494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3810</xdr:rowOff>
    </xdr:from>
    <xdr:to xmlns:xdr="http://schemas.openxmlformats.org/drawingml/2006/spreadsheetDrawing">
      <xdr:col>98</xdr:col>
      <xdr:colOff>38100</xdr:colOff>
      <xdr:row>85</xdr:row>
      <xdr:rowOff>105410</xdr:rowOff>
    </xdr:to>
    <xdr:sp macro="" textlink="">
      <xdr:nvSpPr>
        <xdr:cNvPr id="721" name="フローチャート: 判断 720"/>
        <xdr:cNvSpPr/>
      </xdr:nvSpPr>
      <xdr:spPr>
        <a:xfrm>
          <a:off x="18605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22" name="テキスト ボックス 72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23" name="テキスト ボックス 72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4" name="テキスト ボックス 72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5" name="テキスト ボックス 72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6" name="テキスト ボックス 72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147320</xdr:rowOff>
    </xdr:from>
    <xdr:to xmlns:xdr="http://schemas.openxmlformats.org/drawingml/2006/spreadsheetDrawing">
      <xdr:col>116</xdr:col>
      <xdr:colOff>114300</xdr:colOff>
      <xdr:row>85</xdr:row>
      <xdr:rowOff>77470</xdr:rowOff>
    </xdr:to>
    <xdr:sp macro="" textlink="">
      <xdr:nvSpPr>
        <xdr:cNvPr id="727" name="楕円 726"/>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170180</xdr:rowOff>
    </xdr:from>
    <xdr:ext cx="469900" cy="259080"/>
    <xdr:sp macro="" textlink="">
      <xdr:nvSpPr>
        <xdr:cNvPr id="728" name="【消防施設】&#10;一人当たり面積該当値テキスト"/>
        <xdr:cNvSpPr txBox="1"/>
      </xdr:nvSpPr>
      <xdr:spPr>
        <a:xfrm>
          <a:off x="22199600" y="1440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148590</xdr:rowOff>
    </xdr:from>
    <xdr:to xmlns:xdr="http://schemas.openxmlformats.org/drawingml/2006/spreadsheetDrawing">
      <xdr:col>112</xdr:col>
      <xdr:colOff>38100</xdr:colOff>
      <xdr:row>85</xdr:row>
      <xdr:rowOff>78740</xdr:rowOff>
    </xdr:to>
    <xdr:sp macro="" textlink="">
      <xdr:nvSpPr>
        <xdr:cNvPr id="729" name="楕円 728"/>
        <xdr:cNvSpPr/>
      </xdr:nvSpPr>
      <xdr:spPr>
        <a:xfrm>
          <a:off x="21272500" y="1455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26670</xdr:rowOff>
    </xdr:from>
    <xdr:to xmlns:xdr="http://schemas.openxmlformats.org/drawingml/2006/spreadsheetDrawing">
      <xdr:col>116</xdr:col>
      <xdr:colOff>63500</xdr:colOff>
      <xdr:row>85</xdr:row>
      <xdr:rowOff>27940</xdr:rowOff>
    </xdr:to>
    <xdr:cxnSp macro="">
      <xdr:nvCxnSpPr>
        <xdr:cNvPr id="730" name="直線コネクタ 729"/>
        <xdr:cNvCxnSpPr/>
      </xdr:nvCxnSpPr>
      <xdr:spPr>
        <a:xfrm flipV="1">
          <a:off x="21323300" y="145999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161290</xdr:rowOff>
    </xdr:from>
    <xdr:to xmlns:xdr="http://schemas.openxmlformats.org/drawingml/2006/spreadsheetDrawing">
      <xdr:col>107</xdr:col>
      <xdr:colOff>101600</xdr:colOff>
      <xdr:row>85</xdr:row>
      <xdr:rowOff>91440</xdr:rowOff>
    </xdr:to>
    <xdr:sp macro="" textlink="">
      <xdr:nvSpPr>
        <xdr:cNvPr id="731" name="楕円 730"/>
        <xdr:cNvSpPr/>
      </xdr:nvSpPr>
      <xdr:spPr>
        <a:xfrm>
          <a:off x="203835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27940</xdr:rowOff>
    </xdr:from>
    <xdr:to xmlns:xdr="http://schemas.openxmlformats.org/drawingml/2006/spreadsheetDrawing">
      <xdr:col>111</xdr:col>
      <xdr:colOff>177800</xdr:colOff>
      <xdr:row>85</xdr:row>
      <xdr:rowOff>40640</xdr:rowOff>
    </xdr:to>
    <xdr:cxnSp macro="">
      <xdr:nvCxnSpPr>
        <xdr:cNvPr id="732" name="直線コネクタ 731"/>
        <xdr:cNvCxnSpPr/>
      </xdr:nvCxnSpPr>
      <xdr:spPr>
        <a:xfrm flipV="1">
          <a:off x="20434300" y="146011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165100</xdr:rowOff>
    </xdr:from>
    <xdr:to xmlns:xdr="http://schemas.openxmlformats.org/drawingml/2006/spreadsheetDrawing">
      <xdr:col>102</xdr:col>
      <xdr:colOff>165100</xdr:colOff>
      <xdr:row>85</xdr:row>
      <xdr:rowOff>95250</xdr:rowOff>
    </xdr:to>
    <xdr:sp macro="" textlink="">
      <xdr:nvSpPr>
        <xdr:cNvPr id="733" name="楕円 732"/>
        <xdr:cNvSpPr/>
      </xdr:nvSpPr>
      <xdr:spPr>
        <a:xfrm>
          <a:off x="19494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40640</xdr:rowOff>
    </xdr:from>
    <xdr:to xmlns:xdr="http://schemas.openxmlformats.org/drawingml/2006/spreadsheetDrawing">
      <xdr:col>107</xdr:col>
      <xdr:colOff>50800</xdr:colOff>
      <xdr:row>85</xdr:row>
      <xdr:rowOff>44450</xdr:rowOff>
    </xdr:to>
    <xdr:cxnSp macro="">
      <xdr:nvCxnSpPr>
        <xdr:cNvPr id="734" name="直線コネクタ 733"/>
        <xdr:cNvCxnSpPr/>
      </xdr:nvCxnSpPr>
      <xdr:spPr>
        <a:xfrm flipV="1">
          <a:off x="19545300" y="14613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168910</xdr:rowOff>
    </xdr:from>
    <xdr:to xmlns:xdr="http://schemas.openxmlformats.org/drawingml/2006/spreadsheetDrawing">
      <xdr:col>98</xdr:col>
      <xdr:colOff>38100</xdr:colOff>
      <xdr:row>85</xdr:row>
      <xdr:rowOff>99060</xdr:rowOff>
    </xdr:to>
    <xdr:sp macro="" textlink="">
      <xdr:nvSpPr>
        <xdr:cNvPr id="735" name="楕円 734"/>
        <xdr:cNvSpPr/>
      </xdr:nvSpPr>
      <xdr:spPr>
        <a:xfrm>
          <a:off x="18605500" y="145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44450</xdr:rowOff>
    </xdr:from>
    <xdr:to xmlns:xdr="http://schemas.openxmlformats.org/drawingml/2006/spreadsheetDrawing">
      <xdr:col>102</xdr:col>
      <xdr:colOff>114300</xdr:colOff>
      <xdr:row>85</xdr:row>
      <xdr:rowOff>48260</xdr:rowOff>
    </xdr:to>
    <xdr:cxnSp macro="">
      <xdr:nvCxnSpPr>
        <xdr:cNvPr id="736" name="直線コネクタ 735"/>
        <xdr:cNvCxnSpPr/>
      </xdr:nvCxnSpPr>
      <xdr:spPr>
        <a:xfrm flipV="1">
          <a:off x="18656300" y="146177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95250</xdr:rowOff>
    </xdr:from>
    <xdr:ext cx="469900" cy="259080"/>
    <xdr:sp macro="" textlink="">
      <xdr:nvSpPr>
        <xdr:cNvPr id="737" name="n_1aveValue【消防施設】&#10;一人当たり面積"/>
        <xdr:cNvSpPr txBox="1"/>
      </xdr:nvSpPr>
      <xdr:spPr>
        <a:xfrm>
          <a:off x="21075650" y="14668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92710</xdr:rowOff>
    </xdr:from>
    <xdr:ext cx="467360" cy="259080"/>
    <xdr:sp macro="" textlink="">
      <xdr:nvSpPr>
        <xdr:cNvPr id="738" name="n_2aveValue【消防施設】&#10;一人当たり面積"/>
        <xdr:cNvSpPr txBox="1"/>
      </xdr:nvSpPr>
      <xdr:spPr>
        <a:xfrm>
          <a:off x="20199350" y="14665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96520</xdr:rowOff>
    </xdr:from>
    <xdr:ext cx="467360" cy="259080"/>
    <xdr:sp macro="" textlink="">
      <xdr:nvSpPr>
        <xdr:cNvPr id="739" name="n_3aveValue【消防施設】&#10;一人当たり面積"/>
        <xdr:cNvSpPr txBox="1"/>
      </xdr:nvSpPr>
      <xdr:spPr>
        <a:xfrm>
          <a:off x="19310350" y="14669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96520</xdr:rowOff>
    </xdr:from>
    <xdr:ext cx="467360" cy="259080"/>
    <xdr:sp macro="" textlink="">
      <xdr:nvSpPr>
        <xdr:cNvPr id="740" name="n_4aveValue【消防施設】&#10;一人当たり面積"/>
        <xdr:cNvSpPr txBox="1"/>
      </xdr:nvSpPr>
      <xdr:spPr>
        <a:xfrm>
          <a:off x="18421350" y="14669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95250</xdr:rowOff>
    </xdr:from>
    <xdr:ext cx="469900" cy="259080"/>
    <xdr:sp macro="" textlink="">
      <xdr:nvSpPr>
        <xdr:cNvPr id="741" name="n_1mainValue【消防施設】&#10;一人当たり面積"/>
        <xdr:cNvSpPr txBox="1"/>
      </xdr:nvSpPr>
      <xdr:spPr>
        <a:xfrm>
          <a:off x="21075650" y="1432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107950</xdr:rowOff>
    </xdr:from>
    <xdr:ext cx="467360" cy="259080"/>
    <xdr:sp macro="" textlink="">
      <xdr:nvSpPr>
        <xdr:cNvPr id="742" name="n_2mainValue【消防施設】&#10;一人当たり面積"/>
        <xdr:cNvSpPr txBox="1"/>
      </xdr:nvSpPr>
      <xdr:spPr>
        <a:xfrm>
          <a:off x="20199350" y="14338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111760</xdr:rowOff>
    </xdr:from>
    <xdr:ext cx="467360" cy="256540"/>
    <xdr:sp macro="" textlink="">
      <xdr:nvSpPr>
        <xdr:cNvPr id="743" name="n_3mainValue【消防施設】&#10;一人当たり面積"/>
        <xdr:cNvSpPr txBox="1"/>
      </xdr:nvSpPr>
      <xdr:spPr>
        <a:xfrm>
          <a:off x="19310350" y="14342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115570</xdr:rowOff>
    </xdr:from>
    <xdr:ext cx="467360" cy="259080"/>
    <xdr:sp macro="" textlink="">
      <xdr:nvSpPr>
        <xdr:cNvPr id="744" name="n_4mainValue【消防施設】&#10;一人当たり面積"/>
        <xdr:cNvSpPr txBox="1"/>
      </xdr:nvSpPr>
      <xdr:spPr>
        <a:xfrm>
          <a:off x="18421350" y="14345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53" name="テキスト ボックス 752"/>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4" name="直線コネクタ 75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5" name="テキスト ボックス 754"/>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6" name="直線コネクタ 75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7" name="テキスト ボックス 756"/>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8" name="直線コネクタ 75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9" name="テキスト ボックス 75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60" name="直線コネクタ 75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61" name="テキスト ボックス 760"/>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62" name="直線コネクタ 76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63" name="テキスト ボックス 76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64" name="直線コネクタ 76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5" name="テキスト ボックス 76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6" name="直線コネクタ 76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767" name="テキスト ボックス 766"/>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8" name="直線コネクタ 76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167640</xdr:rowOff>
    </xdr:from>
    <xdr:to xmlns:xdr="http://schemas.openxmlformats.org/drawingml/2006/spreadsheetDrawing">
      <xdr:col>85</xdr:col>
      <xdr:colOff>126365</xdr:colOff>
      <xdr:row>108</xdr:row>
      <xdr:rowOff>132080</xdr:rowOff>
    </xdr:to>
    <xdr:cxnSp macro="">
      <xdr:nvCxnSpPr>
        <xdr:cNvPr id="770" name="直線コネクタ 769"/>
        <xdr:cNvCxnSpPr/>
      </xdr:nvCxnSpPr>
      <xdr:spPr>
        <a:xfrm flipV="1">
          <a:off x="16318865" y="1714119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135255</xdr:rowOff>
    </xdr:from>
    <xdr:ext cx="405130" cy="256540"/>
    <xdr:sp macro="" textlink="">
      <xdr:nvSpPr>
        <xdr:cNvPr id="771" name="【庁舎】&#10;有形固定資産減価償却率最小値テキスト"/>
        <xdr:cNvSpPr txBox="1"/>
      </xdr:nvSpPr>
      <xdr:spPr>
        <a:xfrm>
          <a:off x="16357600" y="186518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132080</xdr:rowOff>
    </xdr:from>
    <xdr:to xmlns:xdr="http://schemas.openxmlformats.org/drawingml/2006/spreadsheetDrawing">
      <xdr:col>86</xdr:col>
      <xdr:colOff>25400</xdr:colOff>
      <xdr:row>108</xdr:row>
      <xdr:rowOff>132080</xdr:rowOff>
    </xdr:to>
    <xdr:cxnSp macro="">
      <xdr:nvCxnSpPr>
        <xdr:cNvPr id="772" name="直線コネクタ 771"/>
        <xdr:cNvCxnSpPr/>
      </xdr:nvCxnSpPr>
      <xdr:spPr>
        <a:xfrm>
          <a:off x="16230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114300</xdr:rowOff>
    </xdr:from>
    <xdr:ext cx="340360" cy="259080"/>
    <xdr:sp macro="" textlink="">
      <xdr:nvSpPr>
        <xdr:cNvPr id="773" name="【庁舎】&#10;有形固定資産減価償却率最大値テキスト"/>
        <xdr:cNvSpPr txBox="1"/>
      </xdr:nvSpPr>
      <xdr:spPr>
        <a:xfrm>
          <a:off x="16357600" y="169164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167640</xdr:rowOff>
    </xdr:from>
    <xdr:to xmlns:xdr="http://schemas.openxmlformats.org/drawingml/2006/spreadsheetDrawing">
      <xdr:col>86</xdr:col>
      <xdr:colOff>25400</xdr:colOff>
      <xdr:row>99</xdr:row>
      <xdr:rowOff>167640</xdr:rowOff>
    </xdr:to>
    <xdr:cxnSp macro="">
      <xdr:nvCxnSpPr>
        <xdr:cNvPr id="774" name="直線コネクタ 773"/>
        <xdr:cNvCxnSpPr/>
      </xdr:nvCxnSpPr>
      <xdr:spPr>
        <a:xfrm>
          <a:off x="16230600" y="1714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73025</xdr:rowOff>
    </xdr:from>
    <xdr:ext cx="405130" cy="259080"/>
    <xdr:sp macro="" textlink="">
      <xdr:nvSpPr>
        <xdr:cNvPr id="775" name="【庁舎】&#10;有形固定資産減価償却率平均値テキスト"/>
        <xdr:cNvSpPr txBox="1"/>
      </xdr:nvSpPr>
      <xdr:spPr>
        <a:xfrm>
          <a:off x="16357600" y="1773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50165</xdr:rowOff>
    </xdr:from>
    <xdr:to xmlns:xdr="http://schemas.openxmlformats.org/drawingml/2006/spreadsheetDrawing">
      <xdr:col>85</xdr:col>
      <xdr:colOff>177800</xdr:colOff>
      <xdr:row>104</xdr:row>
      <xdr:rowOff>151765</xdr:rowOff>
    </xdr:to>
    <xdr:sp macro="" textlink="">
      <xdr:nvSpPr>
        <xdr:cNvPr id="776" name="フローチャート: 判断 775"/>
        <xdr:cNvSpPr/>
      </xdr:nvSpPr>
      <xdr:spPr>
        <a:xfrm>
          <a:off x="162687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64770</xdr:rowOff>
    </xdr:from>
    <xdr:to xmlns:xdr="http://schemas.openxmlformats.org/drawingml/2006/spreadsheetDrawing">
      <xdr:col>81</xdr:col>
      <xdr:colOff>101600</xdr:colOff>
      <xdr:row>104</xdr:row>
      <xdr:rowOff>166370</xdr:rowOff>
    </xdr:to>
    <xdr:sp macro="" textlink="">
      <xdr:nvSpPr>
        <xdr:cNvPr id="777" name="フローチャート: 判断 776"/>
        <xdr:cNvSpPr/>
      </xdr:nvSpPr>
      <xdr:spPr>
        <a:xfrm>
          <a:off x="154305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41910</xdr:rowOff>
    </xdr:from>
    <xdr:to xmlns:xdr="http://schemas.openxmlformats.org/drawingml/2006/spreadsheetDrawing">
      <xdr:col>76</xdr:col>
      <xdr:colOff>165100</xdr:colOff>
      <xdr:row>104</xdr:row>
      <xdr:rowOff>143510</xdr:rowOff>
    </xdr:to>
    <xdr:sp macro="" textlink="">
      <xdr:nvSpPr>
        <xdr:cNvPr id="778" name="フローチャート: 判断 777"/>
        <xdr:cNvSpPr/>
      </xdr:nvSpPr>
      <xdr:spPr>
        <a:xfrm>
          <a:off x="14541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80645</xdr:rowOff>
    </xdr:from>
    <xdr:to xmlns:xdr="http://schemas.openxmlformats.org/drawingml/2006/spreadsheetDrawing">
      <xdr:col>72</xdr:col>
      <xdr:colOff>38100</xdr:colOff>
      <xdr:row>105</xdr:row>
      <xdr:rowOff>10795</xdr:rowOff>
    </xdr:to>
    <xdr:sp macro="" textlink="">
      <xdr:nvSpPr>
        <xdr:cNvPr id="779" name="フローチャート: 判断 778"/>
        <xdr:cNvSpPr/>
      </xdr:nvSpPr>
      <xdr:spPr>
        <a:xfrm>
          <a:off x="13652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36830</xdr:rowOff>
    </xdr:from>
    <xdr:to xmlns:xdr="http://schemas.openxmlformats.org/drawingml/2006/spreadsheetDrawing">
      <xdr:col>67</xdr:col>
      <xdr:colOff>101600</xdr:colOff>
      <xdr:row>104</xdr:row>
      <xdr:rowOff>138430</xdr:rowOff>
    </xdr:to>
    <xdr:sp macro="" textlink="">
      <xdr:nvSpPr>
        <xdr:cNvPr id="780" name="フローチャート: 判断 779"/>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81" name="テキスト ボックス 78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82" name="テキスト ボックス 78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3" name="テキスト ボックス 78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4" name="テキスト ボックス 78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5" name="テキスト ボックス 78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23495</xdr:rowOff>
    </xdr:from>
    <xdr:to xmlns:xdr="http://schemas.openxmlformats.org/drawingml/2006/spreadsheetDrawing">
      <xdr:col>85</xdr:col>
      <xdr:colOff>177800</xdr:colOff>
      <xdr:row>105</xdr:row>
      <xdr:rowOff>125095</xdr:rowOff>
    </xdr:to>
    <xdr:sp macro="" textlink="">
      <xdr:nvSpPr>
        <xdr:cNvPr id="786" name="楕円 785"/>
        <xdr:cNvSpPr/>
      </xdr:nvSpPr>
      <xdr:spPr>
        <a:xfrm>
          <a:off x="162687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1905</xdr:rowOff>
    </xdr:from>
    <xdr:ext cx="405130" cy="259080"/>
    <xdr:sp macro="" textlink="">
      <xdr:nvSpPr>
        <xdr:cNvPr id="787" name="【庁舎】&#10;有形固定資産減価償却率該当値テキスト"/>
        <xdr:cNvSpPr txBox="1"/>
      </xdr:nvSpPr>
      <xdr:spPr>
        <a:xfrm>
          <a:off x="16357600" y="18004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162560</xdr:rowOff>
    </xdr:from>
    <xdr:to xmlns:xdr="http://schemas.openxmlformats.org/drawingml/2006/spreadsheetDrawing">
      <xdr:col>81</xdr:col>
      <xdr:colOff>101600</xdr:colOff>
      <xdr:row>105</xdr:row>
      <xdr:rowOff>92710</xdr:rowOff>
    </xdr:to>
    <xdr:sp macro="" textlink="">
      <xdr:nvSpPr>
        <xdr:cNvPr id="788" name="楕円 787"/>
        <xdr:cNvSpPr/>
      </xdr:nvSpPr>
      <xdr:spPr>
        <a:xfrm>
          <a:off x="15430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41910</xdr:rowOff>
    </xdr:from>
    <xdr:to xmlns:xdr="http://schemas.openxmlformats.org/drawingml/2006/spreadsheetDrawing">
      <xdr:col>85</xdr:col>
      <xdr:colOff>127000</xdr:colOff>
      <xdr:row>105</xdr:row>
      <xdr:rowOff>74930</xdr:rowOff>
    </xdr:to>
    <xdr:cxnSp macro="">
      <xdr:nvCxnSpPr>
        <xdr:cNvPr id="789" name="直線コネクタ 788"/>
        <xdr:cNvCxnSpPr/>
      </xdr:nvCxnSpPr>
      <xdr:spPr>
        <a:xfrm>
          <a:off x="15481300" y="1804416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134620</xdr:rowOff>
    </xdr:from>
    <xdr:to xmlns:xdr="http://schemas.openxmlformats.org/drawingml/2006/spreadsheetDrawing">
      <xdr:col>76</xdr:col>
      <xdr:colOff>165100</xdr:colOff>
      <xdr:row>105</xdr:row>
      <xdr:rowOff>64770</xdr:rowOff>
    </xdr:to>
    <xdr:sp macro="" textlink="">
      <xdr:nvSpPr>
        <xdr:cNvPr id="790" name="楕円 789"/>
        <xdr:cNvSpPr/>
      </xdr:nvSpPr>
      <xdr:spPr>
        <a:xfrm>
          <a:off x="14541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13970</xdr:rowOff>
    </xdr:from>
    <xdr:to xmlns:xdr="http://schemas.openxmlformats.org/drawingml/2006/spreadsheetDrawing">
      <xdr:col>81</xdr:col>
      <xdr:colOff>50800</xdr:colOff>
      <xdr:row>105</xdr:row>
      <xdr:rowOff>41910</xdr:rowOff>
    </xdr:to>
    <xdr:cxnSp macro="">
      <xdr:nvCxnSpPr>
        <xdr:cNvPr id="791" name="直線コネクタ 790"/>
        <xdr:cNvCxnSpPr/>
      </xdr:nvCxnSpPr>
      <xdr:spPr>
        <a:xfrm>
          <a:off x="14592300" y="180162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102235</xdr:rowOff>
    </xdr:from>
    <xdr:to xmlns:xdr="http://schemas.openxmlformats.org/drawingml/2006/spreadsheetDrawing">
      <xdr:col>72</xdr:col>
      <xdr:colOff>38100</xdr:colOff>
      <xdr:row>105</xdr:row>
      <xdr:rowOff>32385</xdr:rowOff>
    </xdr:to>
    <xdr:sp macro="" textlink="">
      <xdr:nvSpPr>
        <xdr:cNvPr id="792" name="楕円 791"/>
        <xdr:cNvSpPr/>
      </xdr:nvSpPr>
      <xdr:spPr>
        <a:xfrm>
          <a:off x="1365250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153035</xdr:rowOff>
    </xdr:from>
    <xdr:to xmlns:xdr="http://schemas.openxmlformats.org/drawingml/2006/spreadsheetDrawing">
      <xdr:col>76</xdr:col>
      <xdr:colOff>114300</xdr:colOff>
      <xdr:row>105</xdr:row>
      <xdr:rowOff>13970</xdr:rowOff>
    </xdr:to>
    <xdr:cxnSp macro="">
      <xdr:nvCxnSpPr>
        <xdr:cNvPr id="793" name="直線コネクタ 792"/>
        <xdr:cNvCxnSpPr/>
      </xdr:nvCxnSpPr>
      <xdr:spPr>
        <a:xfrm>
          <a:off x="13703300" y="179838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69215</xdr:rowOff>
    </xdr:from>
    <xdr:to xmlns:xdr="http://schemas.openxmlformats.org/drawingml/2006/spreadsheetDrawing">
      <xdr:col>67</xdr:col>
      <xdr:colOff>101600</xdr:colOff>
      <xdr:row>104</xdr:row>
      <xdr:rowOff>170815</xdr:rowOff>
    </xdr:to>
    <xdr:sp macro="" textlink="">
      <xdr:nvSpPr>
        <xdr:cNvPr id="794" name="楕円 793"/>
        <xdr:cNvSpPr/>
      </xdr:nvSpPr>
      <xdr:spPr>
        <a:xfrm>
          <a:off x="12763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120650</xdr:rowOff>
    </xdr:from>
    <xdr:to xmlns:xdr="http://schemas.openxmlformats.org/drawingml/2006/spreadsheetDrawing">
      <xdr:col>71</xdr:col>
      <xdr:colOff>177800</xdr:colOff>
      <xdr:row>104</xdr:row>
      <xdr:rowOff>153035</xdr:rowOff>
    </xdr:to>
    <xdr:cxnSp macro="">
      <xdr:nvCxnSpPr>
        <xdr:cNvPr id="795" name="直線コネクタ 794"/>
        <xdr:cNvCxnSpPr/>
      </xdr:nvCxnSpPr>
      <xdr:spPr>
        <a:xfrm>
          <a:off x="12814300" y="179514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11430</xdr:rowOff>
    </xdr:from>
    <xdr:ext cx="405130" cy="259080"/>
    <xdr:sp macro="" textlink="">
      <xdr:nvSpPr>
        <xdr:cNvPr id="796" name="n_1aveValue【庁舎】&#10;有形固定資産減価償却率"/>
        <xdr:cNvSpPr txBox="1"/>
      </xdr:nvSpPr>
      <xdr:spPr>
        <a:xfrm>
          <a:off x="15266035" y="1767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160020</xdr:rowOff>
    </xdr:from>
    <xdr:ext cx="402590" cy="259080"/>
    <xdr:sp macro="" textlink="">
      <xdr:nvSpPr>
        <xdr:cNvPr id="797" name="n_2aveValue【庁舎】&#10;有形固定資産減価償却率"/>
        <xdr:cNvSpPr txBox="1"/>
      </xdr:nvSpPr>
      <xdr:spPr>
        <a:xfrm>
          <a:off x="14389735" y="17647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27305</xdr:rowOff>
    </xdr:from>
    <xdr:ext cx="402590" cy="259080"/>
    <xdr:sp macro="" textlink="">
      <xdr:nvSpPr>
        <xdr:cNvPr id="798" name="n_3aveValue【庁舎】&#10;有形固定資産減価償却率"/>
        <xdr:cNvSpPr txBox="1"/>
      </xdr:nvSpPr>
      <xdr:spPr>
        <a:xfrm>
          <a:off x="13500735" y="17686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154940</xdr:rowOff>
    </xdr:from>
    <xdr:ext cx="402590" cy="256540"/>
    <xdr:sp macro="" textlink="">
      <xdr:nvSpPr>
        <xdr:cNvPr id="799" name="n_4aveValue【庁舎】&#10;有形固定資産減価償却率"/>
        <xdr:cNvSpPr txBox="1"/>
      </xdr:nvSpPr>
      <xdr:spPr>
        <a:xfrm>
          <a:off x="12611735" y="17642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83820</xdr:rowOff>
    </xdr:from>
    <xdr:ext cx="405130" cy="259080"/>
    <xdr:sp macro="" textlink="">
      <xdr:nvSpPr>
        <xdr:cNvPr id="800" name="n_1mainValue【庁舎】&#10;有形固定資産減価償却率"/>
        <xdr:cNvSpPr txBox="1"/>
      </xdr:nvSpPr>
      <xdr:spPr>
        <a:xfrm>
          <a:off x="15266035" y="1808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55880</xdr:rowOff>
    </xdr:from>
    <xdr:ext cx="402590" cy="259080"/>
    <xdr:sp macro="" textlink="">
      <xdr:nvSpPr>
        <xdr:cNvPr id="801" name="n_2mainValue【庁舎】&#10;有形固定資産減価償却率"/>
        <xdr:cNvSpPr txBox="1"/>
      </xdr:nvSpPr>
      <xdr:spPr>
        <a:xfrm>
          <a:off x="14389735" y="18058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23495</xdr:rowOff>
    </xdr:from>
    <xdr:ext cx="402590" cy="259080"/>
    <xdr:sp macro="" textlink="">
      <xdr:nvSpPr>
        <xdr:cNvPr id="802" name="n_3mainValue【庁舎】&#10;有形固定資産減価償却率"/>
        <xdr:cNvSpPr txBox="1"/>
      </xdr:nvSpPr>
      <xdr:spPr>
        <a:xfrm>
          <a:off x="13500735" y="18025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161925</xdr:rowOff>
    </xdr:from>
    <xdr:ext cx="402590" cy="259080"/>
    <xdr:sp macro="" textlink="">
      <xdr:nvSpPr>
        <xdr:cNvPr id="803" name="n_4mainValue【庁舎】&#10;有形固定資産減価償却率"/>
        <xdr:cNvSpPr txBox="1"/>
      </xdr:nvSpPr>
      <xdr:spPr>
        <a:xfrm>
          <a:off x="12611735" y="179927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4" name="正方形/長方形 8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5" name="正方形/長方形 80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6" name="正方形/長方形 80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7" name="正方形/長方形 80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8" name="正方形/長方形 80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9" name="正方形/長方形 80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10" name="正方形/長方形 80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1" name="正方形/長方形 81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12" name="テキスト ボックス 811"/>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3" name="直線コネクタ 81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4820" cy="259080"/>
    <xdr:sp macro="" textlink="">
      <xdr:nvSpPr>
        <xdr:cNvPr id="814" name="テキスト ボックス 813"/>
        <xdr:cNvSpPr txBox="1"/>
      </xdr:nvSpPr>
      <xdr:spPr>
        <a:xfrm>
          <a:off x="17820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15" name="直線コネクタ 814"/>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16" name="テキスト ボックス 815"/>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7" name="直線コネクタ 816"/>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18" name="テキスト ボックス 817"/>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9" name="直線コネクタ 818"/>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20" name="テキスト ボックス 819"/>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21" name="直線コネクタ 820"/>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22" name="テキスト ボックス 821"/>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3" name="直線コネクタ 8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4" name="テキスト ボックス 82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128905</xdr:rowOff>
    </xdr:from>
    <xdr:to xmlns:xdr="http://schemas.openxmlformats.org/drawingml/2006/spreadsheetDrawing">
      <xdr:col>116</xdr:col>
      <xdr:colOff>62865</xdr:colOff>
      <xdr:row>108</xdr:row>
      <xdr:rowOff>167640</xdr:rowOff>
    </xdr:to>
    <xdr:cxnSp macro="">
      <xdr:nvCxnSpPr>
        <xdr:cNvPr id="826" name="直線コネクタ 825"/>
        <xdr:cNvCxnSpPr/>
      </xdr:nvCxnSpPr>
      <xdr:spPr>
        <a:xfrm flipV="1">
          <a:off x="22160865" y="17273905"/>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0</xdr:rowOff>
    </xdr:from>
    <xdr:ext cx="469900" cy="259080"/>
    <xdr:sp macro="" textlink="">
      <xdr:nvSpPr>
        <xdr:cNvPr id="827" name="【庁舎】&#10;一人当たり面積最小値テキスト"/>
        <xdr:cNvSpPr txBox="1"/>
      </xdr:nvSpPr>
      <xdr:spPr>
        <a:xfrm>
          <a:off x="22199600" y="1868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167640</xdr:rowOff>
    </xdr:from>
    <xdr:to xmlns:xdr="http://schemas.openxmlformats.org/drawingml/2006/spreadsheetDrawing">
      <xdr:col>116</xdr:col>
      <xdr:colOff>152400</xdr:colOff>
      <xdr:row>108</xdr:row>
      <xdr:rowOff>167640</xdr:rowOff>
    </xdr:to>
    <xdr:cxnSp macro="">
      <xdr:nvCxnSpPr>
        <xdr:cNvPr id="828" name="直線コネクタ 827"/>
        <xdr:cNvCxnSpPr/>
      </xdr:nvCxnSpPr>
      <xdr:spPr>
        <a:xfrm>
          <a:off x="22072600" y="1868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75565</xdr:rowOff>
    </xdr:from>
    <xdr:ext cx="469900" cy="256540"/>
    <xdr:sp macro="" textlink="">
      <xdr:nvSpPr>
        <xdr:cNvPr id="829" name="【庁舎】&#10;一人当たり面積最大値テキスト"/>
        <xdr:cNvSpPr txBox="1"/>
      </xdr:nvSpPr>
      <xdr:spPr>
        <a:xfrm>
          <a:off x="22199600" y="170491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128905</xdr:rowOff>
    </xdr:from>
    <xdr:to xmlns:xdr="http://schemas.openxmlformats.org/drawingml/2006/spreadsheetDrawing">
      <xdr:col>116</xdr:col>
      <xdr:colOff>152400</xdr:colOff>
      <xdr:row>100</xdr:row>
      <xdr:rowOff>128905</xdr:rowOff>
    </xdr:to>
    <xdr:cxnSp macro="">
      <xdr:nvCxnSpPr>
        <xdr:cNvPr id="830" name="直線コネクタ 829"/>
        <xdr:cNvCxnSpPr/>
      </xdr:nvCxnSpPr>
      <xdr:spPr>
        <a:xfrm>
          <a:off x="22072600" y="1727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53975</xdr:rowOff>
    </xdr:from>
    <xdr:ext cx="469900" cy="256540"/>
    <xdr:sp macro="" textlink="">
      <xdr:nvSpPr>
        <xdr:cNvPr id="831" name="【庁舎】&#10;一人当たり面積平均値テキスト"/>
        <xdr:cNvSpPr txBox="1"/>
      </xdr:nvSpPr>
      <xdr:spPr>
        <a:xfrm>
          <a:off x="22199600" y="180562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75565</xdr:rowOff>
    </xdr:from>
    <xdr:to xmlns:xdr="http://schemas.openxmlformats.org/drawingml/2006/spreadsheetDrawing">
      <xdr:col>116</xdr:col>
      <xdr:colOff>114300</xdr:colOff>
      <xdr:row>106</xdr:row>
      <xdr:rowOff>6350</xdr:rowOff>
    </xdr:to>
    <xdr:sp macro="" textlink="">
      <xdr:nvSpPr>
        <xdr:cNvPr id="832" name="フローチャート: 判断 831"/>
        <xdr:cNvSpPr/>
      </xdr:nvSpPr>
      <xdr:spPr>
        <a:xfrm>
          <a:off x="22110700" y="1807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112395</xdr:rowOff>
    </xdr:from>
    <xdr:to xmlns:xdr="http://schemas.openxmlformats.org/drawingml/2006/spreadsheetDrawing">
      <xdr:col>112</xdr:col>
      <xdr:colOff>38100</xdr:colOff>
      <xdr:row>106</xdr:row>
      <xdr:rowOff>42545</xdr:rowOff>
    </xdr:to>
    <xdr:sp macro="" textlink="">
      <xdr:nvSpPr>
        <xdr:cNvPr id="833" name="フローチャート: 判断 832"/>
        <xdr:cNvSpPr/>
      </xdr:nvSpPr>
      <xdr:spPr>
        <a:xfrm>
          <a:off x="21272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160020</xdr:rowOff>
    </xdr:from>
    <xdr:to xmlns:xdr="http://schemas.openxmlformats.org/drawingml/2006/spreadsheetDrawing">
      <xdr:col>107</xdr:col>
      <xdr:colOff>101600</xdr:colOff>
      <xdr:row>106</xdr:row>
      <xdr:rowOff>90170</xdr:rowOff>
    </xdr:to>
    <xdr:sp macro="" textlink="">
      <xdr:nvSpPr>
        <xdr:cNvPr id="834" name="フローチャート: 判断 833"/>
        <xdr:cNvSpPr/>
      </xdr:nvSpPr>
      <xdr:spPr>
        <a:xfrm>
          <a:off x="20383500" y="1816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64135</xdr:rowOff>
    </xdr:from>
    <xdr:to xmlns:xdr="http://schemas.openxmlformats.org/drawingml/2006/spreadsheetDrawing">
      <xdr:col>102</xdr:col>
      <xdr:colOff>165100</xdr:colOff>
      <xdr:row>106</xdr:row>
      <xdr:rowOff>166370</xdr:rowOff>
    </xdr:to>
    <xdr:sp macro="" textlink="">
      <xdr:nvSpPr>
        <xdr:cNvPr id="835" name="フローチャート: 判断 834"/>
        <xdr:cNvSpPr/>
      </xdr:nvSpPr>
      <xdr:spPr>
        <a:xfrm>
          <a:off x="19494500" y="1823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71120</xdr:rowOff>
    </xdr:from>
    <xdr:to xmlns:xdr="http://schemas.openxmlformats.org/drawingml/2006/spreadsheetDrawing">
      <xdr:col>98</xdr:col>
      <xdr:colOff>38100</xdr:colOff>
      <xdr:row>107</xdr:row>
      <xdr:rowOff>1270</xdr:rowOff>
    </xdr:to>
    <xdr:sp macro="" textlink="">
      <xdr:nvSpPr>
        <xdr:cNvPr id="836" name="フローチャート: 判断 835"/>
        <xdr:cNvSpPr/>
      </xdr:nvSpPr>
      <xdr:spPr>
        <a:xfrm>
          <a:off x="18605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7" name="テキスト ボックス 8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8" name="テキスト ボックス 8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9" name="テキスト ボックス 8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40" name="テキスト ボックス 8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41" name="テキスト ボックス 8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101</xdr:row>
      <xdr:rowOff>57150</xdr:rowOff>
    </xdr:from>
    <xdr:to xmlns:xdr="http://schemas.openxmlformats.org/drawingml/2006/spreadsheetDrawing">
      <xdr:col>116</xdr:col>
      <xdr:colOff>114300</xdr:colOff>
      <xdr:row>101</xdr:row>
      <xdr:rowOff>158750</xdr:rowOff>
    </xdr:to>
    <xdr:sp macro="" textlink="">
      <xdr:nvSpPr>
        <xdr:cNvPr id="842" name="楕円 841"/>
        <xdr:cNvSpPr/>
      </xdr:nvSpPr>
      <xdr:spPr>
        <a:xfrm>
          <a:off x="221107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100</xdr:row>
      <xdr:rowOff>80010</xdr:rowOff>
    </xdr:from>
    <xdr:ext cx="469900" cy="259080"/>
    <xdr:sp macro="" textlink="">
      <xdr:nvSpPr>
        <xdr:cNvPr id="843" name="【庁舎】&#10;一人当たり面積該当値テキスト"/>
        <xdr:cNvSpPr txBox="1"/>
      </xdr:nvSpPr>
      <xdr:spPr>
        <a:xfrm>
          <a:off x="22199600" y="1722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101</xdr:row>
      <xdr:rowOff>86995</xdr:rowOff>
    </xdr:from>
    <xdr:to xmlns:xdr="http://schemas.openxmlformats.org/drawingml/2006/spreadsheetDrawing">
      <xdr:col>112</xdr:col>
      <xdr:colOff>38100</xdr:colOff>
      <xdr:row>102</xdr:row>
      <xdr:rowOff>17780</xdr:rowOff>
    </xdr:to>
    <xdr:sp macro="" textlink="">
      <xdr:nvSpPr>
        <xdr:cNvPr id="844" name="楕円 843"/>
        <xdr:cNvSpPr/>
      </xdr:nvSpPr>
      <xdr:spPr>
        <a:xfrm>
          <a:off x="21272500" y="17403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101</xdr:row>
      <xdr:rowOff>107950</xdr:rowOff>
    </xdr:from>
    <xdr:to xmlns:xdr="http://schemas.openxmlformats.org/drawingml/2006/spreadsheetDrawing">
      <xdr:col>116</xdr:col>
      <xdr:colOff>63500</xdr:colOff>
      <xdr:row>101</xdr:row>
      <xdr:rowOff>137795</xdr:rowOff>
    </xdr:to>
    <xdr:cxnSp macro="">
      <xdr:nvCxnSpPr>
        <xdr:cNvPr id="845" name="直線コネクタ 844"/>
        <xdr:cNvCxnSpPr/>
      </xdr:nvCxnSpPr>
      <xdr:spPr>
        <a:xfrm flipV="1">
          <a:off x="21323300" y="1742440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101</xdr:row>
      <xdr:rowOff>109855</xdr:rowOff>
    </xdr:from>
    <xdr:to xmlns:xdr="http://schemas.openxmlformats.org/drawingml/2006/spreadsheetDrawing">
      <xdr:col>107</xdr:col>
      <xdr:colOff>101600</xdr:colOff>
      <xdr:row>102</xdr:row>
      <xdr:rowOff>40640</xdr:rowOff>
    </xdr:to>
    <xdr:sp macro="" textlink="">
      <xdr:nvSpPr>
        <xdr:cNvPr id="846" name="楕円 845"/>
        <xdr:cNvSpPr/>
      </xdr:nvSpPr>
      <xdr:spPr>
        <a:xfrm>
          <a:off x="20383500" y="1742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101</xdr:row>
      <xdr:rowOff>137795</xdr:rowOff>
    </xdr:from>
    <xdr:to xmlns:xdr="http://schemas.openxmlformats.org/drawingml/2006/spreadsheetDrawing">
      <xdr:col>111</xdr:col>
      <xdr:colOff>177800</xdr:colOff>
      <xdr:row>101</xdr:row>
      <xdr:rowOff>160655</xdr:rowOff>
    </xdr:to>
    <xdr:cxnSp macro="">
      <xdr:nvCxnSpPr>
        <xdr:cNvPr id="847" name="直線コネクタ 846"/>
        <xdr:cNvCxnSpPr/>
      </xdr:nvCxnSpPr>
      <xdr:spPr>
        <a:xfrm flipV="1">
          <a:off x="20434300" y="174542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101</xdr:row>
      <xdr:rowOff>132715</xdr:rowOff>
    </xdr:from>
    <xdr:to xmlns:xdr="http://schemas.openxmlformats.org/drawingml/2006/spreadsheetDrawing">
      <xdr:col>102</xdr:col>
      <xdr:colOff>165100</xdr:colOff>
      <xdr:row>102</xdr:row>
      <xdr:rowOff>63500</xdr:rowOff>
    </xdr:to>
    <xdr:sp macro="" textlink="">
      <xdr:nvSpPr>
        <xdr:cNvPr id="848" name="楕円 847"/>
        <xdr:cNvSpPr/>
      </xdr:nvSpPr>
      <xdr:spPr>
        <a:xfrm>
          <a:off x="19494500" y="17449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101</xdr:row>
      <xdr:rowOff>160655</xdr:rowOff>
    </xdr:from>
    <xdr:to xmlns:xdr="http://schemas.openxmlformats.org/drawingml/2006/spreadsheetDrawing">
      <xdr:col>107</xdr:col>
      <xdr:colOff>50800</xdr:colOff>
      <xdr:row>102</xdr:row>
      <xdr:rowOff>12065</xdr:rowOff>
    </xdr:to>
    <xdr:cxnSp macro="">
      <xdr:nvCxnSpPr>
        <xdr:cNvPr id="849" name="直線コネクタ 848"/>
        <xdr:cNvCxnSpPr/>
      </xdr:nvCxnSpPr>
      <xdr:spPr>
        <a:xfrm flipV="1">
          <a:off x="19545300" y="174771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101</xdr:row>
      <xdr:rowOff>155575</xdr:rowOff>
    </xdr:from>
    <xdr:to xmlns:xdr="http://schemas.openxmlformats.org/drawingml/2006/spreadsheetDrawing">
      <xdr:col>98</xdr:col>
      <xdr:colOff>38100</xdr:colOff>
      <xdr:row>102</xdr:row>
      <xdr:rowOff>86360</xdr:rowOff>
    </xdr:to>
    <xdr:sp macro="" textlink="">
      <xdr:nvSpPr>
        <xdr:cNvPr id="850" name="楕円 849"/>
        <xdr:cNvSpPr/>
      </xdr:nvSpPr>
      <xdr:spPr>
        <a:xfrm>
          <a:off x="18605500" y="17472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102</xdr:row>
      <xdr:rowOff>12065</xdr:rowOff>
    </xdr:from>
    <xdr:to xmlns:xdr="http://schemas.openxmlformats.org/drawingml/2006/spreadsheetDrawing">
      <xdr:col>102</xdr:col>
      <xdr:colOff>114300</xdr:colOff>
      <xdr:row>102</xdr:row>
      <xdr:rowOff>34925</xdr:rowOff>
    </xdr:to>
    <xdr:cxnSp macro="">
      <xdr:nvCxnSpPr>
        <xdr:cNvPr id="851" name="直線コネクタ 850"/>
        <xdr:cNvCxnSpPr/>
      </xdr:nvCxnSpPr>
      <xdr:spPr>
        <a:xfrm flipV="1">
          <a:off x="18656300" y="174999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33655</xdr:rowOff>
    </xdr:from>
    <xdr:ext cx="469900" cy="258445"/>
    <xdr:sp macro="" textlink="">
      <xdr:nvSpPr>
        <xdr:cNvPr id="852" name="n_1aveValue【庁舎】&#10;一人当たり面積"/>
        <xdr:cNvSpPr txBox="1"/>
      </xdr:nvSpPr>
      <xdr:spPr>
        <a:xfrm>
          <a:off x="21075650" y="18207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81280</xdr:rowOff>
    </xdr:from>
    <xdr:ext cx="467360" cy="259080"/>
    <xdr:sp macro="" textlink="">
      <xdr:nvSpPr>
        <xdr:cNvPr id="853" name="n_2aveValue【庁舎】&#10;一人当たり面積"/>
        <xdr:cNvSpPr txBox="1"/>
      </xdr:nvSpPr>
      <xdr:spPr>
        <a:xfrm>
          <a:off x="20199350" y="18254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156845</xdr:rowOff>
    </xdr:from>
    <xdr:ext cx="467360" cy="256540"/>
    <xdr:sp macro="" textlink="">
      <xdr:nvSpPr>
        <xdr:cNvPr id="854" name="n_3aveValue【庁舎】&#10;一人当たり面積"/>
        <xdr:cNvSpPr txBox="1"/>
      </xdr:nvSpPr>
      <xdr:spPr>
        <a:xfrm>
          <a:off x="19310350" y="183305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163830</xdr:rowOff>
    </xdr:from>
    <xdr:ext cx="467360" cy="259080"/>
    <xdr:sp macro="" textlink="">
      <xdr:nvSpPr>
        <xdr:cNvPr id="855" name="n_4aveValue【庁舎】&#10;一人当たり面積"/>
        <xdr:cNvSpPr txBox="1"/>
      </xdr:nvSpPr>
      <xdr:spPr>
        <a:xfrm>
          <a:off x="18421350" y="18337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33655</xdr:rowOff>
    </xdr:from>
    <xdr:ext cx="469900" cy="258445"/>
    <xdr:sp macro="" textlink="">
      <xdr:nvSpPr>
        <xdr:cNvPr id="856" name="n_1mainValue【庁舎】&#10;一人当たり面積"/>
        <xdr:cNvSpPr txBox="1"/>
      </xdr:nvSpPr>
      <xdr:spPr>
        <a:xfrm>
          <a:off x="21075650" y="17178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100</xdr:row>
      <xdr:rowOff>56515</xdr:rowOff>
    </xdr:from>
    <xdr:ext cx="467360" cy="258445"/>
    <xdr:sp macro="" textlink="">
      <xdr:nvSpPr>
        <xdr:cNvPr id="857" name="n_2mainValue【庁舎】&#10;一人当たり面積"/>
        <xdr:cNvSpPr txBox="1"/>
      </xdr:nvSpPr>
      <xdr:spPr>
        <a:xfrm>
          <a:off x="20199350" y="172015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100</xdr:row>
      <xdr:rowOff>79375</xdr:rowOff>
    </xdr:from>
    <xdr:ext cx="467360" cy="258445"/>
    <xdr:sp macro="" textlink="">
      <xdr:nvSpPr>
        <xdr:cNvPr id="858" name="n_3mainValue【庁舎】&#10;一人当たり面積"/>
        <xdr:cNvSpPr txBox="1"/>
      </xdr:nvSpPr>
      <xdr:spPr>
        <a:xfrm>
          <a:off x="19310350" y="172243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100</xdr:row>
      <xdr:rowOff>102235</xdr:rowOff>
    </xdr:from>
    <xdr:ext cx="467360" cy="258445"/>
    <xdr:sp macro="" textlink="">
      <xdr:nvSpPr>
        <xdr:cNvPr id="859" name="n_4mainValue【庁舎】&#10;一人当たり面積"/>
        <xdr:cNvSpPr txBox="1"/>
      </xdr:nvSpPr>
      <xdr:spPr>
        <a:xfrm>
          <a:off x="18421350" y="172472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有形固定資産減価償却率が類似団体の平均を下回っているのは図書館及び体育館・プールであり、それ以外の類型は類似団体の平均より高い状況である。</a:t>
          </a:r>
          <a:r>
            <a:rPr kumimoji="1" lang="ja-JP" altLang="en-US" sz="1200">
              <a:latin typeface="ＭＳ Ｐゴシック"/>
              <a:ea typeface="ＭＳ Ｐゴシック"/>
            </a:rPr>
            <a:t>　</a:t>
          </a:r>
          <a:endParaRPr kumimoji="1" lang="ja-JP" altLang="en-US" sz="1200">
            <a:latin typeface="ＭＳ Ｐゴシック"/>
            <a:ea typeface="ＭＳ Ｐゴシック"/>
          </a:endParaRPr>
        </a:p>
        <a:p>
          <a:r>
            <a:rPr kumimoji="1" lang="ja-JP" altLang="en-US" sz="1200">
              <a:latin typeface="ＭＳ Ｐゴシック"/>
              <a:ea typeface="ＭＳ Ｐゴシック"/>
            </a:rPr>
            <a:t>　図書館は、平成30年度の改修により比率が改善した。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体育館・プールは、新築や改修により減価償却率は類似団体の平均より低いものの、人口一人あたりの面積は広いため、次世代への負担が懸念される。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市民会館に該当するのは「千代田開発センター」一カ所のみであり、平成27年度に耐震・長寿命化改修を行ってはいるが、減価償却率は高い。</a:t>
          </a:r>
          <a:endParaRPr kumimoji="1" lang="ja-JP" altLang="en-US" sz="1200">
            <a:latin typeface="ＭＳ Ｐゴシック"/>
            <a:ea typeface="ＭＳ Ｐゴシック"/>
          </a:endParaRPr>
        </a:p>
        <a:p>
          <a:r>
            <a:rPr kumimoji="1" lang="ja-JP" altLang="en-US" sz="1200">
              <a:latin typeface="ＭＳ Ｐゴシック"/>
              <a:ea typeface="ＭＳ Ｐゴシック"/>
            </a:rPr>
            <a:t>　消防施設は、令和4年度から</a:t>
          </a:r>
          <a:r>
            <a:rPr kumimoji="1" lang="ja-JP" altLang="en-US" sz="1200">
              <a:latin typeface="ＭＳ Ｐゴシック"/>
              <a:ea typeface="ＭＳ Ｐゴシック"/>
            </a:rPr>
            <a:t>消防庁舎の整備（建替え）を実施しているため、今後は比率も改善する見込みである。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有形固定資産全体の方向性としては、今後、更に人口減少が見込まれることから、公共施設等総合管理計画に基づき、統廃合や更新及び長寿命化対策等に取り組む必要がある。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17,471
16,967
646.20
16,233,700
15,919,098
218,425
9,517,854
12,934,218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3545"/>
    <xdr:sp macro="" textlink="">
      <xdr:nvSpPr>
        <xdr:cNvPr id="35" name="テキスト ボックス 34"/>
        <xdr:cNvSpPr txBox="1"/>
      </xdr:nvSpPr>
      <xdr:spPr>
        <a:xfrm>
          <a:off x="762000" y="4533900"/>
          <a:ext cx="8759825"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税収は過去最高額であったものの、指数は横ばいで推移している。類似団体と比較すると平均を下回る状況が続いており、財政基盤が弱いことがうかがえる。</a:t>
          </a:r>
          <a:endParaRPr kumimoji="1" lang="ja-JP" altLang="en-US" sz="1300">
            <a:latin typeface="ＭＳ Ｐゴシック"/>
            <a:ea typeface="ＭＳ Ｐゴシック"/>
          </a:endParaRPr>
        </a:p>
        <a:p>
          <a:r>
            <a:rPr kumimoji="1" lang="ja-JP" altLang="en-US" sz="1300">
              <a:latin typeface="ＭＳ Ｐゴシック"/>
              <a:ea typeface="ＭＳ Ｐゴシック"/>
            </a:rPr>
            <a:t>　本町は中山間地域に位置し、広大な面積であり、高齢化率（令和4年度末39.5%）も全国平均を上回る厳しい状況であるが、第４次北広島町行政改革大綱に基づき、歳出を抑制・削減、定員の適正化、歳入確保の強化に取り組み、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175"/>
    <xdr:sp macro="" textlink="">
      <xdr:nvSpPr>
        <xdr:cNvPr id="54" name="テキスト ボックス 53"/>
        <xdr:cNvSpPr txBox="1"/>
      </xdr:nvSpPr>
      <xdr:spPr>
        <a:xfrm>
          <a:off x="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175"/>
    <xdr:sp macro="" textlink="">
      <xdr:nvSpPr>
        <xdr:cNvPr id="56" name="テキスト ボックス 55"/>
        <xdr:cNvSpPr txBox="1"/>
      </xdr:nvSpPr>
      <xdr:spPr>
        <a:xfrm>
          <a:off x="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24765</xdr:rowOff>
    </xdr:from>
    <xdr:to xmlns:xdr="http://schemas.openxmlformats.org/drawingml/2006/spreadsheetDrawing">
      <xdr:col>23</xdr:col>
      <xdr:colOff>133350</xdr:colOff>
      <xdr:row>45</xdr:row>
      <xdr:rowOff>106045</xdr:rowOff>
    </xdr:to>
    <xdr:cxnSp macro="">
      <xdr:nvCxnSpPr>
        <xdr:cNvPr id="62" name="直線コネクタ 61"/>
        <xdr:cNvCxnSpPr/>
      </xdr:nvCxnSpPr>
      <xdr:spPr>
        <a:xfrm flipV="1">
          <a:off x="4953000" y="6196965"/>
          <a:ext cx="0" cy="1624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78105</xdr:rowOff>
    </xdr:from>
    <xdr:ext cx="762000" cy="257175"/>
    <xdr:sp macro="" textlink="">
      <xdr:nvSpPr>
        <xdr:cNvPr id="63" name="財政力最小値テキスト"/>
        <xdr:cNvSpPr txBox="1"/>
      </xdr:nvSpPr>
      <xdr:spPr>
        <a:xfrm>
          <a:off x="5041900" y="77933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106045</xdr:rowOff>
    </xdr:from>
    <xdr:to xmlns:xdr="http://schemas.openxmlformats.org/drawingml/2006/spreadsheetDrawing">
      <xdr:col>24</xdr:col>
      <xdr:colOff>12700</xdr:colOff>
      <xdr:row>45</xdr:row>
      <xdr:rowOff>106045</xdr:rowOff>
    </xdr:to>
    <xdr:cxnSp macro="">
      <xdr:nvCxnSpPr>
        <xdr:cNvPr id="64" name="直線コネクタ 63"/>
        <xdr:cNvCxnSpPr/>
      </xdr:nvCxnSpPr>
      <xdr:spPr>
        <a:xfrm>
          <a:off x="4864100" y="782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111125</xdr:rowOff>
    </xdr:from>
    <xdr:ext cx="762000" cy="257175"/>
    <xdr:sp macro="" textlink="">
      <xdr:nvSpPr>
        <xdr:cNvPr id="65" name="財政力最大値テキスト"/>
        <xdr:cNvSpPr txBox="1"/>
      </xdr:nvSpPr>
      <xdr:spPr>
        <a:xfrm>
          <a:off x="5041900" y="5940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24765</xdr:rowOff>
    </xdr:from>
    <xdr:to xmlns:xdr="http://schemas.openxmlformats.org/drawingml/2006/spreadsheetDrawing">
      <xdr:col>24</xdr:col>
      <xdr:colOff>12700</xdr:colOff>
      <xdr:row>36</xdr:row>
      <xdr:rowOff>24765</xdr:rowOff>
    </xdr:to>
    <xdr:cxnSp macro="">
      <xdr:nvCxnSpPr>
        <xdr:cNvPr id="66" name="直線コネクタ 65"/>
        <xdr:cNvCxnSpPr/>
      </xdr:nvCxnSpPr>
      <xdr:spPr>
        <a:xfrm>
          <a:off x="4864100" y="6196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84455</xdr:rowOff>
    </xdr:from>
    <xdr:to xmlns:xdr="http://schemas.openxmlformats.org/drawingml/2006/spreadsheetDrawing">
      <xdr:col>23</xdr:col>
      <xdr:colOff>133350</xdr:colOff>
      <xdr:row>44</xdr:row>
      <xdr:rowOff>84455</xdr:rowOff>
    </xdr:to>
    <xdr:cxnSp macro="">
      <xdr:nvCxnSpPr>
        <xdr:cNvPr id="67" name="直線コネクタ 66"/>
        <xdr:cNvCxnSpPr/>
      </xdr:nvCxnSpPr>
      <xdr:spPr>
        <a:xfrm>
          <a:off x="4114800" y="76282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168275</xdr:rowOff>
    </xdr:from>
    <xdr:ext cx="762000" cy="257175"/>
    <xdr:sp macro="" textlink="">
      <xdr:nvSpPr>
        <xdr:cNvPr id="68" name="財政力平均値テキスト"/>
        <xdr:cNvSpPr txBox="1"/>
      </xdr:nvSpPr>
      <xdr:spPr>
        <a:xfrm>
          <a:off x="5041900" y="71977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151765</xdr:rowOff>
    </xdr:from>
    <xdr:to xmlns:xdr="http://schemas.openxmlformats.org/drawingml/2006/spreadsheetDrawing">
      <xdr:col>23</xdr:col>
      <xdr:colOff>184150</xdr:colOff>
      <xdr:row>43</xdr:row>
      <xdr:rowOff>81915</xdr:rowOff>
    </xdr:to>
    <xdr:sp macro="" textlink="">
      <xdr:nvSpPr>
        <xdr:cNvPr id="69" name="フローチャート: 判断 68"/>
        <xdr:cNvSpPr/>
      </xdr:nvSpPr>
      <xdr:spPr>
        <a:xfrm>
          <a:off x="4902200" y="73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84455</xdr:rowOff>
    </xdr:from>
    <xdr:to xmlns:xdr="http://schemas.openxmlformats.org/drawingml/2006/spreadsheetDrawing">
      <xdr:col>19</xdr:col>
      <xdr:colOff>133350</xdr:colOff>
      <xdr:row>44</xdr:row>
      <xdr:rowOff>84455</xdr:rowOff>
    </xdr:to>
    <xdr:cxnSp macro="">
      <xdr:nvCxnSpPr>
        <xdr:cNvPr id="70" name="直線コネクタ 69"/>
        <xdr:cNvCxnSpPr/>
      </xdr:nvCxnSpPr>
      <xdr:spPr>
        <a:xfrm>
          <a:off x="3225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1" name="フローチャート: 判断 70"/>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7175"/>
    <xdr:sp macro="" textlink="">
      <xdr:nvSpPr>
        <xdr:cNvPr id="72" name="テキスト ボックス 71"/>
        <xdr:cNvSpPr txBox="1"/>
      </xdr:nvSpPr>
      <xdr:spPr>
        <a:xfrm>
          <a:off x="3733800" y="71050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84455</xdr:rowOff>
    </xdr:from>
    <xdr:to xmlns:xdr="http://schemas.openxmlformats.org/drawingml/2006/spreadsheetDrawing">
      <xdr:col>15</xdr:col>
      <xdr:colOff>82550</xdr:colOff>
      <xdr:row>44</xdr:row>
      <xdr:rowOff>84455</xdr:rowOff>
    </xdr:to>
    <xdr:cxnSp macro="">
      <xdr:nvCxnSpPr>
        <xdr:cNvPr id="73" name="直線コネクタ 72"/>
        <xdr:cNvCxnSpPr/>
      </xdr:nvCxnSpPr>
      <xdr:spPr>
        <a:xfrm>
          <a:off x="2336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4" name="フローチャート: 判断 73"/>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7175"/>
    <xdr:sp macro="" textlink="">
      <xdr:nvSpPr>
        <xdr:cNvPr id="75" name="テキスト ボックス 74"/>
        <xdr:cNvSpPr txBox="1"/>
      </xdr:nvSpPr>
      <xdr:spPr>
        <a:xfrm>
          <a:off x="2844800" y="71050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84455</xdr:rowOff>
    </xdr:from>
    <xdr:to xmlns:xdr="http://schemas.openxmlformats.org/drawingml/2006/spreadsheetDrawing">
      <xdr:col>11</xdr:col>
      <xdr:colOff>31750</xdr:colOff>
      <xdr:row>44</xdr:row>
      <xdr:rowOff>84455</xdr:rowOff>
    </xdr:to>
    <xdr:cxnSp macro="">
      <xdr:nvCxnSpPr>
        <xdr:cNvPr id="76" name="直線コネクタ 75"/>
        <xdr:cNvCxnSpPr/>
      </xdr:nvCxnSpPr>
      <xdr:spPr>
        <a:xfrm>
          <a:off x="1447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167640</xdr:rowOff>
    </xdr:from>
    <xdr:to xmlns:xdr="http://schemas.openxmlformats.org/drawingml/2006/spreadsheetDrawing">
      <xdr:col>11</xdr:col>
      <xdr:colOff>82550</xdr:colOff>
      <xdr:row>43</xdr:row>
      <xdr:rowOff>97790</xdr:rowOff>
    </xdr:to>
    <xdr:sp macro="" textlink="">
      <xdr:nvSpPr>
        <xdr:cNvPr id="77" name="フローチャート: 判断 76"/>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107950</xdr:rowOff>
    </xdr:from>
    <xdr:ext cx="762000" cy="259080"/>
    <xdr:sp macro="" textlink="">
      <xdr:nvSpPr>
        <xdr:cNvPr id="78" name="テキスト ボックス 77"/>
        <xdr:cNvSpPr txBox="1"/>
      </xdr:nvSpPr>
      <xdr:spPr>
        <a:xfrm>
          <a:off x="1955800" y="713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12065</xdr:rowOff>
    </xdr:from>
    <xdr:to xmlns:xdr="http://schemas.openxmlformats.org/drawingml/2006/spreadsheetDrawing">
      <xdr:col>7</xdr:col>
      <xdr:colOff>31750</xdr:colOff>
      <xdr:row>43</xdr:row>
      <xdr:rowOff>113665</xdr:rowOff>
    </xdr:to>
    <xdr:sp macro="" textlink="">
      <xdr:nvSpPr>
        <xdr:cNvPr id="79" name="フローチャート: 判断 78"/>
        <xdr:cNvSpPr/>
      </xdr:nvSpPr>
      <xdr:spPr>
        <a:xfrm>
          <a:off x="1397000" y="738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123825</xdr:rowOff>
    </xdr:from>
    <xdr:ext cx="762000" cy="257175"/>
    <xdr:sp macro="" textlink="">
      <xdr:nvSpPr>
        <xdr:cNvPr id="80" name="テキスト ボックス 79"/>
        <xdr:cNvSpPr txBox="1"/>
      </xdr:nvSpPr>
      <xdr:spPr>
        <a:xfrm>
          <a:off x="1066800" y="7153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86" name="楕円 85"/>
        <xdr:cNvSpPr/>
      </xdr:nvSpPr>
      <xdr:spPr>
        <a:xfrm>
          <a:off x="49022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6350</xdr:rowOff>
    </xdr:from>
    <xdr:ext cx="762000" cy="257175"/>
    <xdr:sp macro="" textlink="">
      <xdr:nvSpPr>
        <xdr:cNvPr id="87" name="財政力該当値テキスト"/>
        <xdr:cNvSpPr txBox="1"/>
      </xdr:nvSpPr>
      <xdr:spPr>
        <a:xfrm>
          <a:off x="5041900" y="7550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33655</xdr:rowOff>
    </xdr:from>
    <xdr:to xmlns:xdr="http://schemas.openxmlformats.org/drawingml/2006/spreadsheetDrawing">
      <xdr:col>19</xdr:col>
      <xdr:colOff>184150</xdr:colOff>
      <xdr:row>44</xdr:row>
      <xdr:rowOff>135255</xdr:rowOff>
    </xdr:to>
    <xdr:sp macro="" textlink="">
      <xdr:nvSpPr>
        <xdr:cNvPr id="88" name="楕円 87"/>
        <xdr:cNvSpPr/>
      </xdr:nvSpPr>
      <xdr:spPr>
        <a:xfrm>
          <a:off x="4064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120650</xdr:rowOff>
    </xdr:from>
    <xdr:ext cx="736600" cy="257175"/>
    <xdr:sp macro="" textlink="">
      <xdr:nvSpPr>
        <xdr:cNvPr id="89" name="テキスト ボックス 88"/>
        <xdr:cNvSpPr txBox="1"/>
      </xdr:nvSpPr>
      <xdr:spPr>
        <a:xfrm>
          <a:off x="3733800" y="76644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90" name="楕円 89"/>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120650</xdr:rowOff>
    </xdr:from>
    <xdr:ext cx="762000" cy="257175"/>
    <xdr:sp macro="" textlink="">
      <xdr:nvSpPr>
        <xdr:cNvPr id="91" name="テキスト ボックス 90"/>
        <xdr:cNvSpPr txBox="1"/>
      </xdr:nvSpPr>
      <xdr:spPr>
        <a:xfrm>
          <a:off x="2844800" y="766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33655</xdr:rowOff>
    </xdr:from>
    <xdr:to xmlns:xdr="http://schemas.openxmlformats.org/drawingml/2006/spreadsheetDrawing">
      <xdr:col>11</xdr:col>
      <xdr:colOff>82550</xdr:colOff>
      <xdr:row>44</xdr:row>
      <xdr:rowOff>135255</xdr:rowOff>
    </xdr:to>
    <xdr:sp macro="" textlink="">
      <xdr:nvSpPr>
        <xdr:cNvPr id="92" name="楕円 91"/>
        <xdr:cNvSpPr/>
      </xdr:nvSpPr>
      <xdr:spPr>
        <a:xfrm>
          <a:off x="2286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120650</xdr:rowOff>
    </xdr:from>
    <xdr:ext cx="762000" cy="257175"/>
    <xdr:sp macro="" textlink="">
      <xdr:nvSpPr>
        <xdr:cNvPr id="93" name="テキスト ボックス 92"/>
        <xdr:cNvSpPr txBox="1"/>
      </xdr:nvSpPr>
      <xdr:spPr>
        <a:xfrm>
          <a:off x="1955800" y="766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33655</xdr:rowOff>
    </xdr:from>
    <xdr:to xmlns:xdr="http://schemas.openxmlformats.org/drawingml/2006/spreadsheetDrawing">
      <xdr:col>7</xdr:col>
      <xdr:colOff>31750</xdr:colOff>
      <xdr:row>44</xdr:row>
      <xdr:rowOff>135255</xdr:rowOff>
    </xdr:to>
    <xdr:sp macro="" textlink="">
      <xdr:nvSpPr>
        <xdr:cNvPr id="94" name="楕円 93"/>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120650</xdr:rowOff>
    </xdr:from>
    <xdr:ext cx="762000" cy="257175"/>
    <xdr:sp macro="" textlink="">
      <xdr:nvSpPr>
        <xdr:cNvPr id="95" name="テキスト ボックス 94"/>
        <xdr:cNvSpPr txBox="1"/>
      </xdr:nvSpPr>
      <xdr:spPr>
        <a:xfrm>
          <a:off x="1066800" y="766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97" name="テキスト ボックス 96"/>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98" name="テキスト ボックス 97"/>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である地方交付税及び新型コロナウイルス感染症対応地方創生臨時交付金の減により、3.8ポイント上昇した。全国平均、広島県平均は下回っているものの、依然として類似団体の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公債費は引き続き減少していく見込みであるが、類似団体と比較して極めて高い状況であるため、今後も起債抑制により公債費の縮減に努める。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1" name="テキスト ボックス 110"/>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175"/>
    <xdr:sp macro="" textlink="">
      <xdr:nvSpPr>
        <xdr:cNvPr id="119" name="テキスト ボックス 118"/>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175"/>
    <xdr:sp macro="" textlink="">
      <xdr:nvSpPr>
        <xdr:cNvPr id="121" name="テキスト ボックス 120"/>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169545</xdr:rowOff>
    </xdr:from>
    <xdr:to xmlns:xdr="http://schemas.openxmlformats.org/drawingml/2006/spreadsheetDrawing">
      <xdr:col>23</xdr:col>
      <xdr:colOff>133350</xdr:colOff>
      <xdr:row>67</xdr:row>
      <xdr:rowOff>31750</xdr:rowOff>
    </xdr:to>
    <xdr:cxnSp macro="">
      <xdr:nvCxnSpPr>
        <xdr:cNvPr id="125" name="直線コネクタ 124"/>
        <xdr:cNvCxnSpPr/>
      </xdr:nvCxnSpPr>
      <xdr:spPr>
        <a:xfrm flipV="1">
          <a:off x="4953000" y="9942195"/>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3810</xdr:rowOff>
    </xdr:from>
    <xdr:ext cx="762000" cy="259080"/>
    <xdr:sp macro="" textlink="">
      <xdr:nvSpPr>
        <xdr:cNvPr id="126" name="財政構造の弾力性最小値テキスト"/>
        <xdr:cNvSpPr txBox="1"/>
      </xdr:nvSpPr>
      <xdr:spPr>
        <a:xfrm>
          <a:off x="5041900" y="1149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31750</xdr:rowOff>
    </xdr:from>
    <xdr:to xmlns:xdr="http://schemas.openxmlformats.org/drawingml/2006/spreadsheetDrawing">
      <xdr:col>24</xdr:col>
      <xdr:colOff>12700</xdr:colOff>
      <xdr:row>67</xdr:row>
      <xdr:rowOff>31750</xdr:rowOff>
    </xdr:to>
    <xdr:cxnSp macro="">
      <xdr:nvCxnSpPr>
        <xdr:cNvPr id="127" name="直線コネクタ 126"/>
        <xdr:cNvCxnSpPr/>
      </xdr:nvCxnSpPr>
      <xdr:spPr>
        <a:xfrm>
          <a:off x="4864100" y="1151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84455</xdr:rowOff>
    </xdr:from>
    <xdr:ext cx="762000" cy="259080"/>
    <xdr:sp macro="" textlink="">
      <xdr:nvSpPr>
        <xdr:cNvPr id="128"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169545</xdr:rowOff>
    </xdr:from>
    <xdr:to xmlns:xdr="http://schemas.openxmlformats.org/drawingml/2006/spreadsheetDrawing">
      <xdr:col>24</xdr:col>
      <xdr:colOff>12700</xdr:colOff>
      <xdr:row>57</xdr:row>
      <xdr:rowOff>169545</xdr:rowOff>
    </xdr:to>
    <xdr:cxnSp macro="">
      <xdr:nvCxnSpPr>
        <xdr:cNvPr id="129" name="直線コネクタ 128"/>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1905</xdr:rowOff>
    </xdr:from>
    <xdr:to xmlns:xdr="http://schemas.openxmlformats.org/drawingml/2006/spreadsheetDrawing">
      <xdr:col>23</xdr:col>
      <xdr:colOff>133350</xdr:colOff>
      <xdr:row>64</xdr:row>
      <xdr:rowOff>135890</xdr:rowOff>
    </xdr:to>
    <xdr:cxnSp macro="">
      <xdr:nvCxnSpPr>
        <xdr:cNvPr id="130" name="直線コネクタ 129"/>
        <xdr:cNvCxnSpPr/>
      </xdr:nvCxnSpPr>
      <xdr:spPr>
        <a:xfrm>
          <a:off x="4114800" y="10803255"/>
          <a:ext cx="8382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120650</xdr:rowOff>
    </xdr:from>
    <xdr:ext cx="762000" cy="257175"/>
    <xdr:sp macro="" textlink="">
      <xdr:nvSpPr>
        <xdr:cNvPr id="131" name="財政構造の弾力性平均値テキスト"/>
        <xdr:cNvSpPr txBox="1"/>
      </xdr:nvSpPr>
      <xdr:spPr>
        <a:xfrm>
          <a:off x="5041900" y="107505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2" name="フローチャート: 判断 131"/>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1905</xdr:rowOff>
    </xdr:from>
    <xdr:to xmlns:xdr="http://schemas.openxmlformats.org/drawingml/2006/spreadsheetDrawing">
      <xdr:col>19</xdr:col>
      <xdr:colOff>133350</xdr:colOff>
      <xdr:row>65</xdr:row>
      <xdr:rowOff>100965</xdr:rowOff>
    </xdr:to>
    <xdr:cxnSp macro="">
      <xdr:nvCxnSpPr>
        <xdr:cNvPr id="133" name="直線コネクタ 132"/>
        <xdr:cNvCxnSpPr/>
      </xdr:nvCxnSpPr>
      <xdr:spPr>
        <a:xfrm flipV="1">
          <a:off x="3225800" y="10803255"/>
          <a:ext cx="88900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165100</xdr:rowOff>
    </xdr:from>
    <xdr:to xmlns:xdr="http://schemas.openxmlformats.org/drawingml/2006/spreadsheetDrawing">
      <xdr:col>19</xdr:col>
      <xdr:colOff>184150</xdr:colOff>
      <xdr:row>62</xdr:row>
      <xdr:rowOff>95250</xdr:rowOff>
    </xdr:to>
    <xdr:sp macro="" textlink="">
      <xdr:nvSpPr>
        <xdr:cNvPr id="134" name="フローチャート: 判断 133"/>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105410</xdr:rowOff>
    </xdr:from>
    <xdr:ext cx="736600" cy="259080"/>
    <xdr:sp macro="" textlink="">
      <xdr:nvSpPr>
        <xdr:cNvPr id="135" name="テキスト ボックス 134"/>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100965</xdr:rowOff>
    </xdr:from>
    <xdr:to xmlns:xdr="http://schemas.openxmlformats.org/drawingml/2006/spreadsheetDrawing">
      <xdr:col>15</xdr:col>
      <xdr:colOff>82550</xdr:colOff>
      <xdr:row>65</xdr:row>
      <xdr:rowOff>125095</xdr:rowOff>
    </xdr:to>
    <xdr:cxnSp macro="">
      <xdr:nvCxnSpPr>
        <xdr:cNvPr id="136" name="直線コネクタ 135"/>
        <xdr:cNvCxnSpPr/>
      </xdr:nvCxnSpPr>
      <xdr:spPr>
        <a:xfrm flipV="1">
          <a:off x="2336800" y="1124521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103505</xdr:rowOff>
    </xdr:from>
    <xdr:to xmlns:xdr="http://schemas.openxmlformats.org/drawingml/2006/spreadsheetDrawing">
      <xdr:col>15</xdr:col>
      <xdr:colOff>133350</xdr:colOff>
      <xdr:row>64</xdr:row>
      <xdr:rowOff>33655</xdr:rowOff>
    </xdr:to>
    <xdr:sp macro="" textlink="">
      <xdr:nvSpPr>
        <xdr:cNvPr id="137" name="フローチャート: 判断 136"/>
        <xdr:cNvSpPr/>
      </xdr:nvSpPr>
      <xdr:spPr>
        <a:xfrm>
          <a:off x="3175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43815</xdr:rowOff>
    </xdr:from>
    <xdr:ext cx="762000" cy="257175"/>
    <xdr:sp macro="" textlink="">
      <xdr:nvSpPr>
        <xdr:cNvPr id="138" name="テキスト ボックス 137"/>
        <xdr:cNvSpPr txBox="1"/>
      </xdr:nvSpPr>
      <xdr:spPr>
        <a:xfrm>
          <a:off x="2844800" y="10673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20955</xdr:rowOff>
    </xdr:from>
    <xdr:to xmlns:xdr="http://schemas.openxmlformats.org/drawingml/2006/spreadsheetDrawing">
      <xdr:col>11</xdr:col>
      <xdr:colOff>31750</xdr:colOff>
      <xdr:row>65</xdr:row>
      <xdr:rowOff>125095</xdr:rowOff>
    </xdr:to>
    <xdr:cxnSp macro="">
      <xdr:nvCxnSpPr>
        <xdr:cNvPr id="139" name="直線コネクタ 138"/>
        <xdr:cNvCxnSpPr/>
      </xdr:nvCxnSpPr>
      <xdr:spPr>
        <a:xfrm>
          <a:off x="1447800" y="1116520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168275</xdr:rowOff>
    </xdr:from>
    <xdr:to xmlns:xdr="http://schemas.openxmlformats.org/drawingml/2006/spreadsheetDrawing">
      <xdr:col>11</xdr:col>
      <xdr:colOff>82550</xdr:colOff>
      <xdr:row>64</xdr:row>
      <xdr:rowOff>98425</xdr:rowOff>
    </xdr:to>
    <xdr:sp macro="" textlink="">
      <xdr:nvSpPr>
        <xdr:cNvPr id="140" name="フローチャート: 判断 139"/>
        <xdr:cNvSpPr/>
      </xdr:nvSpPr>
      <xdr:spPr>
        <a:xfrm>
          <a:off x="2286000" y="1096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109220</xdr:rowOff>
    </xdr:from>
    <xdr:ext cx="762000" cy="257175"/>
    <xdr:sp macro="" textlink="">
      <xdr:nvSpPr>
        <xdr:cNvPr id="141" name="テキスト ボックス 140"/>
        <xdr:cNvSpPr txBox="1"/>
      </xdr:nvSpPr>
      <xdr:spPr>
        <a:xfrm>
          <a:off x="1955800" y="10739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160020</xdr:rowOff>
    </xdr:from>
    <xdr:to xmlns:xdr="http://schemas.openxmlformats.org/drawingml/2006/spreadsheetDrawing">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100330</xdr:rowOff>
    </xdr:from>
    <xdr:ext cx="762000" cy="257175"/>
    <xdr:sp macro="" textlink="">
      <xdr:nvSpPr>
        <xdr:cNvPr id="143" name="テキスト ボックス 142"/>
        <xdr:cNvSpPr txBox="1"/>
      </xdr:nvSpPr>
      <xdr:spPr>
        <a:xfrm>
          <a:off x="1066800" y="10730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4" name="テキスト ボックス 143"/>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5" name="テキスト ボックス 144"/>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6" name="テキスト ボックス 145"/>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7" name="テキスト ボックス 146"/>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8" name="テキスト ボックス 147"/>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85090</xdr:rowOff>
    </xdr:from>
    <xdr:to xmlns:xdr="http://schemas.openxmlformats.org/drawingml/2006/spreadsheetDrawing">
      <xdr:col>23</xdr:col>
      <xdr:colOff>184150</xdr:colOff>
      <xdr:row>65</xdr:row>
      <xdr:rowOff>15240</xdr:rowOff>
    </xdr:to>
    <xdr:sp macro="" textlink="">
      <xdr:nvSpPr>
        <xdr:cNvPr id="149" name="楕円 148"/>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57150</xdr:rowOff>
    </xdr:from>
    <xdr:ext cx="762000" cy="259080"/>
    <xdr:sp macro="" textlink="">
      <xdr:nvSpPr>
        <xdr:cNvPr id="150" name="財政構造の弾力性該当値テキスト"/>
        <xdr:cNvSpPr txBox="1"/>
      </xdr:nvSpPr>
      <xdr:spPr>
        <a:xfrm>
          <a:off x="50419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122555</xdr:rowOff>
    </xdr:from>
    <xdr:to xmlns:xdr="http://schemas.openxmlformats.org/drawingml/2006/spreadsheetDrawing">
      <xdr:col>19</xdr:col>
      <xdr:colOff>184150</xdr:colOff>
      <xdr:row>63</xdr:row>
      <xdr:rowOff>52705</xdr:rowOff>
    </xdr:to>
    <xdr:sp macro="" textlink="">
      <xdr:nvSpPr>
        <xdr:cNvPr id="151" name="楕円 150"/>
        <xdr:cNvSpPr/>
      </xdr:nvSpPr>
      <xdr:spPr>
        <a:xfrm>
          <a:off x="40640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37465</xdr:rowOff>
    </xdr:from>
    <xdr:ext cx="736600" cy="259080"/>
    <xdr:sp macro="" textlink="">
      <xdr:nvSpPr>
        <xdr:cNvPr id="152" name="テキスト ボックス 151"/>
        <xdr:cNvSpPr txBox="1"/>
      </xdr:nvSpPr>
      <xdr:spPr>
        <a:xfrm>
          <a:off x="3733800" y="10838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50165</xdr:rowOff>
    </xdr:from>
    <xdr:to xmlns:xdr="http://schemas.openxmlformats.org/drawingml/2006/spreadsheetDrawing">
      <xdr:col>15</xdr:col>
      <xdr:colOff>133350</xdr:colOff>
      <xdr:row>65</xdr:row>
      <xdr:rowOff>151765</xdr:rowOff>
    </xdr:to>
    <xdr:sp macro="" textlink="">
      <xdr:nvSpPr>
        <xdr:cNvPr id="153" name="楕円 152"/>
        <xdr:cNvSpPr/>
      </xdr:nvSpPr>
      <xdr:spPr>
        <a:xfrm>
          <a:off x="3175000" y="1119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136525</xdr:rowOff>
    </xdr:from>
    <xdr:ext cx="762000" cy="258445"/>
    <xdr:sp macro="" textlink="">
      <xdr:nvSpPr>
        <xdr:cNvPr id="154" name="テキスト ボックス 153"/>
        <xdr:cNvSpPr txBox="1"/>
      </xdr:nvSpPr>
      <xdr:spPr>
        <a:xfrm>
          <a:off x="2844800" y="11280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74930</xdr:rowOff>
    </xdr:from>
    <xdr:to xmlns:xdr="http://schemas.openxmlformats.org/drawingml/2006/spreadsheetDrawing">
      <xdr:col>11</xdr:col>
      <xdr:colOff>82550</xdr:colOff>
      <xdr:row>66</xdr:row>
      <xdr:rowOff>4445</xdr:rowOff>
    </xdr:to>
    <xdr:sp macro="" textlink="">
      <xdr:nvSpPr>
        <xdr:cNvPr id="155" name="楕円 154"/>
        <xdr:cNvSpPr/>
      </xdr:nvSpPr>
      <xdr:spPr>
        <a:xfrm>
          <a:off x="2286000" y="11219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160655</xdr:rowOff>
    </xdr:from>
    <xdr:ext cx="762000" cy="259080"/>
    <xdr:sp macro="" textlink="">
      <xdr:nvSpPr>
        <xdr:cNvPr id="156" name="テキスト ボックス 155"/>
        <xdr:cNvSpPr txBox="1"/>
      </xdr:nvSpPr>
      <xdr:spPr>
        <a:xfrm>
          <a:off x="1955800" y="11304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141605</xdr:rowOff>
    </xdr:from>
    <xdr:to xmlns:xdr="http://schemas.openxmlformats.org/drawingml/2006/spreadsheetDrawing">
      <xdr:col>7</xdr:col>
      <xdr:colOff>31750</xdr:colOff>
      <xdr:row>65</xdr:row>
      <xdr:rowOff>71755</xdr:rowOff>
    </xdr:to>
    <xdr:sp macro="" textlink="">
      <xdr:nvSpPr>
        <xdr:cNvPr id="157" name="楕円 156"/>
        <xdr:cNvSpPr/>
      </xdr:nvSpPr>
      <xdr:spPr>
        <a:xfrm>
          <a:off x="1397000" y="1111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56515</xdr:rowOff>
    </xdr:from>
    <xdr:ext cx="762000" cy="258445"/>
    <xdr:sp macro="" textlink="">
      <xdr:nvSpPr>
        <xdr:cNvPr id="158" name="テキスト ボックス 157"/>
        <xdr:cNvSpPr txBox="1"/>
      </xdr:nvSpPr>
      <xdr:spPr>
        <a:xfrm>
          <a:off x="1066800" y="11200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1" name="テキスト ボックス 160"/>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[286,340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前年度に比べ減額しているものの、降雪が多く除雪費（維持補修費）に多額の経費を要するため、類似団体平均を大きく上回っている。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人件費は減少傾向にあるが、人口1,000人当たりの職員数が類似団体平均を大きく上回っていることから、引き続き第４次北広島町行政改革大綱に基づき、定員の適正化に努める。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2" name="テキスト ボックス 171"/>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7175"/>
    <xdr:sp macro="" textlink="">
      <xdr:nvSpPr>
        <xdr:cNvPr id="176" name="テキスト ボックス 175"/>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7175"/>
    <xdr:sp macro="" textlink="">
      <xdr:nvSpPr>
        <xdr:cNvPr id="178" name="テキスト ボックス 177"/>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6" name="テキスト ボックス 185"/>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154940</xdr:rowOff>
    </xdr:from>
    <xdr:to xmlns:xdr="http://schemas.openxmlformats.org/drawingml/2006/spreadsheetDrawing">
      <xdr:col>23</xdr:col>
      <xdr:colOff>133350</xdr:colOff>
      <xdr:row>89</xdr:row>
      <xdr:rowOff>71755</xdr:rowOff>
    </xdr:to>
    <xdr:cxnSp macro="">
      <xdr:nvCxnSpPr>
        <xdr:cNvPr id="188" name="直線コネクタ 187"/>
        <xdr:cNvCxnSpPr/>
      </xdr:nvCxnSpPr>
      <xdr:spPr>
        <a:xfrm flipV="1">
          <a:off x="4953000" y="14042390"/>
          <a:ext cx="0" cy="1288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43815</xdr:rowOff>
    </xdr:from>
    <xdr:ext cx="762000" cy="257175"/>
    <xdr:sp macro="" textlink="">
      <xdr:nvSpPr>
        <xdr:cNvPr id="189" name="人件費・物件費等の状況最小値テキスト"/>
        <xdr:cNvSpPr txBox="1"/>
      </xdr:nvSpPr>
      <xdr:spPr>
        <a:xfrm>
          <a:off x="5041900" y="15302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71755</xdr:rowOff>
    </xdr:from>
    <xdr:to xmlns:xdr="http://schemas.openxmlformats.org/drawingml/2006/spreadsheetDrawing">
      <xdr:col>24</xdr:col>
      <xdr:colOff>12700</xdr:colOff>
      <xdr:row>89</xdr:row>
      <xdr:rowOff>71755</xdr:rowOff>
    </xdr:to>
    <xdr:cxnSp macro="">
      <xdr:nvCxnSpPr>
        <xdr:cNvPr id="190" name="直線コネクタ 189"/>
        <xdr:cNvCxnSpPr/>
      </xdr:nvCxnSpPr>
      <xdr:spPr>
        <a:xfrm>
          <a:off x="4864100" y="1533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69215</xdr:rowOff>
    </xdr:from>
    <xdr:ext cx="762000" cy="259080"/>
    <xdr:sp macro="" textlink="">
      <xdr:nvSpPr>
        <xdr:cNvPr id="191" name="人件費・物件費等の状況最大値テキスト"/>
        <xdr:cNvSpPr txBox="1"/>
      </xdr:nvSpPr>
      <xdr:spPr>
        <a:xfrm>
          <a:off x="5041900" y="1378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154940</xdr:rowOff>
    </xdr:from>
    <xdr:to xmlns:xdr="http://schemas.openxmlformats.org/drawingml/2006/spreadsheetDrawing">
      <xdr:col>24</xdr:col>
      <xdr:colOff>12700</xdr:colOff>
      <xdr:row>81</xdr:row>
      <xdr:rowOff>154940</xdr:rowOff>
    </xdr:to>
    <xdr:cxnSp macro="">
      <xdr:nvCxnSpPr>
        <xdr:cNvPr id="192" name="直線コネクタ 191"/>
        <xdr:cNvCxnSpPr/>
      </xdr:nvCxnSpPr>
      <xdr:spPr>
        <a:xfrm>
          <a:off x="4864100" y="1404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89</xdr:row>
      <xdr:rowOff>40640</xdr:rowOff>
    </xdr:from>
    <xdr:to xmlns:xdr="http://schemas.openxmlformats.org/drawingml/2006/spreadsheetDrawing">
      <xdr:col>23</xdr:col>
      <xdr:colOff>133350</xdr:colOff>
      <xdr:row>89</xdr:row>
      <xdr:rowOff>82550</xdr:rowOff>
    </xdr:to>
    <xdr:cxnSp macro="">
      <xdr:nvCxnSpPr>
        <xdr:cNvPr id="193" name="直線コネクタ 192"/>
        <xdr:cNvCxnSpPr/>
      </xdr:nvCxnSpPr>
      <xdr:spPr>
        <a:xfrm flipV="1">
          <a:off x="4114800" y="152996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5080</xdr:rowOff>
    </xdr:from>
    <xdr:ext cx="762000" cy="259080"/>
    <xdr:sp macro="" textlink="">
      <xdr:nvSpPr>
        <xdr:cNvPr id="194" name="人件費・物件費等の状況平均値テキスト"/>
        <xdr:cNvSpPr txBox="1"/>
      </xdr:nvSpPr>
      <xdr:spPr>
        <a:xfrm>
          <a:off x="5041900" y="14406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160020</xdr:rowOff>
    </xdr:from>
    <xdr:to xmlns:xdr="http://schemas.openxmlformats.org/drawingml/2006/spreadsheetDrawing">
      <xdr:col>23</xdr:col>
      <xdr:colOff>184150</xdr:colOff>
      <xdr:row>85</xdr:row>
      <xdr:rowOff>90170</xdr:rowOff>
    </xdr:to>
    <xdr:sp macro="" textlink="">
      <xdr:nvSpPr>
        <xdr:cNvPr id="195" name="フローチャート: 判断 194"/>
        <xdr:cNvSpPr/>
      </xdr:nvSpPr>
      <xdr:spPr>
        <a:xfrm>
          <a:off x="49022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89</xdr:row>
      <xdr:rowOff>8890</xdr:rowOff>
    </xdr:from>
    <xdr:to xmlns:xdr="http://schemas.openxmlformats.org/drawingml/2006/spreadsheetDrawing">
      <xdr:col>19</xdr:col>
      <xdr:colOff>133350</xdr:colOff>
      <xdr:row>89</xdr:row>
      <xdr:rowOff>82550</xdr:rowOff>
    </xdr:to>
    <xdr:cxnSp macro="">
      <xdr:nvCxnSpPr>
        <xdr:cNvPr id="196" name="直線コネクタ 195"/>
        <xdr:cNvCxnSpPr/>
      </xdr:nvCxnSpPr>
      <xdr:spPr>
        <a:xfrm>
          <a:off x="3225800" y="1526794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106045</xdr:rowOff>
    </xdr:from>
    <xdr:to xmlns:xdr="http://schemas.openxmlformats.org/drawingml/2006/spreadsheetDrawing">
      <xdr:col>19</xdr:col>
      <xdr:colOff>184150</xdr:colOff>
      <xdr:row>85</xdr:row>
      <xdr:rowOff>36195</xdr:rowOff>
    </xdr:to>
    <xdr:sp macro="" textlink="">
      <xdr:nvSpPr>
        <xdr:cNvPr id="197" name="フローチャート: 判断 196"/>
        <xdr:cNvSpPr/>
      </xdr:nvSpPr>
      <xdr:spPr>
        <a:xfrm>
          <a:off x="40640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46355</xdr:rowOff>
    </xdr:from>
    <xdr:ext cx="736600" cy="259080"/>
    <xdr:sp macro="" textlink="">
      <xdr:nvSpPr>
        <xdr:cNvPr id="198" name="テキスト ボックス 197"/>
        <xdr:cNvSpPr txBox="1"/>
      </xdr:nvSpPr>
      <xdr:spPr>
        <a:xfrm>
          <a:off x="3733800" y="14276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87</xdr:row>
      <xdr:rowOff>105410</xdr:rowOff>
    </xdr:from>
    <xdr:to xmlns:xdr="http://schemas.openxmlformats.org/drawingml/2006/spreadsheetDrawing">
      <xdr:col>15</xdr:col>
      <xdr:colOff>82550</xdr:colOff>
      <xdr:row>89</xdr:row>
      <xdr:rowOff>8890</xdr:rowOff>
    </xdr:to>
    <xdr:cxnSp macro="">
      <xdr:nvCxnSpPr>
        <xdr:cNvPr id="199" name="直線コネクタ 198"/>
        <xdr:cNvCxnSpPr/>
      </xdr:nvCxnSpPr>
      <xdr:spPr>
        <a:xfrm>
          <a:off x="2336800" y="1502156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84</xdr:row>
      <xdr:rowOff>50165</xdr:rowOff>
    </xdr:from>
    <xdr:to xmlns:xdr="http://schemas.openxmlformats.org/drawingml/2006/spreadsheetDrawing">
      <xdr:col>15</xdr:col>
      <xdr:colOff>133350</xdr:colOff>
      <xdr:row>84</xdr:row>
      <xdr:rowOff>151765</xdr:rowOff>
    </xdr:to>
    <xdr:sp macro="" textlink="">
      <xdr:nvSpPr>
        <xdr:cNvPr id="200" name="フローチャート: 判断 199"/>
        <xdr:cNvSpPr/>
      </xdr:nvSpPr>
      <xdr:spPr>
        <a:xfrm>
          <a:off x="3175000" y="144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161925</xdr:rowOff>
    </xdr:from>
    <xdr:ext cx="762000" cy="259080"/>
    <xdr:sp macro="" textlink="">
      <xdr:nvSpPr>
        <xdr:cNvPr id="201" name="テキスト ボックス 200"/>
        <xdr:cNvSpPr txBox="1"/>
      </xdr:nvSpPr>
      <xdr:spPr>
        <a:xfrm>
          <a:off x="2844800" y="14220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87</xdr:row>
      <xdr:rowOff>105410</xdr:rowOff>
    </xdr:from>
    <xdr:to xmlns:xdr="http://schemas.openxmlformats.org/drawingml/2006/spreadsheetDrawing">
      <xdr:col>11</xdr:col>
      <xdr:colOff>31750</xdr:colOff>
      <xdr:row>87</xdr:row>
      <xdr:rowOff>106045</xdr:rowOff>
    </xdr:to>
    <xdr:cxnSp macro="">
      <xdr:nvCxnSpPr>
        <xdr:cNvPr id="202" name="直線コネクタ 201"/>
        <xdr:cNvCxnSpPr/>
      </xdr:nvCxnSpPr>
      <xdr:spPr>
        <a:xfrm flipV="1">
          <a:off x="1447800" y="150215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86360</xdr:rowOff>
    </xdr:from>
    <xdr:to xmlns:xdr="http://schemas.openxmlformats.org/drawingml/2006/spreadsheetDrawing">
      <xdr:col>11</xdr:col>
      <xdr:colOff>82550</xdr:colOff>
      <xdr:row>84</xdr:row>
      <xdr:rowOff>15875</xdr:rowOff>
    </xdr:to>
    <xdr:sp macro="" textlink="">
      <xdr:nvSpPr>
        <xdr:cNvPr id="203" name="フローチャート: 判断 202"/>
        <xdr:cNvSpPr/>
      </xdr:nvSpPr>
      <xdr:spPr>
        <a:xfrm>
          <a:off x="22860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26035</xdr:rowOff>
    </xdr:from>
    <xdr:ext cx="762000" cy="259080"/>
    <xdr:sp macro="" textlink="">
      <xdr:nvSpPr>
        <xdr:cNvPr id="204" name="テキスト ボックス 203"/>
        <xdr:cNvSpPr txBox="1"/>
      </xdr:nvSpPr>
      <xdr:spPr>
        <a:xfrm>
          <a:off x="1955800" y="14084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33655</xdr:rowOff>
    </xdr:from>
    <xdr:to xmlns:xdr="http://schemas.openxmlformats.org/drawingml/2006/spreadsheetDrawing">
      <xdr:col>7</xdr:col>
      <xdr:colOff>31750</xdr:colOff>
      <xdr:row>83</xdr:row>
      <xdr:rowOff>135255</xdr:rowOff>
    </xdr:to>
    <xdr:sp macro="" textlink="">
      <xdr:nvSpPr>
        <xdr:cNvPr id="205" name="フローチャート: 判断 204"/>
        <xdr:cNvSpPr/>
      </xdr:nvSpPr>
      <xdr:spPr>
        <a:xfrm>
          <a:off x="13970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145415</xdr:rowOff>
    </xdr:from>
    <xdr:ext cx="762000" cy="257175"/>
    <xdr:sp macro="" textlink="">
      <xdr:nvSpPr>
        <xdr:cNvPr id="206" name="テキスト ボックス 205"/>
        <xdr:cNvSpPr txBox="1"/>
      </xdr:nvSpPr>
      <xdr:spPr>
        <a:xfrm>
          <a:off x="1066800" y="14032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88</xdr:row>
      <xdr:rowOff>161290</xdr:rowOff>
    </xdr:from>
    <xdr:to xmlns:xdr="http://schemas.openxmlformats.org/drawingml/2006/spreadsheetDrawing">
      <xdr:col>23</xdr:col>
      <xdr:colOff>184150</xdr:colOff>
      <xdr:row>89</xdr:row>
      <xdr:rowOff>91440</xdr:rowOff>
    </xdr:to>
    <xdr:sp macro="" textlink="">
      <xdr:nvSpPr>
        <xdr:cNvPr id="212" name="楕円 211"/>
        <xdr:cNvSpPr/>
      </xdr:nvSpPr>
      <xdr:spPr>
        <a:xfrm>
          <a:off x="4902200" y="152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88</xdr:row>
      <xdr:rowOff>57150</xdr:rowOff>
    </xdr:from>
    <xdr:ext cx="762000" cy="259080"/>
    <xdr:sp macro="" textlink="">
      <xdr:nvSpPr>
        <xdr:cNvPr id="213" name="人件費・物件費等の状況該当値テキスト"/>
        <xdr:cNvSpPr txBox="1"/>
      </xdr:nvSpPr>
      <xdr:spPr>
        <a:xfrm>
          <a:off x="5041900" y="1514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286,340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89</xdr:row>
      <xdr:rowOff>31750</xdr:rowOff>
    </xdr:from>
    <xdr:to xmlns:xdr="http://schemas.openxmlformats.org/drawingml/2006/spreadsheetDrawing">
      <xdr:col>19</xdr:col>
      <xdr:colOff>184150</xdr:colOff>
      <xdr:row>89</xdr:row>
      <xdr:rowOff>133350</xdr:rowOff>
    </xdr:to>
    <xdr:sp macro="" textlink="">
      <xdr:nvSpPr>
        <xdr:cNvPr id="214" name="楕円 213"/>
        <xdr:cNvSpPr/>
      </xdr:nvSpPr>
      <xdr:spPr>
        <a:xfrm>
          <a:off x="4064000" y="152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89</xdr:row>
      <xdr:rowOff>118110</xdr:rowOff>
    </xdr:from>
    <xdr:ext cx="736600" cy="259080"/>
    <xdr:sp macro="" textlink="">
      <xdr:nvSpPr>
        <xdr:cNvPr id="215" name="テキスト ボックス 214"/>
        <xdr:cNvSpPr txBox="1"/>
      </xdr:nvSpPr>
      <xdr:spPr>
        <a:xfrm>
          <a:off x="3733800" y="15377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88</xdr:row>
      <xdr:rowOff>129540</xdr:rowOff>
    </xdr:from>
    <xdr:to xmlns:xdr="http://schemas.openxmlformats.org/drawingml/2006/spreadsheetDrawing">
      <xdr:col>15</xdr:col>
      <xdr:colOff>133350</xdr:colOff>
      <xdr:row>89</xdr:row>
      <xdr:rowOff>59690</xdr:rowOff>
    </xdr:to>
    <xdr:sp macro="" textlink="">
      <xdr:nvSpPr>
        <xdr:cNvPr id="216" name="楕円 215"/>
        <xdr:cNvSpPr/>
      </xdr:nvSpPr>
      <xdr:spPr>
        <a:xfrm>
          <a:off x="3175000" y="152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89</xdr:row>
      <xdr:rowOff>44450</xdr:rowOff>
    </xdr:from>
    <xdr:ext cx="762000" cy="259080"/>
    <xdr:sp macro="" textlink="">
      <xdr:nvSpPr>
        <xdr:cNvPr id="217" name="テキスト ボックス 216"/>
        <xdr:cNvSpPr txBox="1"/>
      </xdr:nvSpPr>
      <xdr:spPr>
        <a:xfrm>
          <a:off x="2844800" y="1530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87</xdr:row>
      <xdr:rowOff>54610</xdr:rowOff>
    </xdr:from>
    <xdr:to xmlns:xdr="http://schemas.openxmlformats.org/drawingml/2006/spreadsheetDrawing">
      <xdr:col>11</xdr:col>
      <xdr:colOff>82550</xdr:colOff>
      <xdr:row>87</xdr:row>
      <xdr:rowOff>156210</xdr:rowOff>
    </xdr:to>
    <xdr:sp macro="" textlink="">
      <xdr:nvSpPr>
        <xdr:cNvPr id="218" name="楕円 217"/>
        <xdr:cNvSpPr/>
      </xdr:nvSpPr>
      <xdr:spPr>
        <a:xfrm>
          <a:off x="2286000" y="149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87</xdr:row>
      <xdr:rowOff>140970</xdr:rowOff>
    </xdr:from>
    <xdr:ext cx="762000" cy="259080"/>
    <xdr:sp macro="" textlink="">
      <xdr:nvSpPr>
        <xdr:cNvPr id="219" name="テキスト ボックス 218"/>
        <xdr:cNvSpPr txBox="1"/>
      </xdr:nvSpPr>
      <xdr:spPr>
        <a:xfrm>
          <a:off x="1955800" y="1505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87</xdr:row>
      <xdr:rowOff>55245</xdr:rowOff>
    </xdr:from>
    <xdr:to xmlns:xdr="http://schemas.openxmlformats.org/drawingml/2006/spreadsheetDrawing">
      <xdr:col>7</xdr:col>
      <xdr:colOff>31750</xdr:colOff>
      <xdr:row>87</xdr:row>
      <xdr:rowOff>156845</xdr:rowOff>
    </xdr:to>
    <xdr:sp macro="" textlink="">
      <xdr:nvSpPr>
        <xdr:cNvPr id="220" name="楕円 219"/>
        <xdr:cNvSpPr/>
      </xdr:nvSpPr>
      <xdr:spPr>
        <a:xfrm>
          <a:off x="1397000" y="149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87</xdr:row>
      <xdr:rowOff>141605</xdr:rowOff>
    </xdr:from>
    <xdr:ext cx="762000" cy="259080"/>
    <xdr:sp macro="" textlink="">
      <xdr:nvSpPr>
        <xdr:cNvPr id="221" name="テキスト ボックス 220"/>
        <xdr:cNvSpPr txBox="1"/>
      </xdr:nvSpPr>
      <xdr:spPr>
        <a:xfrm>
          <a:off x="1066800" y="1505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4" name="テキスト ボックス 223"/>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類似団体の平均に近づいているものの、差が詰まらない状況である。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引き続き第４次北広島町行政改革大綱に基づき、定員の適正化に努める。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175"/>
    <xdr:sp macro="" textlink="">
      <xdr:nvSpPr>
        <xdr:cNvPr id="238" name="テキスト ボックス 237"/>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175"/>
    <xdr:sp macro="" textlink="">
      <xdr:nvSpPr>
        <xdr:cNvPr id="240" name="テキスト ボックス 239"/>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0" name="テキスト ボックス 249"/>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61595</xdr:rowOff>
    </xdr:from>
    <xdr:to xmlns:xdr="http://schemas.openxmlformats.org/drawingml/2006/spreadsheetDrawing">
      <xdr:col>81</xdr:col>
      <xdr:colOff>44450</xdr:colOff>
      <xdr:row>89</xdr:row>
      <xdr:rowOff>635</xdr:rowOff>
    </xdr:to>
    <xdr:cxnSp macro="">
      <xdr:nvCxnSpPr>
        <xdr:cNvPr id="252" name="直線コネクタ 251"/>
        <xdr:cNvCxnSpPr/>
      </xdr:nvCxnSpPr>
      <xdr:spPr>
        <a:xfrm flipV="1">
          <a:off x="17018000" y="13777595"/>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144145</xdr:rowOff>
    </xdr:from>
    <xdr:ext cx="762000" cy="257175"/>
    <xdr:sp macro="" textlink="">
      <xdr:nvSpPr>
        <xdr:cNvPr id="253" name="給与水準   （国との比較）最小値テキスト"/>
        <xdr:cNvSpPr txBox="1"/>
      </xdr:nvSpPr>
      <xdr:spPr>
        <a:xfrm>
          <a:off x="17106900" y="15231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4" name="直線コネクタ 253"/>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147955</xdr:rowOff>
    </xdr:from>
    <xdr:ext cx="762000" cy="258445"/>
    <xdr:sp macro="" textlink="">
      <xdr:nvSpPr>
        <xdr:cNvPr id="255" name="給与水準   （国との比較）最大値テキスト"/>
        <xdr:cNvSpPr txBox="1"/>
      </xdr:nvSpPr>
      <xdr:spPr>
        <a:xfrm>
          <a:off x="17106900" y="13521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61595</xdr:rowOff>
    </xdr:from>
    <xdr:to xmlns:xdr="http://schemas.openxmlformats.org/drawingml/2006/spreadsheetDrawing">
      <xdr:col>81</xdr:col>
      <xdr:colOff>133350</xdr:colOff>
      <xdr:row>80</xdr:row>
      <xdr:rowOff>61595</xdr:rowOff>
    </xdr:to>
    <xdr:cxnSp macro="">
      <xdr:nvCxnSpPr>
        <xdr:cNvPr id="256" name="直線コネクタ 255"/>
        <xdr:cNvCxnSpPr/>
      </xdr:nvCxnSpPr>
      <xdr:spPr>
        <a:xfrm>
          <a:off x="16929100" y="1377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66040</xdr:rowOff>
    </xdr:from>
    <xdr:to xmlns:xdr="http://schemas.openxmlformats.org/drawingml/2006/spreadsheetDrawing">
      <xdr:col>81</xdr:col>
      <xdr:colOff>44450</xdr:colOff>
      <xdr:row>85</xdr:row>
      <xdr:rowOff>169545</xdr:rowOff>
    </xdr:to>
    <xdr:cxnSp macro="">
      <xdr:nvCxnSpPr>
        <xdr:cNvPr id="257" name="直線コネクタ 256"/>
        <xdr:cNvCxnSpPr/>
      </xdr:nvCxnSpPr>
      <xdr:spPr>
        <a:xfrm flipV="1">
          <a:off x="16179800" y="14639290"/>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31115</xdr:rowOff>
    </xdr:from>
    <xdr:ext cx="762000" cy="257175"/>
    <xdr:sp macro="" textlink="">
      <xdr:nvSpPr>
        <xdr:cNvPr id="258" name="給与水準   （国との比較）平均値テキスト"/>
        <xdr:cNvSpPr txBox="1"/>
      </xdr:nvSpPr>
      <xdr:spPr>
        <a:xfrm>
          <a:off x="17106900" y="142614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14605</xdr:rowOff>
    </xdr:from>
    <xdr:to xmlns:xdr="http://schemas.openxmlformats.org/drawingml/2006/spreadsheetDrawing">
      <xdr:col>81</xdr:col>
      <xdr:colOff>95250</xdr:colOff>
      <xdr:row>84</xdr:row>
      <xdr:rowOff>116205</xdr:rowOff>
    </xdr:to>
    <xdr:sp macro="" textlink="">
      <xdr:nvSpPr>
        <xdr:cNvPr id="259" name="フローチャート: 判断 258"/>
        <xdr:cNvSpPr/>
      </xdr:nvSpPr>
      <xdr:spPr>
        <a:xfrm>
          <a:off x="169672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169545</xdr:rowOff>
    </xdr:from>
    <xdr:to xmlns:xdr="http://schemas.openxmlformats.org/drawingml/2006/spreadsheetDrawing">
      <xdr:col>77</xdr:col>
      <xdr:colOff>44450</xdr:colOff>
      <xdr:row>86</xdr:row>
      <xdr:rowOff>32385</xdr:rowOff>
    </xdr:to>
    <xdr:cxnSp macro="">
      <xdr:nvCxnSpPr>
        <xdr:cNvPr id="260" name="直線コネクタ 259"/>
        <xdr:cNvCxnSpPr/>
      </xdr:nvCxnSpPr>
      <xdr:spPr>
        <a:xfrm flipV="1">
          <a:off x="15290800" y="1474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14605</xdr:rowOff>
    </xdr:from>
    <xdr:to xmlns:xdr="http://schemas.openxmlformats.org/drawingml/2006/spreadsheetDrawing">
      <xdr:col>77</xdr:col>
      <xdr:colOff>95250</xdr:colOff>
      <xdr:row>84</xdr:row>
      <xdr:rowOff>116205</xdr:rowOff>
    </xdr:to>
    <xdr:sp macro="" textlink="">
      <xdr:nvSpPr>
        <xdr:cNvPr id="261" name="フローチャート: 判断 260"/>
        <xdr:cNvSpPr/>
      </xdr:nvSpPr>
      <xdr:spPr>
        <a:xfrm>
          <a:off x="16129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126365</xdr:rowOff>
    </xdr:from>
    <xdr:ext cx="736600" cy="259080"/>
    <xdr:sp macro="" textlink="">
      <xdr:nvSpPr>
        <xdr:cNvPr id="262" name="テキスト ボックス 261"/>
        <xdr:cNvSpPr txBox="1"/>
      </xdr:nvSpPr>
      <xdr:spPr>
        <a:xfrm>
          <a:off x="15798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32385</xdr:rowOff>
    </xdr:from>
    <xdr:to xmlns:xdr="http://schemas.openxmlformats.org/drawingml/2006/spreadsheetDrawing">
      <xdr:col>72</xdr:col>
      <xdr:colOff>203200</xdr:colOff>
      <xdr:row>86</xdr:row>
      <xdr:rowOff>84455</xdr:rowOff>
    </xdr:to>
    <xdr:cxnSp macro="">
      <xdr:nvCxnSpPr>
        <xdr:cNvPr id="263" name="直線コネクタ 262"/>
        <xdr:cNvCxnSpPr/>
      </xdr:nvCxnSpPr>
      <xdr:spPr>
        <a:xfrm flipV="1">
          <a:off x="14401800" y="147770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83185</xdr:rowOff>
    </xdr:from>
    <xdr:to xmlns:xdr="http://schemas.openxmlformats.org/drawingml/2006/spreadsheetDrawing">
      <xdr:col>73</xdr:col>
      <xdr:colOff>44450</xdr:colOff>
      <xdr:row>85</xdr:row>
      <xdr:rowOff>13335</xdr:rowOff>
    </xdr:to>
    <xdr:sp macro="" textlink="">
      <xdr:nvSpPr>
        <xdr:cNvPr id="264" name="フローチャート: 判断 263"/>
        <xdr:cNvSpPr/>
      </xdr:nvSpPr>
      <xdr:spPr>
        <a:xfrm>
          <a:off x="15240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23495</xdr:rowOff>
    </xdr:from>
    <xdr:ext cx="762000" cy="259080"/>
    <xdr:sp macro="" textlink="">
      <xdr:nvSpPr>
        <xdr:cNvPr id="265" name="テキスト ボックス 264"/>
        <xdr:cNvSpPr txBox="1"/>
      </xdr:nvSpPr>
      <xdr:spPr>
        <a:xfrm>
          <a:off x="14909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15240</xdr:rowOff>
    </xdr:from>
    <xdr:to xmlns:xdr="http://schemas.openxmlformats.org/drawingml/2006/spreadsheetDrawing">
      <xdr:col>68</xdr:col>
      <xdr:colOff>152400</xdr:colOff>
      <xdr:row>86</xdr:row>
      <xdr:rowOff>84455</xdr:rowOff>
    </xdr:to>
    <xdr:cxnSp macro="">
      <xdr:nvCxnSpPr>
        <xdr:cNvPr id="266" name="直線コネクタ 265"/>
        <xdr:cNvCxnSpPr/>
      </xdr:nvCxnSpPr>
      <xdr:spPr>
        <a:xfrm>
          <a:off x="13512800" y="1475994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83185</xdr:rowOff>
    </xdr:from>
    <xdr:to xmlns:xdr="http://schemas.openxmlformats.org/drawingml/2006/spreadsheetDrawing">
      <xdr:col>68</xdr:col>
      <xdr:colOff>203200</xdr:colOff>
      <xdr:row>85</xdr:row>
      <xdr:rowOff>13335</xdr:rowOff>
    </xdr:to>
    <xdr:sp macro="" textlink="">
      <xdr:nvSpPr>
        <xdr:cNvPr id="267" name="フローチャート: 判断 266"/>
        <xdr:cNvSpPr/>
      </xdr:nvSpPr>
      <xdr:spPr>
        <a:xfrm>
          <a:off x="14351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23495</xdr:rowOff>
    </xdr:from>
    <xdr:ext cx="762000" cy="259080"/>
    <xdr:sp macro="" textlink="">
      <xdr:nvSpPr>
        <xdr:cNvPr id="268" name="テキスト ボックス 267"/>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100965</xdr:rowOff>
    </xdr:from>
    <xdr:to xmlns:xdr="http://schemas.openxmlformats.org/drawingml/2006/spreadsheetDrawing">
      <xdr:col>64</xdr:col>
      <xdr:colOff>152400</xdr:colOff>
      <xdr:row>85</xdr:row>
      <xdr:rowOff>31115</xdr:rowOff>
    </xdr:to>
    <xdr:sp macro="" textlink="">
      <xdr:nvSpPr>
        <xdr:cNvPr id="269" name="フローチャート: 判断 268"/>
        <xdr:cNvSpPr/>
      </xdr:nvSpPr>
      <xdr:spPr>
        <a:xfrm>
          <a:off x="134620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41275</xdr:rowOff>
    </xdr:from>
    <xdr:ext cx="762000" cy="257175"/>
    <xdr:sp macro="" textlink="">
      <xdr:nvSpPr>
        <xdr:cNvPr id="270" name="テキスト ボックス 269"/>
        <xdr:cNvSpPr txBox="1"/>
      </xdr:nvSpPr>
      <xdr:spPr>
        <a:xfrm>
          <a:off x="13131800" y="14271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15240</xdr:rowOff>
    </xdr:from>
    <xdr:to xmlns:xdr="http://schemas.openxmlformats.org/drawingml/2006/spreadsheetDrawing">
      <xdr:col>81</xdr:col>
      <xdr:colOff>95250</xdr:colOff>
      <xdr:row>85</xdr:row>
      <xdr:rowOff>116840</xdr:rowOff>
    </xdr:to>
    <xdr:sp macro="" textlink="">
      <xdr:nvSpPr>
        <xdr:cNvPr id="276" name="楕円 275"/>
        <xdr:cNvSpPr/>
      </xdr:nvSpPr>
      <xdr:spPr>
        <a:xfrm>
          <a:off x="169672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158750</xdr:rowOff>
    </xdr:from>
    <xdr:ext cx="762000" cy="259080"/>
    <xdr:sp macro="" textlink="">
      <xdr:nvSpPr>
        <xdr:cNvPr id="277" name="給与水準   （国との比較）該当値テキスト"/>
        <xdr:cNvSpPr txBox="1"/>
      </xdr:nvSpPr>
      <xdr:spPr>
        <a:xfrm>
          <a:off x="17106900" y="14560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118745</xdr:rowOff>
    </xdr:from>
    <xdr:to xmlns:xdr="http://schemas.openxmlformats.org/drawingml/2006/spreadsheetDrawing">
      <xdr:col>77</xdr:col>
      <xdr:colOff>95250</xdr:colOff>
      <xdr:row>86</xdr:row>
      <xdr:rowOff>48895</xdr:rowOff>
    </xdr:to>
    <xdr:sp macro="" textlink="">
      <xdr:nvSpPr>
        <xdr:cNvPr id="278" name="楕円 277"/>
        <xdr:cNvSpPr/>
      </xdr:nvSpPr>
      <xdr:spPr>
        <a:xfrm>
          <a:off x="16129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33655</xdr:rowOff>
    </xdr:from>
    <xdr:ext cx="736600" cy="258445"/>
    <xdr:sp macro="" textlink="">
      <xdr:nvSpPr>
        <xdr:cNvPr id="279" name="テキスト ボックス 278"/>
        <xdr:cNvSpPr txBox="1"/>
      </xdr:nvSpPr>
      <xdr:spPr>
        <a:xfrm>
          <a:off x="15798800" y="147783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153035</xdr:rowOff>
    </xdr:from>
    <xdr:to xmlns:xdr="http://schemas.openxmlformats.org/drawingml/2006/spreadsheetDrawing">
      <xdr:col>73</xdr:col>
      <xdr:colOff>44450</xdr:colOff>
      <xdr:row>86</xdr:row>
      <xdr:rowOff>83185</xdr:rowOff>
    </xdr:to>
    <xdr:sp macro="" textlink="">
      <xdr:nvSpPr>
        <xdr:cNvPr id="280" name="楕円 279"/>
        <xdr:cNvSpPr/>
      </xdr:nvSpPr>
      <xdr:spPr>
        <a:xfrm>
          <a:off x="15240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67945</xdr:rowOff>
    </xdr:from>
    <xdr:ext cx="762000" cy="258445"/>
    <xdr:sp macro="" textlink="">
      <xdr:nvSpPr>
        <xdr:cNvPr id="281" name="テキスト ボックス 280"/>
        <xdr:cNvSpPr txBox="1"/>
      </xdr:nvSpPr>
      <xdr:spPr>
        <a:xfrm>
          <a:off x="14909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33655</xdr:rowOff>
    </xdr:from>
    <xdr:to xmlns:xdr="http://schemas.openxmlformats.org/drawingml/2006/spreadsheetDrawing">
      <xdr:col>68</xdr:col>
      <xdr:colOff>203200</xdr:colOff>
      <xdr:row>86</xdr:row>
      <xdr:rowOff>135255</xdr:rowOff>
    </xdr:to>
    <xdr:sp macro="" textlink="">
      <xdr:nvSpPr>
        <xdr:cNvPr id="282" name="楕円 281"/>
        <xdr:cNvSpPr/>
      </xdr:nvSpPr>
      <xdr:spPr>
        <a:xfrm>
          <a:off x="143510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120650</xdr:rowOff>
    </xdr:from>
    <xdr:ext cx="762000" cy="257175"/>
    <xdr:sp macro="" textlink="">
      <xdr:nvSpPr>
        <xdr:cNvPr id="283" name="テキスト ボックス 282"/>
        <xdr:cNvSpPr txBox="1"/>
      </xdr:nvSpPr>
      <xdr:spPr>
        <a:xfrm>
          <a:off x="140208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84" name="楕円 283"/>
        <xdr:cNvSpPr/>
      </xdr:nvSpPr>
      <xdr:spPr>
        <a:xfrm>
          <a:off x="13462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50800</xdr:rowOff>
    </xdr:from>
    <xdr:ext cx="762000" cy="259080"/>
    <xdr:sp macro="" textlink="">
      <xdr:nvSpPr>
        <xdr:cNvPr id="285" name="テキスト ボックス 284"/>
        <xdr:cNvSpPr txBox="1"/>
      </xdr:nvSpPr>
      <xdr:spPr>
        <a:xfrm>
          <a:off x="13131800" y="147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7" name="テキスト ボックス 286"/>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8" name="テキスト ボックス 287"/>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人口減少により、前年度から数値が増加している。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これまでも北広島町行政改革大綱に基づき定員の適正化に取り組んできたが、人口自体の減少が影響し、横ばい傾向である。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類似団体の平均と比べ極めて多い状況であり、引き続き第４次北広島町行政改革大綱に基づき、定員の適正化に努める。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1" name="テキスト ボックス 300"/>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175"/>
    <xdr:sp macro="" textlink="">
      <xdr:nvSpPr>
        <xdr:cNvPr id="309" name="テキスト ボックス 308"/>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175"/>
    <xdr:sp macro="" textlink="">
      <xdr:nvSpPr>
        <xdr:cNvPr id="311" name="テキスト ボックス 310"/>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66040</xdr:rowOff>
    </xdr:from>
    <xdr:to xmlns:xdr="http://schemas.openxmlformats.org/drawingml/2006/spreadsheetDrawing">
      <xdr:col>81</xdr:col>
      <xdr:colOff>44450</xdr:colOff>
      <xdr:row>67</xdr:row>
      <xdr:rowOff>150495</xdr:rowOff>
    </xdr:to>
    <xdr:cxnSp macro="">
      <xdr:nvCxnSpPr>
        <xdr:cNvPr id="315" name="直線コネクタ 314"/>
        <xdr:cNvCxnSpPr/>
      </xdr:nvCxnSpPr>
      <xdr:spPr>
        <a:xfrm flipV="1">
          <a:off x="17018000" y="10181590"/>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122555</xdr:rowOff>
    </xdr:from>
    <xdr:ext cx="762000" cy="257175"/>
    <xdr:sp macro="" textlink="">
      <xdr:nvSpPr>
        <xdr:cNvPr id="316" name="定員管理の状況最小値テキスト"/>
        <xdr:cNvSpPr txBox="1"/>
      </xdr:nvSpPr>
      <xdr:spPr>
        <a:xfrm>
          <a:off x="17106900" y="11609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150495</xdr:rowOff>
    </xdr:from>
    <xdr:to xmlns:xdr="http://schemas.openxmlformats.org/drawingml/2006/spreadsheetDrawing">
      <xdr:col>81</xdr:col>
      <xdr:colOff>133350</xdr:colOff>
      <xdr:row>67</xdr:row>
      <xdr:rowOff>150495</xdr:rowOff>
    </xdr:to>
    <xdr:cxnSp macro="">
      <xdr:nvCxnSpPr>
        <xdr:cNvPr id="317" name="直線コネクタ 316"/>
        <xdr:cNvCxnSpPr/>
      </xdr:nvCxnSpPr>
      <xdr:spPr>
        <a:xfrm>
          <a:off x="16929100" y="1163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152400</xdr:rowOff>
    </xdr:from>
    <xdr:ext cx="762000" cy="259080"/>
    <xdr:sp macro="" textlink="">
      <xdr:nvSpPr>
        <xdr:cNvPr id="318" name="定員管理の状況最大値テキスト"/>
        <xdr:cNvSpPr txBox="1"/>
      </xdr:nvSpPr>
      <xdr:spPr>
        <a:xfrm>
          <a:off x="17106900" y="9925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66040</xdr:rowOff>
    </xdr:from>
    <xdr:to xmlns:xdr="http://schemas.openxmlformats.org/drawingml/2006/spreadsheetDrawing">
      <xdr:col>81</xdr:col>
      <xdr:colOff>133350</xdr:colOff>
      <xdr:row>59</xdr:row>
      <xdr:rowOff>66040</xdr:rowOff>
    </xdr:to>
    <xdr:cxnSp macro="">
      <xdr:nvCxnSpPr>
        <xdr:cNvPr id="319" name="直線コネクタ 318"/>
        <xdr:cNvCxnSpPr/>
      </xdr:nvCxnSpPr>
      <xdr:spPr>
        <a:xfrm>
          <a:off x="16929100" y="1018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67</xdr:row>
      <xdr:rowOff>88265</xdr:rowOff>
    </xdr:from>
    <xdr:to xmlns:xdr="http://schemas.openxmlformats.org/drawingml/2006/spreadsheetDrawing">
      <xdr:col>81</xdr:col>
      <xdr:colOff>44450</xdr:colOff>
      <xdr:row>67</xdr:row>
      <xdr:rowOff>150495</xdr:rowOff>
    </xdr:to>
    <xdr:cxnSp macro="">
      <xdr:nvCxnSpPr>
        <xdr:cNvPr id="320" name="直線コネクタ 319"/>
        <xdr:cNvCxnSpPr/>
      </xdr:nvCxnSpPr>
      <xdr:spPr>
        <a:xfrm>
          <a:off x="16179800" y="1157541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114935</xdr:rowOff>
    </xdr:from>
    <xdr:ext cx="762000" cy="259080"/>
    <xdr:sp macro="" textlink="">
      <xdr:nvSpPr>
        <xdr:cNvPr id="321" name="定員管理の状況平均値テキスト"/>
        <xdr:cNvSpPr txBox="1"/>
      </xdr:nvSpPr>
      <xdr:spPr>
        <a:xfrm>
          <a:off x="17106900" y="105733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98425</xdr:rowOff>
    </xdr:from>
    <xdr:to xmlns:xdr="http://schemas.openxmlformats.org/drawingml/2006/spreadsheetDrawing">
      <xdr:col>81</xdr:col>
      <xdr:colOff>95250</xdr:colOff>
      <xdr:row>63</xdr:row>
      <xdr:rowOff>29210</xdr:rowOff>
    </xdr:to>
    <xdr:sp macro="" textlink="">
      <xdr:nvSpPr>
        <xdr:cNvPr id="322" name="フローチャート: 判断 321"/>
        <xdr:cNvSpPr/>
      </xdr:nvSpPr>
      <xdr:spPr>
        <a:xfrm>
          <a:off x="169672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67</xdr:row>
      <xdr:rowOff>19685</xdr:rowOff>
    </xdr:from>
    <xdr:to xmlns:xdr="http://schemas.openxmlformats.org/drawingml/2006/spreadsheetDrawing">
      <xdr:col>77</xdr:col>
      <xdr:colOff>44450</xdr:colOff>
      <xdr:row>67</xdr:row>
      <xdr:rowOff>88265</xdr:rowOff>
    </xdr:to>
    <xdr:cxnSp macro="">
      <xdr:nvCxnSpPr>
        <xdr:cNvPr id="323" name="直線コネクタ 322"/>
        <xdr:cNvCxnSpPr/>
      </xdr:nvCxnSpPr>
      <xdr:spPr>
        <a:xfrm>
          <a:off x="15290800" y="1150683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53975</xdr:rowOff>
    </xdr:from>
    <xdr:to xmlns:xdr="http://schemas.openxmlformats.org/drawingml/2006/spreadsheetDrawing">
      <xdr:col>77</xdr:col>
      <xdr:colOff>95250</xdr:colOff>
      <xdr:row>62</xdr:row>
      <xdr:rowOff>155575</xdr:rowOff>
    </xdr:to>
    <xdr:sp macro="" textlink="">
      <xdr:nvSpPr>
        <xdr:cNvPr id="324" name="フローチャート: 判断 323"/>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166370</xdr:rowOff>
    </xdr:from>
    <xdr:ext cx="736600" cy="257175"/>
    <xdr:sp macro="" textlink="">
      <xdr:nvSpPr>
        <xdr:cNvPr id="325" name="テキスト ボックス 324"/>
        <xdr:cNvSpPr txBox="1"/>
      </xdr:nvSpPr>
      <xdr:spPr>
        <a:xfrm>
          <a:off x="15798800" y="104533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67</xdr:row>
      <xdr:rowOff>9525</xdr:rowOff>
    </xdr:from>
    <xdr:to xmlns:xdr="http://schemas.openxmlformats.org/drawingml/2006/spreadsheetDrawing">
      <xdr:col>72</xdr:col>
      <xdr:colOff>203200</xdr:colOff>
      <xdr:row>67</xdr:row>
      <xdr:rowOff>19685</xdr:rowOff>
    </xdr:to>
    <xdr:cxnSp macro="">
      <xdr:nvCxnSpPr>
        <xdr:cNvPr id="326" name="直線コネクタ 325"/>
        <xdr:cNvCxnSpPr/>
      </xdr:nvCxnSpPr>
      <xdr:spPr>
        <a:xfrm>
          <a:off x="14401800" y="114966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7620</xdr:rowOff>
    </xdr:from>
    <xdr:to xmlns:xdr="http://schemas.openxmlformats.org/drawingml/2006/spreadsheetDrawing">
      <xdr:col>73</xdr:col>
      <xdr:colOff>44450</xdr:colOff>
      <xdr:row>62</xdr:row>
      <xdr:rowOff>109220</xdr:rowOff>
    </xdr:to>
    <xdr:sp macro="" textlink="">
      <xdr:nvSpPr>
        <xdr:cNvPr id="327" name="フローチャート: 判断 326"/>
        <xdr:cNvSpPr/>
      </xdr:nvSpPr>
      <xdr:spPr>
        <a:xfrm>
          <a:off x="152400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119380</xdr:rowOff>
    </xdr:from>
    <xdr:ext cx="762000" cy="259080"/>
    <xdr:sp macro="" textlink="">
      <xdr:nvSpPr>
        <xdr:cNvPr id="328" name="テキスト ボックス 327"/>
        <xdr:cNvSpPr txBox="1"/>
      </xdr:nvSpPr>
      <xdr:spPr>
        <a:xfrm>
          <a:off x="14909800" y="10406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67</xdr:row>
      <xdr:rowOff>9525</xdr:rowOff>
    </xdr:from>
    <xdr:to xmlns:xdr="http://schemas.openxmlformats.org/drawingml/2006/spreadsheetDrawing">
      <xdr:col>68</xdr:col>
      <xdr:colOff>152400</xdr:colOff>
      <xdr:row>67</xdr:row>
      <xdr:rowOff>134620</xdr:rowOff>
    </xdr:to>
    <xdr:cxnSp macro="">
      <xdr:nvCxnSpPr>
        <xdr:cNvPr id="329" name="直線コネクタ 328"/>
        <xdr:cNvCxnSpPr/>
      </xdr:nvCxnSpPr>
      <xdr:spPr>
        <a:xfrm flipV="1">
          <a:off x="13512800" y="1149667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48260</xdr:rowOff>
    </xdr:from>
    <xdr:to xmlns:xdr="http://schemas.openxmlformats.org/drawingml/2006/spreadsheetDrawing">
      <xdr:col>68</xdr:col>
      <xdr:colOff>203200</xdr:colOff>
      <xdr:row>62</xdr:row>
      <xdr:rowOff>149860</xdr:rowOff>
    </xdr:to>
    <xdr:sp macro="" textlink="">
      <xdr:nvSpPr>
        <xdr:cNvPr id="330" name="フローチャート: 判断 329"/>
        <xdr:cNvSpPr/>
      </xdr:nvSpPr>
      <xdr:spPr>
        <a:xfrm>
          <a:off x="14351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160020</xdr:rowOff>
    </xdr:from>
    <xdr:ext cx="762000" cy="259080"/>
    <xdr:sp macro="" textlink="">
      <xdr:nvSpPr>
        <xdr:cNvPr id="331" name="テキスト ボックス 330"/>
        <xdr:cNvSpPr txBox="1"/>
      </xdr:nvSpPr>
      <xdr:spPr>
        <a:xfrm>
          <a:off x="140208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19685</xdr:rowOff>
    </xdr:from>
    <xdr:to xmlns:xdr="http://schemas.openxmlformats.org/drawingml/2006/spreadsheetDrawing">
      <xdr:col>64</xdr:col>
      <xdr:colOff>152400</xdr:colOff>
      <xdr:row>62</xdr:row>
      <xdr:rowOff>121285</xdr:rowOff>
    </xdr:to>
    <xdr:sp macro="" textlink="">
      <xdr:nvSpPr>
        <xdr:cNvPr id="332" name="フローチャート: 判断 331"/>
        <xdr:cNvSpPr/>
      </xdr:nvSpPr>
      <xdr:spPr>
        <a:xfrm>
          <a:off x="134620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132080</xdr:rowOff>
    </xdr:from>
    <xdr:ext cx="762000" cy="257175"/>
    <xdr:sp macro="" textlink="">
      <xdr:nvSpPr>
        <xdr:cNvPr id="333" name="テキスト ボックス 332"/>
        <xdr:cNvSpPr txBox="1"/>
      </xdr:nvSpPr>
      <xdr:spPr>
        <a:xfrm>
          <a:off x="13131800" y="10419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4" name="テキスト ボックス 333"/>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5" name="テキスト ボックス 334"/>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6" name="テキスト ボックス 335"/>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7" name="テキスト ボックス 336"/>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8" name="テキスト ボックス 337"/>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67</xdr:row>
      <xdr:rowOff>99695</xdr:rowOff>
    </xdr:from>
    <xdr:to xmlns:xdr="http://schemas.openxmlformats.org/drawingml/2006/spreadsheetDrawing">
      <xdr:col>81</xdr:col>
      <xdr:colOff>95250</xdr:colOff>
      <xdr:row>68</xdr:row>
      <xdr:rowOff>29845</xdr:rowOff>
    </xdr:to>
    <xdr:sp macro="" textlink="">
      <xdr:nvSpPr>
        <xdr:cNvPr id="339" name="楕円 338"/>
        <xdr:cNvSpPr/>
      </xdr:nvSpPr>
      <xdr:spPr>
        <a:xfrm>
          <a:off x="16967200" y="1158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167005</xdr:rowOff>
    </xdr:from>
    <xdr:ext cx="762000" cy="257175"/>
    <xdr:sp macro="" textlink="">
      <xdr:nvSpPr>
        <xdr:cNvPr id="340" name="定員管理の状況該当値テキスト"/>
        <xdr:cNvSpPr txBox="1"/>
      </xdr:nvSpPr>
      <xdr:spPr>
        <a:xfrm>
          <a:off x="17106900" y="11482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67</xdr:row>
      <xdr:rowOff>37465</xdr:rowOff>
    </xdr:from>
    <xdr:to xmlns:xdr="http://schemas.openxmlformats.org/drawingml/2006/spreadsheetDrawing">
      <xdr:col>77</xdr:col>
      <xdr:colOff>95250</xdr:colOff>
      <xdr:row>67</xdr:row>
      <xdr:rowOff>139065</xdr:rowOff>
    </xdr:to>
    <xdr:sp macro="" textlink="">
      <xdr:nvSpPr>
        <xdr:cNvPr id="341" name="楕円 340"/>
        <xdr:cNvSpPr/>
      </xdr:nvSpPr>
      <xdr:spPr>
        <a:xfrm>
          <a:off x="16129000" y="115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67</xdr:row>
      <xdr:rowOff>123825</xdr:rowOff>
    </xdr:from>
    <xdr:ext cx="736600" cy="257175"/>
    <xdr:sp macro="" textlink="">
      <xdr:nvSpPr>
        <xdr:cNvPr id="342" name="テキスト ボックス 341"/>
        <xdr:cNvSpPr txBox="1"/>
      </xdr:nvSpPr>
      <xdr:spPr>
        <a:xfrm>
          <a:off x="15798800" y="116109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66</xdr:row>
      <xdr:rowOff>140335</xdr:rowOff>
    </xdr:from>
    <xdr:to xmlns:xdr="http://schemas.openxmlformats.org/drawingml/2006/spreadsheetDrawing">
      <xdr:col>73</xdr:col>
      <xdr:colOff>44450</xdr:colOff>
      <xdr:row>67</xdr:row>
      <xdr:rowOff>70485</xdr:rowOff>
    </xdr:to>
    <xdr:sp macro="" textlink="">
      <xdr:nvSpPr>
        <xdr:cNvPr id="343" name="楕円 342"/>
        <xdr:cNvSpPr/>
      </xdr:nvSpPr>
      <xdr:spPr>
        <a:xfrm>
          <a:off x="152400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67</xdr:row>
      <xdr:rowOff>55245</xdr:rowOff>
    </xdr:from>
    <xdr:ext cx="762000" cy="257175"/>
    <xdr:sp macro="" textlink="">
      <xdr:nvSpPr>
        <xdr:cNvPr id="344" name="テキスト ボックス 343"/>
        <xdr:cNvSpPr txBox="1"/>
      </xdr:nvSpPr>
      <xdr:spPr>
        <a:xfrm>
          <a:off x="14909800" y="11542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66</xdr:row>
      <xdr:rowOff>130175</xdr:rowOff>
    </xdr:from>
    <xdr:to xmlns:xdr="http://schemas.openxmlformats.org/drawingml/2006/spreadsheetDrawing">
      <xdr:col>68</xdr:col>
      <xdr:colOff>203200</xdr:colOff>
      <xdr:row>67</xdr:row>
      <xdr:rowOff>60325</xdr:rowOff>
    </xdr:to>
    <xdr:sp macro="" textlink="">
      <xdr:nvSpPr>
        <xdr:cNvPr id="345" name="楕円 344"/>
        <xdr:cNvSpPr/>
      </xdr:nvSpPr>
      <xdr:spPr>
        <a:xfrm>
          <a:off x="14351000" y="114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67</xdr:row>
      <xdr:rowOff>45085</xdr:rowOff>
    </xdr:from>
    <xdr:ext cx="762000" cy="258445"/>
    <xdr:sp macro="" textlink="">
      <xdr:nvSpPr>
        <xdr:cNvPr id="346" name="テキスト ボックス 345"/>
        <xdr:cNvSpPr txBox="1"/>
      </xdr:nvSpPr>
      <xdr:spPr>
        <a:xfrm>
          <a:off x="14020800" y="11532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67</xdr:row>
      <xdr:rowOff>83820</xdr:rowOff>
    </xdr:from>
    <xdr:to xmlns:xdr="http://schemas.openxmlformats.org/drawingml/2006/spreadsheetDrawing">
      <xdr:col>64</xdr:col>
      <xdr:colOff>152400</xdr:colOff>
      <xdr:row>68</xdr:row>
      <xdr:rowOff>13970</xdr:rowOff>
    </xdr:to>
    <xdr:sp macro="" textlink="">
      <xdr:nvSpPr>
        <xdr:cNvPr id="347" name="楕円 346"/>
        <xdr:cNvSpPr/>
      </xdr:nvSpPr>
      <xdr:spPr>
        <a:xfrm>
          <a:off x="13462000" y="115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67</xdr:row>
      <xdr:rowOff>170180</xdr:rowOff>
    </xdr:from>
    <xdr:ext cx="762000" cy="259080"/>
    <xdr:sp macro="" textlink="">
      <xdr:nvSpPr>
        <xdr:cNvPr id="348" name="テキスト ボックス 347"/>
        <xdr:cNvSpPr txBox="1"/>
      </xdr:nvSpPr>
      <xdr:spPr>
        <a:xfrm>
          <a:off x="13131800" y="1165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51" name="テキスト ボックス 350"/>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地方債の元利償還金（準元利償還金を含む）の減少により0.8%減少した。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経年で見ると改善傾向にあるものの、依然として類似団体内で低い位置にある。これは喫緊の政策課題に対応するため多額の借入を行ってきたことによるものであり、今後もしばらくはこの影響が続くと見込まれる。地方債発行の要因である投資的事業の抑制・平準化に取り組むことで、将来の数値の改善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7175"/>
    <xdr:sp macro="" textlink="">
      <xdr:nvSpPr>
        <xdr:cNvPr id="368" name="テキスト ボックス 367"/>
        <xdr:cNvSpPr txBox="1"/>
      </xdr:nvSpPr>
      <xdr:spPr>
        <a:xfrm>
          <a:off x="1206500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175"/>
    <xdr:sp macro="" textlink="">
      <xdr:nvSpPr>
        <xdr:cNvPr id="370" name="テキスト ボックス 369"/>
        <xdr:cNvSpPr txBox="1"/>
      </xdr:nvSpPr>
      <xdr:spPr>
        <a:xfrm>
          <a:off x="1206500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115570</xdr:rowOff>
    </xdr:from>
    <xdr:to xmlns:xdr="http://schemas.openxmlformats.org/drawingml/2006/spreadsheetDrawing">
      <xdr:col>81</xdr:col>
      <xdr:colOff>44450</xdr:colOff>
      <xdr:row>44</xdr:row>
      <xdr:rowOff>146050</xdr:rowOff>
    </xdr:to>
    <xdr:cxnSp macro="">
      <xdr:nvCxnSpPr>
        <xdr:cNvPr id="375" name="直線コネクタ 374"/>
        <xdr:cNvCxnSpPr/>
      </xdr:nvCxnSpPr>
      <xdr:spPr>
        <a:xfrm flipV="1">
          <a:off x="17018000" y="611632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118110</xdr:rowOff>
    </xdr:from>
    <xdr:ext cx="762000" cy="259080"/>
    <xdr:sp macro="" textlink="">
      <xdr:nvSpPr>
        <xdr:cNvPr id="376" name="公債費負担の状況最小値テキスト"/>
        <xdr:cNvSpPr txBox="1"/>
      </xdr:nvSpPr>
      <xdr:spPr>
        <a:xfrm>
          <a:off x="17106900" y="766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146050</xdr:rowOff>
    </xdr:from>
    <xdr:to xmlns:xdr="http://schemas.openxmlformats.org/drawingml/2006/spreadsheetDrawing">
      <xdr:col>81</xdr:col>
      <xdr:colOff>133350</xdr:colOff>
      <xdr:row>44</xdr:row>
      <xdr:rowOff>146050</xdr:rowOff>
    </xdr:to>
    <xdr:cxnSp macro="">
      <xdr:nvCxnSpPr>
        <xdr:cNvPr id="377" name="直線コネクタ 376"/>
        <xdr:cNvCxnSpPr/>
      </xdr:nvCxnSpPr>
      <xdr:spPr>
        <a:xfrm>
          <a:off x="16929100" y="768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30480</xdr:rowOff>
    </xdr:from>
    <xdr:ext cx="762000" cy="257175"/>
    <xdr:sp macro="" textlink="">
      <xdr:nvSpPr>
        <xdr:cNvPr id="378" name="公債費負担の状況最大値テキスト"/>
        <xdr:cNvSpPr txBox="1"/>
      </xdr:nvSpPr>
      <xdr:spPr>
        <a:xfrm>
          <a:off x="17106900" y="5859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115570</xdr:rowOff>
    </xdr:from>
    <xdr:to xmlns:xdr="http://schemas.openxmlformats.org/drawingml/2006/spreadsheetDrawing">
      <xdr:col>81</xdr:col>
      <xdr:colOff>133350</xdr:colOff>
      <xdr:row>35</xdr:row>
      <xdr:rowOff>115570</xdr:rowOff>
    </xdr:to>
    <xdr:cxnSp macro="">
      <xdr:nvCxnSpPr>
        <xdr:cNvPr id="379" name="直線コネクタ 378"/>
        <xdr:cNvCxnSpPr/>
      </xdr:nvCxnSpPr>
      <xdr:spPr>
        <a:xfrm>
          <a:off x="16929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133985</xdr:rowOff>
    </xdr:from>
    <xdr:to xmlns:xdr="http://schemas.openxmlformats.org/drawingml/2006/spreadsheetDrawing">
      <xdr:col>81</xdr:col>
      <xdr:colOff>44450</xdr:colOff>
      <xdr:row>44</xdr:row>
      <xdr:rowOff>39370</xdr:rowOff>
    </xdr:to>
    <xdr:cxnSp macro="">
      <xdr:nvCxnSpPr>
        <xdr:cNvPr id="380" name="直線コネクタ 379"/>
        <xdr:cNvCxnSpPr/>
      </xdr:nvCxnSpPr>
      <xdr:spPr>
        <a:xfrm flipV="1">
          <a:off x="16179800" y="750633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150495</xdr:rowOff>
    </xdr:from>
    <xdr:ext cx="762000" cy="259080"/>
    <xdr:sp macro="" textlink="">
      <xdr:nvSpPr>
        <xdr:cNvPr id="381" name="公債費負担の状況平均値テキスト"/>
        <xdr:cNvSpPr txBox="1"/>
      </xdr:nvSpPr>
      <xdr:spPr>
        <a:xfrm>
          <a:off x="17106900" y="6837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133985</xdr:rowOff>
    </xdr:from>
    <xdr:to xmlns:xdr="http://schemas.openxmlformats.org/drawingml/2006/spreadsheetDrawing">
      <xdr:col>81</xdr:col>
      <xdr:colOff>95250</xdr:colOff>
      <xdr:row>41</xdr:row>
      <xdr:rowOff>64135</xdr:rowOff>
    </xdr:to>
    <xdr:sp macro="" textlink="">
      <xdr:nvSpPr>
        <xdr:cNvPr id="382" name="フローチャート: 判断 381"/>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39370</xdr:rowOff>
    </xdr:from>
    <xdr:to xmlns:xdr="http://schemas.openxmlformats.org/drawingml/2006/spreadsheetDrawing">
      <xdr:col>77</xdr:col>
      <xdr:colOff>44450</xdr:colOff>
      <xdr:row>44</xdr:row>
      <xdr:rowOff>107315</xdr:rowOff>
    </xdr:to>
    <xdr:cxnSp macro="">
      <xdr:nvCxnSpPr>
        <xdr:cNvPr id="383" name="直線コネクタ 382"/>
        <xdr:cNvCxnSpPr/>
      </xdr:nvCxnSpPr>
      <xdr:spPr>
        <a:xfrm flipV="1">
          <a:off x="15290800" y="758317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124460</xdr:rowOff>
    </xdr:from>
    <xdr:to xmlns:xdr="http://schemas.openxmlformats.org/drawingml/2006/spreadsheetDrawing">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64770</xdr:rowOff>
    </xdr:from>
    <xdr:ext cx="736600" cy="257175"/>
    <xdr:sp macro="" textlink="">
      <xdr:nvSpPr>
        <xdr:cNvPr id="385" name="テキスト ボックス 384"/>
        <xdr:cNvSpPr txBox="1"/>
      </xdr:nvSpPr>
      <xdr:spPr>
        <a:xfrm>
          <a:off x="15798800" y="67513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107315</xdr:rowOff>
    </xdr:from>
    <xdr:to xmlns:xdr="http://schemas.openxmlformats.org/drawingml/2006/spreadsheetDrawing">
      <xdr:col>72</xdr:col>
      <xdr:colOff>203200</xdr:colOff>
      <xdr:row>44</xdr:row>
      <xdr:rowOff>126365</xdr:rowOff>
    </xdr:to>
    <xdr:cxnSp macro="">
      <xdr:nvCxnSpPr>
        <xdr:cNvPr id="386" name="直線コネクタ 385"/>
        <xdr:cNvCxnSpPr/>
      </xdr:nvCxnSpPr>
      <xdr:spPr>
        <a:xfrm flipV="1">
          <a:off x="14401800" y="76511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153670</xdr:rowOff>
    </xdr:from>
    <xdr:to xmlns:xdr="http://schemas.openxmlformats.org/drawingml/2006/spreadsheetDrawing">
      <xdr:col>73</xdr:col>
      <xdr:colOff>44450</xdr:colOff>
      <xdr:row>41</xdr:row>
      <xdr:rowOff>83820</xdr:rowOff>
    </xdr:to>
    <xdr:sp macro="" textlink="">
      <xdr:nvSpPr>
        <xdr:cNvPr id="387" name="フローチャート: 判断 386"/>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93980</xdr:rowOff>
    </xdr:from>
    <xdr:ext cx="762000" cy="259080"/>
    <xdr:sp macro="" textlink="">
      <xdr:nvSpPr>
        <xdr:cNvPr id="388" name="テキスト ボックス 387"/>
        <xdr:cNvSpPr txBox="1"/>
      </xdr:nvSpPr>
      <xdr:spPr>
        <a:xfrm>
          <a:off x="14909800" y="678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126365</xdr:rowOff>
    </xdr:from>
    <xdr:to xmlns:xdr="http://schemas.openxmlformats.org/drawingml/2006/spreadsheetDrawing">
      <xdr:col>68</xdr:col>
      <xdr:colOff>152400</xdr:colOff>
      <xdr:row>45</xdr:row>
      <xdr:rowOff>12700</xdr:rowOff>
    </xdr:to>
    <xdr:cxnSp macro="">
      <xdr:nvCxnSpPr>
        <xdr:cNvPr id="389" name="直線コネクタ 388"/>
        <xdr:cNvCxnSpPr/>
      </xdr:nvCxnSpPr>
      <xdr:spPr>
        <a:xfrm flipV="1">
          <a:off x="13512800" y="76701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30480</xdr:rowOff>
    </xdr:from>
    <xdr:to xmlns:xdr="http://schemas.openxmlformats.org/drawingml/2006/spreadsheetDrawing">
      <xdr:col>68</xdr:col>
      <xdr:colOff>203200</xdr:colOff>
      <xdr:row>41</xdr:row>
      <xdr:rowOff>132080</xdr:rowOff>
    </xdr:to>
    <xdr:sp macro="" textlink="">
      <xdr:nvSpPr>
        <xdr:cNvPr id="390" name="フローチャート: 判断 389"/>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142240</xdr:rowOff>
    </xdr:from>
    <xdr:ext cx="762000" cy="259080"/>
    <xdr:sp macro="" textlink="">
      <xdr:nvSpPr>
        <xdr:cNvPr id="391" name="テキスト ボックス 390"/>
        <xdr:cNvSpPr txBox="1"/>
      </xdr:nvSpPr>
      <xdr:spPr>
        <a:xfrm>
          <a:off x="14020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40640</xdr:rowOff>
    </xdr:from>
    <xdr:to xmlns:xdr="http://schemas.openxmlformats.org/drawingml/2006/spreadsheetDrawing">
      <xdr:col>64</xdr:col>
      <xdr:colOff>152400</xdr:colOff>
      <xdr:row>41</xdr:row>
      <xdr:rowOff>141605</xdr:rowOff>
    </xdr:to>
    <xdr:sp macro="" textlink="">
      <xdr:nvSpPr>
        <xdr:cNvPr id="392" name="フローチャート: 判断 391"/>
        <xdr:cNvSpPr/>
      </xdr:nvSpPr>
      <xdr:spPr>
        <a:xfrm>
          <a:off x="13462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151765</xdr:rowOff>
    </xdr:from>
    <xdr:ext cx="762000" cy="259080"/>
    <xdr:sp macro="" textlink="">
      <xdr:nvSpPr>
        <xdr:cNvPr id="393" name="テキスト ボックス 392"/>
        <xdr:cNvSpPr txBox="1"/>
      </xdr:nvSpPr>
      <xdr:spPr>
        <a:xfrm>
          <a:off x="13131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83185</xdr:rowOff>
    </xdr:from>
    <xdr:to xmlns:xdr="http://schemas.openxmlformats.org/drawingml/2006/spreadsheetDrawing">
      <xdr:col>81</xdr:col>
      <xdr:colOff>95250</xdr:colOff>
      <xdr:row>44</xdr:row>
      <xdr:rowOff>13335</xdr:rowOff>
    </xdr:to>
    <xdr:sp macro="" textlink="">
      <xdr:nvSpPr>
        <xdr:cNvPr id="399" name="楕円 398"/>
        <xdr:cNvSpPr/>
      </xdr:nvSpPr>
      <xdr:spPr>
        <a:xfrm>
          <a:off x="16967200" y="74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55245</xdr:rowOff>
    </xdr:from>
    <xdr:ext cx="762000" cy="257175"/>
    <xdr:sp macro="" textlink="">
      <xdr:nvSpPr>
        <xdr:cNvPr id="400" name="公債費負担の状況該当値テキスト"/>
        <xdr:cNvSpPr txBox="1"/>
      </xdr:nvSpPr>
      <xdr:spPr>
        <a:xfrm>
          <a:off x="17106900" y="74275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160020</xdr:rowOff>
    </xdr:from>
    <xdr:to xmlns:xdr="http://schemas.openxmlformats.org/drawingml/2006/spreadsheetDrawing">
      <xdr:col>77</xdr:col>
      <xdr:colOff>95250</xdr:colOff>
      <xdr:row>44</xdr:row>
      <xdr:rowOff>90170</xdr:rowOff>
    </xdr:to>
    <xdr:sp macro="" textlink="">
      <xdr:nvSpPr>
        <xdr:cNvPr id="401" name="楕円 400"/>
        <xdr:cNvSpPr/>
      </xdr:nvSpPr>
      <xdr:spPr>
        <a:xfrm>
          <a:off x="16129000" y="75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74930</xdr:rowOff>
    </xdr:from>
    <xdr:ext cx="736600" cy="257175"/>
    <xdr:sp macro="" textlink="">
      <xdr:nvSpPr>
        <xdr:cNvPr id="402" name="テキスト ボックス 401"/>
        <xdr:cNvSpPr txBox="1"/>
      </xdr:nvSpPr>
      <xdr:spPr>
        <a:xfrm>
          <a:off x="15798800" y="76187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56515</xdr:rowOff>
    </xdr:from>
    <xdr:to xmlns:xdr="http://schemas.openxmlformats.org/drawingml/2006/spreadsheetDrawing">
      <xdr:col>73</xdr:col>
      <xdr:colOff>44450</xdr:colOff>
      <xdr:row>44</xdr:row>
      <xdr:rowOff>158115</xdr:rowOff>
    </xdr:to>
    <xdr:sp macro="" textlink="">
      <xdr:nvSpPr>
        <xdr:cNvPr id="403" name="楕円 402"/>
        <xdr:cNvSpPr/>
      </xdr:nvSpPr>
      <xdr:spPr>
        <a:xfrm>
          <a:off x="15240000" y="76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143510</xdr:rowOff>
    </xdr:from>
    <xdr:ext cx="762000" cy="257175"/>
    <xdr:sp macro="" textlink="">
      <xdr:nvSpPr>
        <xdr:cNvPr id="404" name="テキスト ボックス 403"/>
        <xdr:cNvSpPr txBox="1"/>
      </xdr:nvSpPr>
      <xdr:spPr>
        <a:xfrm>
          <a:off x="14909800" y="76873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75565</xdr:rowOff>
    </xdr:from>
    <xdr:to xmlns:xdr="http://schemas.openxmlformats.org/drawingml/2006/spreadsheetDrawing">
      <xdr:col>68</xdr:col>
      <xdr:colOff>203200</xdr:colOff>
      <xdr:row>45</xdr:row>
      <xdr:rowOff>6350</xdr:rowOff>
    </xdr:to>
    <xdr:sp macro="" textlink="">
      <xdr:nvSpPr>
        <xdr:cNvPr id="405" name="楕円 404"/>
        <xdr:cNvSpPr/>
      </xdr:nvSpPr>
      <xdr:spPr>
        <a:xfrm>
          <a:off x="14351000" y="7619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161925</xdr:rowOff>
    </xdr:from>
    <xdr:ext cx="762000" cy="259080"/>
    <xdr:sp macro="" textlink="">
      <xdr:nvSpPr>
        <xdr:cNvPr id="406" name="テキスト ボックス 405"/>
        <xdr:cNvSpPr txBox="1"/>
      </xdr:nvSpPr>
      <xdr:spPr>
        <a:xfrm>
          <a:off x="14020800" y="770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133350</xdr:rowOff>
    </xdr:from>
    <xdr:to xmlns:xdr="http://schemas.openxmlformats.org/drawingml/2006/spreadsheetDrawing">
      <xdr:col>64</xdr:col>
      <xdr:colOff>152400</xdr:colOff>
      <xdr:row>45</xdr:row>
      <xdr:rowOff>63500</xdr:rowOff>
    </xdr:to>
    <xdr:sp macro="" textlink="">
      <xdr:nvSpPr>
        <xdr:cNvPr id="407" name="楕円 406"/>
        <xdr:cNvSpPr/>
      </xdr:nvSpPr>
      <xdr:spPr>
        <a:xfrm>
          <a:off x="13462000" y="76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48260</xdr:rowOff>
    </xdr:from>
    <xdr:ext cx="762000" cy="259080"/>
    <xdr:sp macro="" textlink="">
      <xdr:nvSpPr>
        <xdr:cNvPr id="408" name="テキスト ボックス 407"/>
        <xdr:cNvSpPr txBox="1"/>
      </xdr:nvSpPr>
      <xdr:spPr>
        <a:xfrm>
          <a:off x="13131800" y="7763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1" name="テキスト ボックス 410"/>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地方債現在高及び公営企業債等繰入見込額の減少により、前年度より10.2%減少した。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類似団体の平均を下回っている状況であり、引き続き投資的事業の抑制・平準化に取り組む一方、基金積立により充当可能基金残高を増加させ、将来負担の軽減を図る。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2" name="テキスト ボックス 421"/>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175"/>
    <xdr:sp macro="" textlink="">
      <xdr:nvSpPr>
        <xdr:cNvPr id="426" name="テキスト ボックス 425"/>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175"/>
    <xdr:sp macro="" textlink="">
      <xdr:nvSpPr>
        <xdr:cNvPr id="428" name="テキスト ボックス 427"/>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20</xdr:row>
      <xdr:rowOff>151130</xdr:rowOff>
    </xdr:to>
    <xdr:cxnSp macro="">
      <xdr:nvCxnSpPr>
        <xdr:cNvPr id="439" name="直線コネクタ 438"/>
        <xdr:cNvCxnSpPr/>
      </xdr:nvCxnSpPr>
      <xdr:spPr>
        <a:xfrm flipV="1">
          <a:off x="17018000" y="2313305"/>
          <a:ext cx="0" cy="1266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123190</xdr:rowOff>
    </xdr:from>
    <xdr:ext cx="762000" cy="257175"/>
    <xdr:sp macro="" textlink="">
      <xdr:nvSpPr>
        <xdr:cNvPr id="440" name="将来負担の状況最小値テキスト"/>
        <xdr:cNvSpPr txBox="1"/>
      </xdr:nvSpPr>
      <xdr:spPr>
        <a:xfrm>
          <a:off x="17106900" y="35521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151130</xdr:rowOff>
    </xdr:from>
    <xdr:to xmlns:xdr="http://schemas.openxmlformats.org/drawingml/2006/spreadsheetDrawing">
      <xdr:col>81</xdr:col>
      <xdr:colOff>133350</xdr:colOff>
      <xdr:row>20</xdr:row>
      <xdr:rowOff>151130</xdr:rowOff>
    </xdr:to>
    <xdr:cxnSp macro="">
      <xdr:nvCxnSpPr>
        <xdr:cNvPr id="441" name="直線コネクタ 440"/>
        <xdr:cNvCxnSpPr/>
      </xdr:nvCxnSpPr>
      <xdr:spPr>
        <a:xfrm>
          <a:off x="16929100" y="358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175"/>
    <xdr:sp macro="" textlink="">
      <xdr:nvSpPr>
        <xdr:cNvPr id="442"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38735</xdr:rowOff>
    </xdr:from>
    <xdr:to xmlns:xdr="http://schemas.openxmlformats.org/drawingml/2006/spreadsheetDrawing">
      <xdr:col>81</xdr:col>
      <xdr:colOff>44450</xdr:colOff>
      <xdr:row>19</xdr:row>
      <xdr:rowOff>43180</xdr:rowOff>
    </xdr:to>
    <xdr:cxnSp macro="">
      <xdr:nvCxnSpPr>
        <xdr:cNvPr id="444" name="直線コネクタ 443"/>
        <xdr:cNvCxnSpPr/>
      </xdr:nvCxnSpPr>
      <xdr:spPr>
        <a:xfrm flipV="1">
          <a:off x="16179800" y="3124835"/>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7175"/>
    <xdr:sp macro="" textlink="">
      <xdr:nvSpPr>
        <xdr:cNvPr id="445" name="将来負担の状況平均値テキスト"/>
        <xdr:cNvSpPr txBox="1"/>
      </xdr:nvSpPr>
      <xdr:spPr>
        <a:xfrm>
          <a:off x="17106900" y="21209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19</xdr:row>
      <xdr:rowOff>43180</xdr:rowOff>
    </xdr:from>
    <xdr:to xmlns:xdr="http://schemas.openxmlformats.org/drawingml/2006/spreadsheetDrawing">
      <xdr:col>77</xdr:col>
      <xdr:colOff>44450</xdr:colOff>
      <xdr:row>20</xdr:row>
      <xdr:rowOff>86995</xdr:rowOff>
    </xdr:to>
    <xdr:cxnSp macro="">
      <xdr:nvCxnSpPr>
        <xdr:cNvPr id="447" name="直線コネクタ 446"/>
        <xdr:cNvCxnSpPr/>
      </xdr:nvCxnSpPr>
      <xdr:spPr>
        <a:xfrm flipV="1">
          <a:off x="15290800" y="330073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8" name="フローチャート: 判断 447"/>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7175"/>
    <xdr:sp macro="" textlink="">
      <xdr:nvSpPr>
        <xdr:cNvPr id="449" name="テキスト ボックス 448"/>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86995</xdr:rowOff>
    </xdr:from>
    <xdr:to xmlns:xdr="http://schemas.openxmlformats.org/drawingml/2006/spreadsheetDrawing">
      <xdr:col>72</xdr:col>
      <xdr:colOff>203200</xdr:colOff>
      <xdr:row>20</xdr:row>
      <xdr:rowOff>159385</xdr:rowOff>
    </xdr:to>
    <xdr:cxnSp macro="">
      <xdr:nvCxnSpPr>
        <xdr:cNvPr id="450" name="直線コネクタ 449"/>
        <xdr:cNvCxnSpPr/>
      </xdr:nvCxnSpPr>
      <xdr:spPr>
        <a:xfrm flipV="1">
          <a:off x="14401800" y="351599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94615</xdr:rowOff>
    </xdr:from>
    <xdr:to xmlns:xdr="http://schemas.openxmlformats.org/drawingml/2006/spreadsheetDrawing">
      <xdr:col>73</xdr:col>
      <xdr:colOff>44450</xdr:colOff>
      <xdr:row>15</xdr:row>
      <xdr:rowOff>24765</xdr:rowOff>
    </xdr:to>
    <xdr:sp macro="" textlink="">
      <xdr:nvSpPr>
        <xdr:cNvPr id="451" name="フローチャート: 判断 450"/>
        <xdr:cNvSpPr/>
      </xdr:nvSpPr>
      <xdr:spPr>
        <a:xfrm>
          <a:off x="15240000" y="2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34925</xdr:rowOff>
    </xdr:from>
    <xdr:ext cx="762000" cy="259080"/>
    <xdr:sp macro="" textlink="">
      <xdr:nvSpPr>
        <xdr:cNvPr id="452" name="テキスト ボックス 451"/>
        <xdr:cNvSpPr txBox="1"/>
      </xdr:nvSpPr>
      <xdr:spPr>
        <a:xfrm>
          <a:off x="14909800" y="226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159385</xdr:rowOff>
    </xdr:from>
    <xdr:to xmlns:xdr="http://schemas.openxmlformats.org/drawingml/2006/spreadsheetDrawing">
      <xdr:col>68</xdr:col>
      <xdr:colOff>152400</xdr:colOff>
      <xdr:row>22</xdr:row>
      <xdr:rowOff>54610</xdr:rowOff>
    </xdr:to>
    <xdr:cxnSp macro="">
      <xdr:nvCxnSpPr>
        <xdr:cNvPr id="453" name="直線コネクタ 452"/>
        <xdr:cNvCxnSpPr/>
      </xdr:nvCxnSpPr>
      <xdr:spPr>
        <a:xfrm flipV="1">
          <a:off x="13512800" y="3588385"/>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130810</xdr:rowOff>
    </xdr:from>
    <xdr:to xmlns:xdr="http://schemas.openxmlformats.org/drawingml/2006/spreadsheetDrawing">
      <xdr:col>68</xdr:col>
      <xdr:colOff>203200</xdr:colOff>
      <xdr:row>17</xdr:row>
      <xdr:rowOff>60960</xdr:rowOff>
    </xdr:to>
    <xdr:sp macro="" textlink="">
      <xdr:nvSpPr>
        <xdr:cNvPr id="454" name="フローチャート: 判断 453"/>
        <xdr:cNvSpPr/>
      </xdr:nvSpPr>
      <xdr:spPr>
        <a:xfrm>
          <a:off x="14351000" y="287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71120</xdr:rowOff>
    </xdr:from>
    <xdr:ext cx="762000" cy="259080"/>
    <xdr:sp macro="" textlink="">
      <xdr:nvSpPr>
        <xdr:cNvPr id="455" name="テキスト ボックス 454"/>
        <xdr:cNvSpPr txBox="1"/>
      </xdr:nvSpPr>
      <xdr:spPr>
        <a:xfrm>
          <a:off x="14020800" y="264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11430</xdr:rowOff>
    </xdr:from>
    <xdr:to xmlns:xdr="http://schemas.openxmlformats.org/drawingml/2006/spreadsheetDrawing">
      <xdr:col>64</xdr:col>
      <xdr:colOff>152400</xdr:colOff>
      <xdr:row>17</xdr:row>
      <xdr:rowOff>113030</xdr:rowOff>
    </xdr:to>
    <xdr:sp macro="" textlink="">
      <xdr:nvSpPr>
        <xdr:cNvPr id="456" name="フローチャート: 判断 455"/>
        <xdr:cNvSpPr/>
      </xdr:nvSpPr>
      <xdr:spPr>
        <a:xfrm>
          <a:off x="1346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123190</xdr:rowOff>
    </xdr:from>
    <xdr:ext cx="762000" cy="257175"/>
    <xdr:sp macro="" textlink="">
      <xdr:nvSpPr>
        <xdr:cNvPr id="457" name="テキスト ボックス 456"/>
        <xdr:cNvSpPr txBox="1"/>
      </xdr:nvSpPr>
      <xdr:spPr>
        <a:xfrm>
          <a:off x="13131800" y="2694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159385</xdr:rowOff>
    </xdr:from>
    <xdr:to xmlns:xdr="http://schemas.openxmlformats.org/drawingml/2006/spreadsheetDrawing">
      <xdr:col>81</xdr:col>
      <xdr:colOff>95250</xdr:colOff>
      <xdr:row>18</xdr:row>
      <xdr:rowOff>89535</xdr:rowOff>
    </xdr:to>
    <xdr:sp macro="" textlink="">
      <xdr:nvSpPr>
        <xdr:cNvPr id="463" name="楕円 462"/>
        <xdr:cNvSpPr/>
      </xdr:nvSpPr>
      <xdr:spPr>
        <a:xfrm>
          <a:off x="16967200" y="30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132080</xdr:rowOff>
    </xdr:from>
    <xdr:ext cx="762000" cy="257175"/>
    <xdr:sp macro="" textlink="">
      <xdr:nvSpPr>
        <xdr:cNvPr id="464" name="将来負担の状況該当値テキスト"/>
        <xdr:cNvSpPr txBox="1"/>
      </xdr:nvSpPr>
      <xdr:spPr>
        <a:xfrm>
          <a:off x="17106900" y="30467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163830</xdr:rowOff>
    </xdr:from>
    <xdr:to xmlns:xdr="http://schemas.openxmlformats.org/drawingml/2006/spreadsheetDrawing">
      <xdr:col>77</xdr:col>
      <xdr:colOff>95250</xdr:colOff>
      <xdr:row>19</xdr:row>
      <xdr:rowOff>93980</xdr:rowOff>
    </xdr:to>
    <xdr:sp macro="" textlink="">
      <xdr:nvSpPr>
        <xdr:cNvPr id="465" name="楕円 464"/>
        <xdr:cNvSpPr/>
      </xdr:nvSpPr>
      <xdr:spPr>
        <a:xfrm>
          <a:off x="16129000" y="32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78740</xdr:rowOff>
    </xdr:from>
    <xdr:ext cx="736600" cy="259080"/>
    <xdr:sp macro="" textlink="">
      <xdr:nvSpPr>
        <xdr:cNvPr id="466" name="テキスト ボックス 465"/>
        <xdr:cNvSpPr txBox="1"/>
      </xdr:nvSpPr>
      <xdr:spPr>
        <a:xfrm>
          <a:off x="15798800" y="3336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36195</xdr:rowOff>
    </xdr:from>
    <xdr:to xmlns:xdr="http://schemas.openxmlformats.org/drawingml/2006/spreadsheetDrawing">
      <xdr:col>73</xdr:col>
      <xdr:colOff>44450</xdr:colOff>
      <xdr:row>20</xdr:row>
      <xdr:rowOff>137795</xdr:rowOff>
    </xdr:to>
    <xdr:sp macro="" textlink="">
      <xdr:nvSpPr>
        <xdr:cNvPr id="467" name="楕円 466"/>
        <xdr:cNvSpPr/>
      </xdr:nvSpPr>
      <xdr:spPr>
        <a:xfrm>
          <a:off x="15240000" y="34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122555</xdr:rowOff>
    </xdr:from>
    <xdr:ext cx="762000" cy="257175"/>
    <xdr:sp macro="" textlink="">
      <xdr:nvSpPr>
        <xdr:cNvPr id="468" name="テキスト ボックス 467"/>
        <xdr:cNvSpPr txBox="1"/>
      </xdr:nvSpPr>
      <xdr:spPr>
        <a:xfrm>
          <a:off x="14909800" y="3551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109220</xdr:rowOff>
    </xdr:from>
    <xdr:to xmlns:xdr="http://schemas.openxmlformats.org/drawingml/2006/spreadsheetDrawing">
      <xdr:col>68</xdr:col>
      <xdr:colOff>203200</xdr:colOff>
      <xdr:row>21</xdr:row>
      <xdr:rowOff>38735</xdr:rowOff>
    </xdr:to>
    <xdr:sp macro="" textlink="">
      <xdr:nvSpPr>
        <xdr:cNvPr id="469" name="楕円 468"/>
        <xdr:cNvSpPr/>
      </xdr:nvSpPr>
      <xdr:spPr>
        <a:xfrm>
          <a:off x="14351000" y="353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23495</xdr:rowOff>
    </xdr:from>
    <xdr:ext cx="762000" cy="259080"/>
    <xdr:sp macro="" textlink="">
      <xdr:nvSpPr>
        <xdr:cNvPr id="470" name="テキスト ボックス 469"/>
        <xdr:cNvSpPr txBox="1"/>
      </xdr:nvSpPr>
      <xdr:spPr>
        <a:xfrm>
          <a:off x="14020800" y="362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3810</xdr:rowOff>
    </xdr:from>
    <xdr:to xmlns:xdr="http://schemas.openxmlformats.org/drawingml/2006/spreadsheetDrawing">
      <xdr:col>64</xdr:col>
      <xdr:colOff>152400</xdr:colOff>
      <xdr:row>22</xdr:row>
      <xdr:rowOff>105410</xdr:rowOff>
    </xdr:to>
    <xdr:sp macro="" textlink="">
      <xdr:nvSpPr>
        <xdr:cNvPr id="471" name="楕円 470"/>
        <xdr:cNvSpPr/>
      </xdr:nvSpPr>
      <xdr:spPr>
        <a:xfrm>
          <a:off x="13462000" y="37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90170</xdr:rowOff>
    </xdr:from>
    <xdr:ext cx="762000" cy="259080"/>
    <xdr:sp macro="" textlink="">
      <xdr:nvSpPr>
        <xdr:cNvPr id="472" name="テキスト ボックス 471"/>
        <xdr:cNvSpPr txBox="1"/>
      </xdr:nvSpPr>
      <xdr:spPr>
        <a:xfrm>
          <a:off x="13131800" y="386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17,471
16,967
646.20
16,233,700
15,919,098
218,425
9,517,854
12,934,218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人件費決算額は減少傾向にあるが、分母である歳出総額の減少により、比率は類似団体平均を上回った。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常備消防を直営していることや、町面積が中国地方一広く、支所を配置していることから職員数が多い。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a:t>
          </a:r>
          <a:r>
            <a:rPr kumimoji="1" lang="ja-JP" altLang="en-US" sz="1300">
              <a:latin typeface="ＭＳ Ｐゴシック"/>
              <a:ea typeface="ＭＳ Ｐゴシック"/>
            </a:rPr>
            <a:t>第４次北広島町行政改革大綱に基づき、定員の適正化や時間外勤務の削減に取り組み、人件費の削減に努める。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095" cy="257175"/>
    <xdr:sp macro="" textlink="">
      <xdr:nvSpPr>
        <xdr:cNvPr id="49" name="テキスト ボックス 48"/>
        <xdr:cNvSpPr txBox="1"/>
      </xdr:nvSpPr>
      <xdr:spPr>
        <a:xfrm>
          <a:off x="254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095" cy="257175"/>
    <xdr:sp macro="" textlink="">
      <xdr:nvSpPr>
        <xdr:cNvPr id="51" name="テキスト ボックス 50"/>
        <xdr:cNvSpPr txBox="1"/>
      </xdr:nvSpPr>
      <xdr:spPr>
        <a:xfrm>
          <a:off x="254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095" cy="257175"/>
    <xdr:sp macro="" textlink="">
      <xdr:nvSpPr>
        <xdr:cNvPr id="53" name="テキスト ボックス 52"/>
        <xdr:cNvSpPr txBox="1"/>
      </xdr:nvSpPr>
      <xdr:spPr>
        <a:xfrm>
          <a:off x="254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095" cy="257175"/>
    <xdr:sp macro="" textlink="">
      <xdr:nvSpPr>
        <xdr:cNvPr id="55" name="テキスト ボックス 54"/>
        <xdr:cNvSpPr txBox="1"/>
      </xdr:nvSpPr>
      <xdr:spPr>
        <a:xfrm>
          <a:off x="254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7" name="テキスト ボックス 56"/>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168275</xdr:rowOff>
    </xdr:from>
    <xdr:to xmlns:xdr="http://schemas.openxmlformats.org/drawingml/2006/spreadsheetDrawing">
      <xdr:col>24</xdr:col>
      <xdr:colOff>25400</xdr:colOff>
      <xdr:row>40</xdr:row>
      <xdr:rowOff>132080</xdr:rowOff>
    </xdr:to>
    <xdr:cxnSp macro="">
      <xdr:nvCxnSpPr>
        <xdr:cNvPr id="59" name="直線コネクタ 58"/>
        <xdr:cNvCxnSpPr/>
      </xdr:nvCxnSpPr>
      <xdr:spPr>
        <a:xfrm flipV="1">
          <a:off x="4826000" y="5997575"/>
          <a:ext cx="0" cy="992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103505</xdr:rowOff>
    </xdr:from>
    <xdr:ext cx="762000" cy="259080"/>
    <xdr:sp macro="" textlink="">
      <xdr:nvSpPr>
        <xdr:cNvPr id="60" name="人件費最小値テキスト"/>
        <xdr:cNvSpPr txBox="1"/>
      </xdr:nvSpPr>
      <xdr:spPr>
        <a:xfrm>
          <a:off x="4914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132080</xdr:rowOff>
    </xdr:from>
    <xdr:to xmlns:xdr="http://schemas.openxmlformats.org/drawingml/2006/spreadsheetDrawing">
      <xdr:col>24</xdr:col>
      <xdr:colOff>114300</xdr:colOff>
      <xdr:row>40</xdr:row>
      <xdr:rowOff>132080</xdr:rowOff>
    </xdr:to>
    <xdr:cxnSp macro="">
      <xdr:nvCxnSpPr>
        <xdr:cNvPr id="61" name="直線コネクタ 60"/>
        <xdr:cNvCxnSpPr/>
      </xdr:nvCxnSpPr>
      <xdr:spPr>
        <a:xfrm>
          <a:off x="4737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83185</xdr:rowOff>
    </xdr:from>
    <xdr:ext cx="762000" cy="259080"/>
    <xdr:sp macro="" textlink="">
      <xdr:nvSpPr>
        <xdr:cNvPr id="62" name="人件費最大値テキスト"/>
        <xdr:cNvSpPr txBox="1"/>
      </xdr:nvSpPr>
      <xdr:spPr>
        <a:xfrm>
          <a:off x="4914900" y="5741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168275</xdr:rowOff>
    </xdr:from>
    <xdr:to xmlns:xdr="http://schemas.openxmlformats.org/drawingml/2006/spreadsheetDrawing">
      <xdr:col>24</xdr:col>
      <xdr:colOff>114300</xdr:colOff>
      <xdr:row>34</xdr:row>
      <xdr:rowOff>168275</xdr:rowOff>
    </xdr:to>
    <xdr:cxnSp macro="">
      <xdr:nvCxnSpPr>
        <xdr:cNvPr id="63" name="直線コネクタ 62"/>
        <xdr:cNvCxnSpPr/>
      </xdr:nvCxnSpPr>
      <xdr:spPr>
        <a:xfrm>
          <a:off x="4737100" y="59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109220</xdr:rowOff>
    </xdr:from>
    <xdr:to xmlns:xdr="http://schemas.openxmlformats.org/drawingml/2006/spreadsheetDrawing">
      <xdr:col>24</xdr:col>
      <xdr:colOff>25400</xdr:colOff>
      <xdr:row>37</xdr:row>
      <xdr:rowOff>6350</xdr:rowOff>
    </xdr:to>
    <xdr:cxnSp macro="">
      <xdr:nvCxnSpPr>
        <xdr:cNvPr id="64" name="直線コネクタ 63"/>
        <xdr:cNvCxnSpPr/>
      </xdr:nvCxnSpPr>
      <xdr:spPr>
        <a:xfrm>
          <a:off x="3987800" y="62814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133985</xdr:rowOff>
    </xdr:from>
    <xdr:ext cx="762000" cy="257175"/>
    <xdr:sp macro="" textlink="">
      <xdr:nvSpPr>
        <xdr:cNvPr id="65" name="人件費平均値テキスト"/>
        <xdr:cNvSpPr txBox="1"/>
      </xdr:nvSpPr>
      <xdr:spPr>
        <a:xfrm>
          <a:off x="4914900" y="61347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117475</xdr:rowOff>
    </xdr:from>
    <xdr:to xmlns:xdr="http://schemas.openxmlformats.org/drawingml/2006/spreadsheetDrawing">
      <xdr:col>24</xdr:col>
      <xdr:colOff>76200</xdr:colOff>
      <xdr:row>37</xdr:row>
      <xdr:rowOff>47625</xdr:rowOff>
    </xdr:to>
    <xdr:sp macro="" textlink="">
      <xdr:nvSpPr>
        <xdr:cNvPr id="66" name="フローチャート: 判断 65"/>
        <xdr:cNvSpPr/>
      </xdr:nvSpPr>
      <xdr:spPr>
        <a:xfrm>
          <a:off x="47752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109220</xdr:rowOff>
    </xdr:from>
    <xdr:to xmlns:xdr="http://schemas.openxmlformats.org/drawingml/2006/spreadsheetDrawing">
      <xdr:col>19</xdr:col>
      <xdr:colOff>187325</xdr:colOff>
      <xdr:row>37</xdr:row>
      <xdr:rowOff>29210</xdr:rowOff>
    </xdr:to>
    <xdr:cxnSp macro="">
      <xdr:nvCxnSpPr>
        <xdr:cNvPr id="67" name="直線コネクタ 66"/>
        <xdr:cNvCxnSpPr/>
      </xdr:nvCxnSpPr>
      <xdr:spPr>
        <a:xfrm flipV="1">
          <a:off x="3098800" y="62814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62230</xdr:rowOff>
    </xdr:from>
    <xdr:to xmlns:xdr="http://schemas.openxmlformats.org/drawingml/2006/spreadsheetDrawing">
      <xdr:col>20</xdr:col>
      <xdr:colOff>38100</xdr:colOff>
      <xdr:row>36</xdr:row>
      <xdr:rowOff>163830</xdr:rowOff>
    </xdr:to>
    <xdr:sp macro="" textlink="">
      <xdr:nvSpPr>
        <xdr:cNvPr id="68" name="フローチャート: 判断 67"/>
        <xdr:cNvSpPr/>
      </xdr:nvSpPr>
      <xdr:spPr>
        <a:xfrm>
          <a:off x="3937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148590</xdr:rowOff>
    </xdr:from>
    <xdr:ext cx="734695" cy="259080"/>
    <xdr:sp macro="" textlink="">
      <xdr:nvSpPr>
        <xdr:cNvPr id="69" name="テキスト ボックス 68"/>
        <xdr:cNvSpPr txBox="1"/>
      </xdr:nvSpPr>
      <xdr:spPr>
        <a:xfrm>
          <a:off x="3606800" y="632079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29210</xdr:rowOff>
    </xdr:from>
    <xdr:to xmlns:xdr="http://schemas.openxmlformats.org/drawingml/2006/spreadsheetDrawing">
      <xdr:col>15</xdr:col>
      <xdr:colOff>98425</xdr:colOff>
      <xdr:row>37</xdr:row>
      <xdr:rowOff>60960</xdr:rowOff>
    </xdr:to>
    <xdr:cxnSp macro="">
      <xdr:nvCxnSpPr>
        <xdr:cNvPr id="70" name="直線コネクタ 69"/>
        <xdr:cNvCxnSpPr/>
      </xdr:nvCxnSpPr>
      <xdr:spPr>
        <a:xfrm flipV="1">
          <a:off x="2209800" y="63728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71" name="フローチャート: 判断 70"/>
        <xdr:cNvSpPr/>
      </xdr:nvSpPr>
      <xdr:spPr>
        <a:xfrm>
          <a:off x="3048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48260</xdr:rowOff>
    </xdr:from>
    <xdr:ext cx="762000" cy="259080"/>
    <xdr:sp macro="" textlink="">
      <xdr:nvSpPr>
        <xdr:cNvPr id="72" name="テキスト ボックス 71"/>
        <xdr:cNvSpPr txBox="1"/>
      </xdr:nvSpPr>
      <xdr:spPr>
        <a:xfrm>
          <a:off x="2717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60960</xdr:rowOff>
    </xdr:from>
    <xdr:to xmlns:xdr="http://schemas.openxmlformats.org/drawingml/2006/spreadsheetDrawing">
      <xdr:col>11</xdr:col>
      <xdr:colOff>9525</xdr:colOff>
      <xdr:row>37</xdr:row>
      <xdr:rowOff>78740</xdr:rowOff>
    </xdr:to>
    <xdr:cxnSp macro="">
      <xdr:nvCxnSpPr>
        <xdr:cNvPr id="73" name="直線コネクタ 72"/>
        <xdr:cNvCxnSpPr/>
      </xdr:nvCxnSpPr>
      <xdr:spPr>
        <a:xfrm flipV="1">
          <a:off x="1320800" y="64046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71755</xdr:rowOff>
    </xdr:from>
    <xdr:to xmlns:xdr="http://schemas.openxmlformats.org/drawingml/2006/spreadsheetDrawing">
      <xdr:col>11</xdr:col>
      <xdr:colOff>60325</xdr:colOff>
      <xdr:row>37</xdr:row>
      <xdr:rowOff>1905</xdr:rowOff>
    </xdr:to>
    <xdr:sp macro="" textlink="">
      <xdr:nvSpPr>
        <xdr:cNvPr id="74" name="フローチャート: 判断 73"/>
        <xdr:cNvSpPr/>
      </xdr:nvSpPr>
      <xdr:spPr>
        <a:xfrm>
          <a:off x="2159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12065</xdr:rowOff>
    </xdr:from>
    <xdr:ext cx="760095" cy="259080"/>
    <xdr:sp macro="" textlink="">
      <xdr:nvSpPr>
        <xdr:cNvPr id="75" name="テキスト ボックス 74"/>
        <xdr:cNvSpPr txBox="1"/>
      </xdr:nvSpPr>
      <xdr:spPr>
        <a:xfrm>
          <a:off x="1828800" y="60128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71755</xdr:rowOff>
    </xdr:from>
    <xdr:to xmlns:xdr="http://schemas.openxmlformats.org/drawingml/2006/spreadsheetDrawing">
      <xdr:col>6</xdr:col>
      <xdr:colOff>171450</xdr:colOff>
      <xdr:row>37</xdr:row>
      <xdr:rowOff>1905</xdr:rowOff>
    </xdr:to>
    <xdr:sp macro="" textlink="">
      <xdr:nvSpPr>
        <xdr:cNvPr id="76" name="フローチャート: 判断 75"/>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12065</xdr:rowOff>
    </xdr:from>
    <xdr:ext cx="760095" cy="259080"/>
    <xdr:sp macro="" textlink="">
      <xdr:nvSpPr>
        <xdr:cNvPr id="77" name="テキスト ボックス 76"/>
        <xdr:cNvSpPr txBox="1"/>
      </xdr:nvSpPr>
      <xdr:spPr>
        <a:xfrm>
          <a:off x="939800" y="60128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0" name="テキスト ボックス 79"/>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126365</xdr:rowOff>
    </xdr:from>
    <xdr:to xmlns:xdr="http://schemas.openxmlformats.org/drawingml/2006/spreadsheetDrawing">
      <xdr:col>24</xdr:col>
      <xdr:colOff>76200</xdr:colOff>
      <xdr:row>37</xdr:row>
      <xdr:rowOff>56515</xdr:rowOff>
    </xdr:to>
    <xdr:sp macro="" textlink="">
      <xdr:nvSpPr>
        <xdr:cNvPr id="83" name="楕円 82"/>
        <xdr:cNvSpPr/>
      </xdr:nvSpPr>
      <xdr:spPr>
        <a:xfrm>
          <a:off x="47752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98425</xdr:rowOff>
    </xdr:from>
    <xdr:ext cx="762000" cy="257175"/>
    <xdr:sp macro="" textlink="">
      <xdr:nvSpPr>
        <xdr:cNvPr id="84" name="人件費該当値テキスト"/>
        <xdr:cNvSpPr txBox="1"/>
      </xdr:nvSpPr>
      <xdr:spPr>
        <a:xfrm>
          <a:off x="4914900" y="6270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57785</xdr:rowOff>
    </xdr:from>
    <xdr:to xmlns:xdr="http://schemas.openxmlformats.org/drawingml/2006/spreadsheetDrawing">
      <xdr:col>20</xdr:col>
      <xdr:colOff>38100</xdr:colOff>
      <xdr:row>36</xdr:row>
      <xdr:rowOff>159385</xdr:rowOff>
    </xdr:to>
    <xdr:sp macro="" textlink="">
      <xdr:nvSpPr>
        <xdr:cNvPr id="85" name="楕円 84"/>
        <xdr:cNvSpPr/>
      </xdr:nvSpPr>
      <xdr:spPr>
        <a:xfrm>
          <a:off x="3937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169545</xdr:rowOff>
    </xdr:from>
    <xdr:ext cx="734695" cy="257175"/>
    <xdr:sp macro="" textlink="">
      <xdr:nvSpPr>
        <xdr:cNvPr id="86" name="テキスト ボックス 85"/>
        <xdr:cNvSpPr txBox="1"/>
      </xdr:nvSpPr>
      <xdr:spPr>
        <a:xfrm>
          <a:off x="3606800" y="599884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87" name="楕円 86"/>
        <xdr:cNvSpPr/>
      </xdr:nvSpPr>
      <xdr:spPr>
        <a:xfrm>
          <a:off x="3048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2000" cy="257175"/>
    <xdr:sp macro="" textlink="">
      <xdr:nvSpPr>
        <xdr:cNvPr id="88" name="テキスト ボックス 87"/>
        <xdr:cNvSpPr txBox="1"/>
      </xdr:nvSpPr>
      <xdr:spPr>
        <a:xfrm>
          <a:off x="2717800" y="64077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10160</xdr:rowOff>
    </xdr:from>
    <xdr:to xmlns:xdr="http://schemas.openxmlformats.org/drawingml/2006/spreadsheetDrawing">
      <xdr:col>11</xdr:col>
      <xdr:colOff>60325</xdr:colOff>
      <xdr:row>37</xdr:row>
      <xdr:rowOff>111760</xdr:rowOff>
    </xdr:to>
    <xdr:sp macro="" textlink="">
      <xdr:nvSpPr>
        <xdr:cNvPr id="89" name="楕円 88"/>
        <xdr:cNvSpPr/>
      </xdr:nvSpPr>
      <xdr:spPr>
        <a:xfrm>
          <a:off x="2159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96520</xdr:rowOff>
    </xdr:from>
    <xdr:ext cx="760095" cy="259080"/>
    <xdr:sp macro="" textlink="">
      <xdr:nvSpPr>
        <xdr:cNvPr id="90" name="テキスト ボックス 89"/>
        <xdr:cNvSpPr txBox="1"/>
      </xdr:nvSpPr>
      <xdr:spPr>
        <a:xfrm>
          <a:off x="1828800" y="6440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91" name="楕円 90"/>
        <xdr:cNvSpPr/>
      </xdr:nvSpPr>
      <xdr:spPr>
        <a:xfrm>
          <a:off x="1270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114300</xdr:rowOff>
    </xdr:from>
    <xdr:ext cx="760095" cy="259080"/>
    <xdr:sp macro="" textlink="">
      <xdr:nvSpPr>
        <xdr:cNvPr id="92" name="テキスト ボックス 91"/>
        <xdr:cNvSpPr txBox="1"/>
      </xdr:nvSpPr>
      <xdr:spPr>
        <a:xfrm>
          <a:off x="939800" y="64579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類似団体の平均よりやや低い数値で推移しているが、基幹系業務のクラウド化による総務費の高止まり等の影響もあり、横ばいの状況が続いている。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全国平均・県平均と比して数値は低い状況であるが、引き続き事務費等の削減に努める。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4" name="テキスト ボックス 103"/>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6" name="テキスト ボックス 105"/>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095" cy="259080"/>
    <xdr:sp macro="" textlink="">
      <xdr:nvSpPr>
        <xdr:cNvPr id="108" name="テキスト ボックス 107"/>
        <xdr:cNvSpPr txBox="1"/>
      </xdr:nvSpPr>
      <xdr:spPr>
        <a:xfrm>
          <a:off x="11938000" y="3658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095" cy="257175"/>
    <xdr:sp macro="" textlink="">
      <xdr:nvSpPr>
        <xdr:cNvPr id="110" name="テキスト ボックス 109"/>
        <xdr:cNvSpPr txBox="1"/>
      </xdr:nvSpPr>
      <xdr:spPr>
        <a:xfrm>
          <a:off x="11938000" y="3332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095" cy="258445"/>
    <xdr:sp macro="" textlink="">
      <xdr:nvSpPr>
        <xdr:cNvPr id="112" name="テキスト ボックス 111"/>
        <xdr:cNvSpPr txBox="1"/>
      </xdr:nvSpPr>
      <xdr:spPr>
        <a:xfrm>
          <a:off x="11938000" y="3005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095" cy="259080"/>
    <xdr:sp macro="" textlink="">
      <xdr:nvSpPr>
        <xdr:cNvPr id="114" name="テキスト ボックス 113"/>
        <xdr:cNvSpPr txBox="1"/>
      </xdr:nvSpPr>
      <xdr:spPr>
        <a:xfrm>
          <a:off x="11938000" y="2679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095" cy="257175"/>
    <xdr:sp macro="" textlink="">
      <xdr:nvSpPr>
        <xdr:cNvPr id="116" name="テキスト ボックス 115"/>
        <xdr:cNvSpPr txBox="1"/>
      </xdr:nvSpPr>
      <xdr:spPr>
        <a:xfrm>
          <a:off x="11938000" y="2352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095" cy="259080"/>
    <xdr:sp macro="" textlink="">
      <xdr:nvSpPr>
        <xdr:cNvPr id="118" name="テキスト ボックス 117"/>
        <xdr:cNvSpPr txBox="1"/>
      </xdr:nvSpPr>
      <xdr:spPr>
        <a:xfrm>
          <a:off x="11938000" y="2025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0" name="テキスト ボックス 119"/>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124460</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35331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2000" cy="259080"/>
    <xdr:sp macro="" textlink="">
      <xdr:nvSpPr>
        <xdr:cNvPr id="123"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4" name="直線コネクタ 123"/>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39370</xdr:rowOff>
    </xdr:from>
    <xdr:ext cx="762000" cy="259080"/>
    <xdr:sp macro="" textlink="">
      <xdr:nvSpPr>
        <xdr:cNvPr id="125" name="物件費最大値テキスト"/>
        <xdr:cNvSpPr txBox="1"/>
      </xdr:nvSpPr>
      <xdr:spPr>
        <a:xfrm>
          <a:off x="16598900" y="209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124460</xdr:rowOff>
    </xdr:from>
    <xdr:to xmlns:xdr="http://schemas.openxmlformats.org/drawingml/2006/spreadsheetDrawing">
      <xdr:col>82</xdr:col>
      <xdr:colOff>196850</xdr:colOff>
      <xdr:row>13</xdr:row>
      <xdr:rowOff>124460</xdr:rowOff>
    </xdr:to>
    <xdr:cxnSp macro="">
      <xdr:nvCxnSpPr>
        <xdr:cNvPr id="126" name="直線コネクタ 125"/>
        <xdr:cNvCxnSpPr/>
      </xdr:nvCxnSpPr>
      <xdr:spPr>
        <a:xfrm>
          <a:off x="16421100" y="235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159385</xdr:rowOff>
    </xdr:from>
    <xdr:to xmlns:xdr="http://schemas.openxmlformats.org/drawingml/2006/spreadsheetDrawing">
      <xdr:col>82</xdr:col>
      <xdr:colOff>107950</xdr:colOff>
      <xdr:row>15</xdr:row>
      <xdr:rowOff>10160</xdr:rowOff>
    </xdr:to>
    <xdr:cxnSp macro="">
      <xdr:nvCxnSpPr>
        <xdr:cNvPr id="127" name="直線コネクタ 126"/>
        <xdr:cNvCxnSpPr/>
      </xdr:nvCxnSpPr>
      <xdr:spPr>
        <a:xfrm>
          <a:off x="15671800" y="255968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127000</xdr:rowOff>
    </xdr:from>
    <xdr:ext cx="762000" cy="259080"/>
    <xdr:sp macro="" textlink="">
      <xdr:nvSpPr>
        <xdr:cNvPr id="128" name="物件費平均値テキスト"/>
        <xdr:cNvSpPr txBox="1"/>
      </xdr:nvSpPr>
      <xdr:spPr>
        <a:xfrm>
          <a:off x="16598900" y="2698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154940</xdr:rowOff>
    </xdr:from>
    <xdr:to xmlns:xdr="http://schemas.openxmlformats.org/drawingml/2006/spreadsheetDrawing">
      <xdr:col>82</xdr:col>
      <xdr:colOff>158750</xdr:colOff>
      <xdr:row>16</xdr:row>
      <xdr:rowOff>85090</xdr:rowOff>
    </xdr:to>
    <xdr:sp macro="" textlink="">
      <xdr:nvSpPr>
        <xdr:cNvPr id="129" name="フローチャート: 判断 128"/>
        <xdr:cNvSpPr/>
      </xdr:nvSpPr>
      <xdr:spPr>
        <a:xfrm>
          <a:off x="1645920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159385</xdr:rowOff>
    </xdr:from>
    <xdr:to xmlns:xdr="http://schemas.openxmlformats.org/drawingml/2006/spreadsheetDrawing">
      <xdr:col>78</xdr:col>
      <xdr:colOff>69850</xdr:colOff>
      <xdr:row>15</xdr:row>
      <xdr:rowOff>53340</xdr:rowOff>
    </xdr:to>
    <xdr:cxnSp macro="">
      <xdr:nvCxnSpPr>
        <xdr:cNvPr id="130" name="直線コネクタ 129"/>
        <xdr:cNvCxnSpPr/>
      </xdr:nvCxnSpPr>
      <xdr:spPr>
        <a:xfrm flipV="1">
          <a:off x="14782800" y="25596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46355</xdr:rowOff>
    </xdr:from>
    <xdr:to xmlns:xdr="http://schemas.openxmlformats.org/drawingml/2006/spreadsheetDrawing">
      <xdr:col>78</xdr:col>
      <xdr:colOff>120650</xdr:colOff>
      <xdr:row>15</xdr:row>
      <xdr:rowOff>147955</xdr:rowOff>
    </xdr:to>
    <xdr:sp macro="" textlink="">
      <xdr:nvSpPr>
        <xdr:cNvPr id="131" name="フローチャート: 判断 130"/>
        <xdr:cNvSpPr/>
      </xdr:nvSpPr>
      <xdr:spPr>
        <a:xfrm>
          <a:off x="15621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132715</xdr:rowOff>
    </xdr:from>
    <xdr:ext cx="736600" cy="257175"/>
    <xdr:sp macro="" textlink="">
      <xdr:nvSpPr>
        <xdr:cNvPr id="132" name="テキスト ボックス 131"/>
        <xdr:cNvSpPr txBox="1"/>
      </xdr:nvSpPr>
      <xdr:spPr>
        <a:xfrm>
          <a:off x="15290800" y="27044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53340</xdr:rowOff>
    </xdr:from>
    <xdr:to xmlns:xdr="http://schemas.openxmlformats.org/drawingml/2006/spreadsheetDrawing">
      <xdr:col>73</xdr:col>
      <xdr:colOff>180975</xdr:colOff>
      <xdr:row>15</xdr:row>
      <xdr:rowOff>75565</xdr:rowOff>
    </xdr:to>
    <xdr:cxnSp macro="">
      <xdr:nvCxnSpPr>
        <xdr:cNvPr id="133" name="直線コネクタ 132"/>
        <xdr:cNvCxnSpPr/>
      </xdr:nvCxnSpPr>
      <xdr:spPr>
        <a:xfrm flipV="1">
          <a:off x="13893800" y="26250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46355</xdr:rowOff>
    </xdr:from>
    <xdr:to xmlns:xdr="http://schemas.openxmlformats.org/drawingml/2006/spreadsheetDrawing">
      <xdr:col>74</xdr:col>
      <xdr:colOff>31750</xdr:colOff>
      <xdr:row>15</xdr:row>
      <xdr:rowOff>147955</xdr:rowOff>
    </xdr:to>
    <xdr:sp macro="" textlink="">
      <xdr:nvSpPr>
        <xdr:cNvPr id="134" name="フローチャート: 判断 133"/>
        <xdr:cNvSpPr/>
      </xdr:nvSpPr>
      <xdr:spPr>
        <a:xfrm>
          <a:off x="14732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132715</xdr:rowOff>
    </xdr:from>
    <xdr:ext cx="762000" cy="257175"/>
    <xdr:sp macro="" textlink="">
      <xdr:nvSpPr>
        <xdr:cNvPr id="135" name="テキスト ボックス 134"/>
        <xdr:cNvSpPr txBox="1"/>
      </xdr:nvSpPr>
      <xdr:spPr>
        <a:xfrm>
          <a:off x="14401800" y="27044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75565</xdr:rowOff>
    </xdr:from>
    <xdr:to xmlns:xdr="http://schemas.openxmlformats.org/drawingml/2006/spreadsheetDrawing">
      <xdr:col>69</xdr:col>
      <xdr:colOff>92075</xdr:colOff>
      <xdr:row>15</xdr:row>
      <xdr:rowOff>107950</xdr:rowOff>
    </xdr:to>
    <xdr:cxnSp macro="">
      <xdr:nvCxnSpPr>
        <xdr:cNvPr id="136" name="直線コネクタ 135"/>
        <xdr:cNvCxnSpPr/>
      </xdr:nvCxnSpPr>
      <xdr:spPr>
        <a:xfrm flipV="1">
          <a:off x="13004800" y="26473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57150</xdr:rowOff>
    </xdr:from>
    <xdr:to xmlns:xdr="http://schemas.openxmlformats.org/drawingml/2006/spreadsheetDrawing">
      <xdr:col>69</xdr:col>
      <xdr:colOff>142875</xdr:colOff>
      <xdr:row>15</xdr:row>
      <xdr:rowOff>158750</xdr:rowOff>
    </xdr:to>
    <xdr:sp macro="" textlink="">
      <xdr:nvSpPr>
        <xdr:cNvPr id="137" name="フローチャート: 判断 136"/>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143510</xdr:rowOff>
    </xdr:from>
    <xdr:ext cx="760095" cy="257175"/>
    <xdr:sp macro="" textlink="">
      <xdr:nvSpPr>
        <xdr:cNvPr id="138" name="テキスト ボックス 137"/>
        <xdr:cNvSpPr txBox="1"/>
      </xdr:nvSpPr>
      <xdr:spPr>
        <a:xfrm>
          <a:off x="13512800" y="27152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67945</xdr:rowOff>
    </xdr:from>
    <xdr:to xmlns:xdr="http://schemas.openxmlformats.org/drawingml/2006/spreadsheetDrawing">
      <xdr:col>65</xdr:col>
      <xdr:colOff>53975</xdr:colOff>
      <xdr:row>15</xdr:row>
      <xdr:rowOff>169545</xdr:rowOff>
    </xdr:to>
    <xdr:sp macro="" textlink="">
      <xdr:nvSpPr>
        <xdr:cNvPr id="139" name="フローチャート: 判断 138"/>
        <xdr:cNvSpPr/>
      </xdr:nvSpPr>
      <xdr:spPr>
        <a:xfrm>
          <a:off x="12954000" y="263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154940</xdr:rowOff>
    </xdr:from>
    <xdr:ext cx="762000" cy="257175"/>
    <xdr:sp macro="" textlink="">
      <xdr:nvSpPr>
        <xdr:cNvPr id="140" name="テキスト ボックス 139"/>
        <xdr:cNvSpPr txBox="1"/>
      </xdr:nvSpPr>
      <xdr:spPr>
        <a:xfrm>
          <a:off x="12623800" y="27266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2" name="テキスト ボックス 141"/>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3" name="テキスト ボックス 142"/>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5" name="テキスト ボックス 144"/>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130810</xdr:rowOff>
    </xdr:from>
    <xdr:to xmlns:xdr="http://schemas.openxmlformats.org/drawingml/2006/spreadsheetDrawing">
      <xdr:col>82</xdr:col>
      <xdr:colOff>158750</xdr:colOff>
      <xdr:row>15</xdr:row>
      <xdr:rowOff>60960</xdr:rowOff>
    </xdr:to>
    <xdr:sp macro="" textlink="">
      <xdr:nvSpPr>
        <xdr:cNvPr id="146" name="楕円 145"/>
        <xdr:cNvSpPr/>
      </xdr:nvSpPr>
      <xdr:spPr>
        <a:xfrm>
          <a:off x="164592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147320</xdr:rowOff>
    </xdr:from>
    <xdr:ext cx="762000" cy="259080"/>
    <xdr:sp macro="" textlink="">
      <xdr:nvSpPr>
        <xdr:cNvPr id="147" name="物件費該当値テキスト"/>
        <xdr:cNvSpPr txBox="1"/>
      </xdr:nvSpPr>
      <xdr:spPr>
        <a:xfrm>
          <a:off x="16598900" y="237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109220</xdr:rowOff>
    </xdr:from>
    <xdr:to xmlns:xdr="http://schemas.openxmlformats.org/drawingml/2006/spreadsheetDrawing">
      <xdr:col>78</xdr:col>
      <xdr:colOff>120650</xdr:colOff>
      <xdr:row>15</xdr:row>
      <xdr:rowOff>38735</xdr:rowOff>
    </xdr:to>
    <xdr:sp macro="" textlink="">
      <xdr:nvSpPr>
        <xdr:cNvPr id="148" name="楕円 147"/>
        <xdr:cNvSpPr/>
      </xdr:nvSpPr>
      <xdr:spPr>
        <a:xfrm>
          <a:off x="15621000" y="2509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48895</xdr:rowOff>
    </xdr:from>
    <xdr:ext cx="736600" cy="259080"/>
    <xdr:sp macro="" textlink="">
      <xdr:nvSpPr>
        <xdr:cNvPr id="149" name="テキスト ボックス 148"/>
        <xdr:cNvSpPr txBox="1"/>
      </xdr:nvSpPr>
      <xdr:spPr>
        <a:xfrm>
          <a:off x="15290800" y="2277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2540</xdr:rowOff>
    </xdr:from>
    <xdr:to xmlns:xdr="http://schemas.openxmlformats.org/drawingml/2006/spreadsheetDrawing">
      <xdr:col>74</xdr:col>
      <xdr:colOff>31750</xdr:colOff>
      <xdr:row>15</xdr:row>
      <xdr:rowOff>104140</xdr:rowOff>
    </xdr:to>
    <xdr:sp macro="" textlink="">
      <xdr:nvSpPr>
        <xdr:cNvPr id="150" name="楕円 149"/>
        <xdr:cNvSpPr/>
      </xdr:nvSpPr>
      <xdr:spPr>
        <a:xfrm>
          <a:off x="14732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114300</xdr:rowOff>
    </xdr:from>
    <xdr:ext cx="762000" cy="259080"/>
    <xdr:sp macro="" textlink="">
      <xdr:nvSpPr>
        <xdr:cNvPr id="151" name="テキスト ボックス 150"/>
        <xdr:cNvSpPr txBox="1"/>
      </xdr:nvSpPr>
      <xdr:spPr>
        <a:xfrm>
          <a:off x="14401800" y="23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24765</xdr:rowOff>
    </xdr:from>
    <xdr:to xmlns:xdr="http://schemas.openxmlformats.org/drawingml/2006/spreadsheetDrawing">
      <xdr:col>69</xdr:col>
      <xdr:colOff>142875</xdr:colOff>
      <xdr:row>15</xdr:row>
      <xdr:rowOff>126365</xdr:rowOff>
    </xdr:to>
    <xdr:sp macro="" textlink="">
      <xdr:nvSpPr>
        <xdr:cNvPr id="152" name="楕円 151"/>
        <xdr:cNvSpPr/>
      </xdr:nvSpPr>
      <xdr:spPr>
        <a:xfrm>
          <a:off x="13843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136525</xdr:rowOff>
    </xdr:from>
    <xdr:ext cx="760095" cy="258445"/>
    <xdr:sp macro="" textlink="">
      <xdr:nvSpPr>
        <xdr:cNvPr id="153" name="テキスト ボックス 152"/>
        <xdr:cNvSpPr txBox="1"/>
      </xdr:nvSpPr>
      <xdr:spPr>
        <a:xfrm>
          <a:off x="13512800" y="236537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57150</xdr:rowOff>
    </xdr:from>
    <xdr:to xmlns:xdr="http://schemas.openxmlformats.org/drawingml/2006/spreadsheetDrawing">
      <xdr:col>65</xdr:col>
      <xdr:colOff>53975</xdr:colOff>
      <xdr:row>15</xdr:row>
      <xdr:rowOff>158750</xdr:rowOff>
    </xdr:to>
    <xdr:sp macro="" textlink="">
      <xdr:nvSpPr>
        <xdr:cNvPr id="154" name="楕円 153"/>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168910</xdr:rowOff>
    </xdr:from>
    <xdr:ext cx="762000" cy="257175"/>
    <xdr:sp macro="" textlink="">
      <xdr:nvSpPr>
        <xdr:cNvPr id="155" name="テキスト ボックス 154"/>
        <xdr:cNvSpPr txBox="1"/>
      </xdr:nvSpPr>
      <xdr:spPr>
        <a:xfrm>
          <a:off x="12623800" y="2397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扶助費決算額は前年に比べ</a:t>
          </a:r>
          <a:r>
            <a:rPr kumimoji="1" lang="ja-JP" altLang="en-US" sz="1300">
              <a:latin typeface="ＭＳ Ｐゴシック"/>
              <a:ea typeface="ＭＳ Ｐゴシック"/>
            </a:rPr>
            <a:t>減少したが、分母である歳出総額の減少により、比率は類似団体平均を上回った。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今後も必要性を検討し、見直しを進めながら効果的な事業の推進に努める。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7" name="テキスト ボックス 166"/>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69" name="テキスト ボックス 168"/>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095" cy="259080"/>
    <xdr:sp macro="" textlink="">
      <xdr:nvSpPr>
        <xdr:cNvPr id="171" name="テキスト ボックス 170"/>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095" cy="257175"/>
    <xdr:sp macro="" textlink="">
      <xdr:nvSpPr>
        <xdr:cNvPr id="173" name="テキスト ボックス 172"/>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095" cy="258445"/>
    <xdr:sp macro="" textlink="">
      <xdr:nvSpPr>
        <xdr:cNvPr id="175" name="テキスト ボックス 174"/>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095" cy="259080"/>
    <xdr:sp macro="" textlink="">
      <xdr:nvSpPr>
        <xdr:cNvPr id="177" name="テキスト ボックス 176"/>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095" cy="257175"/>
    <xdr:sp macro="" textlink="">
      <xdr:nvSpPr>
        <xdr:cNvPr id="179" name="テキスト ボックス 178"/>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095" cy="259080"/>
    <xdr:sp macro="" textlink="">
      <xdr:nvSpPr>
        <xdr:cNvPr id="181" name="テキスト ボックス 180"/>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3" name="テキスト ボックス 182"/>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29210</xdr:rowOff>
    </xdr:from>
    <xdr:to xmlns:xdr="http://schemas.openxmlformats.org/drawingml/2006/spreadsheetDrawing">
      <xdr:col>24</xdr:col>
      <xdr:colOff>25400</xdr:colOff>
      <xdr:row>61</xdr:row>
      <xdr:rowOff>69850</xdr:rowOff>
    </xdr:to>
    <xdr:cxnSp macro="">
      <xdr:nvCxnSpPr>
        <xdr:cNvPr id="185" name="直線コネクタ 184"/>
        <xdr:cNvCxnSpPr/>
      </xdr:nvCxnSpPr>
      <xdr:spPr>
        <a:xfrm flipV="1">
          <a:off x="4826000" y="894461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7175"/>
    <xdr:sp macro="" textlink="">
      <xdr:nvSpPr>
        <xdr:cNvPr id="186" name="扶助費最小値テキスト"/>
        <xdr:cNvSpPr txBox="1"/>
      </xdr:nvSpPr>
      <xdr:spPr>
        <a:xfrm>
          <a:off x="4914900" y="1050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7" name="直線コネクタ 186"/>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115570</xdr:rowOff>
    </xdr:from>
    <xdr:ext cx="762000" cy="259080"/>
    <xdr:sp macro="" textlink="">
      <xdr:nvSpPr>
        <xdr:cNvPr id="188" name="扶助費最大値テキスト"/>
        <xdr:cNvSpPr txBox="1"/>
      </xdr:nvSpPr>
      <xdr:spPr>
        <a:xfrm>
          <a:off x="4914900" y="868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29210</xdr:rowOff>
    </xdr:from>
    <xdr:to xmlns:xdr="http://schemas.openxmlformats.org/drawingml/2006/spreadsheetDrawing">
      <xdr:col>24</xdr:col>
      <xdr:colOff>114300</xdr:colOff>
      <xdr:row>52</xdr:row>
      <xdr:rowOff>29210</xdr:rowOff>
    </xdr:to>
    <xdr:cxnSp macro="">
      <xdr:nvCxnSpPr>
        <xdr:cNvPr id="189" name="直線コネクタ 188"/>
        <xdr:cNvCxnSpPr/>
      </xdr:nvCxnSpPr>
      <xdr:spPr>
        <a:xfrm>
          <a:off x="4737100" y="894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78105</xdr:rowOff>
    </xdr:from>
    <xdr:to xmlns:xdr="http://schemas.openxmlformats.org/drawingml/2006/spreadsheetDrawing">
      <xdr:col>24</xdr:col>
      <xdr:colOff>25400</xdr:colOff>
      <xdr:row>56</xdr:row>
      <xdr:rowOff>127000</xdr:rowOff>
    </xdr:to>
    <xdr:cxnSp macro="">
      <xdr:nvCxnSpPr>
        <xdr:cNvPr id="190" name="直線コネクタ 189"/>
        <xdr:cNvCxnSpPr/>
      </xdr:nvCxnSpPr>
      <xdr:spPr>
        <a:xfrm>
          <a:off x="3987800" y="967930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166370</xdr:rowOff>
    </xdr:from>
    <xdr:ext cx="762000" cy="257175"/>
    <xdr:sp macro="" textlink="">
      <xdr:nvSpPr>
        <xdr:cNvPr id="191" name="扶助費平均値テキスト"/>
        <xdr:cNvSpPr txBox="1"/>
      </xdr:nvSpPr>
      <xdr:spPr>
        <a:xfrm>
          <a:off x="4914900" y="942467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149860</xdr:rowOff>
    </xdr:from>
    <xdr:to xmlns:xdr="http://schemas.openxmlformats.org/drawingml/2006/spreadsheetDrawing">
      <xdr:col>24</xdr:col>
      <xdr:colOff>76200</xdr:colOff>
      <xdr:row>56</xdr:row>
      <xdr:rowOff>80010</xdr:rowOff>
    </xdr:to>
    <xdr:sp macro="" textlink="">
      <xdr:nvSpPr>
        <xdr:cNvPr id="192" name="フローチャート: 判断 191"/>
        <xdr:cNvSpPr/>
      </xdr:nvSpPr>
      <xdr:spPr>
        <a:xfrm>
          <a:off x="47752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78105</xdr:rowOff>
    </xdr:from>
    <xdr:to xmlns:xdr="http://schemas.openxmlformats.org/drawingml/2006/spreadsheetDrawing">
      <xdr:col>19</xdr:col>
      <xdr:colOff>187325</xdr:colOff>
      <xdr:row>56</xdr:row>
      <xdr:rowOff>127000</xdr:rowOff>
    </xdr:to>
    <xdr:cxnSp macro="">
      <xdr:nvCxnSpPr>
        <xdr:cNvPr id="193" name="直線コネクタ 192"/>
        <xdr:cNvCxnSpPr/>
      </xdr:nvCxnSpPr>
      <xdr:spPr>
        <a:xfrm flipV="1">
          <a:off x="3098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133350</xdr:rowOff>
    </xdr:from>
    <xdr:to xmlns:xdr="http://schemas.openxmlformats.org/drawingml/2006/spreadsheetDrawing">
      <xdr:col>20</xdr:col>
      <xdr:colOff>38100</xdr:colOff>
      <xdr:row>56</xdr:row>
      <xdr:rowOff>63500</xdr:rowOff>
    </xdr:to>
    <xdr:sp macro="" textlink="">
      <xdr:nvSpPr>
        <xdr:cNvPr id="194" name="フローチャート: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73660</xdr:rowOff>
    </xdr:from>
    <xdr:ext cx="734695" cy="259080"/>
    <xdr:sp macro="" textlink="">
      <xdr:nvSpPr>
        <xdr:cNvPr id="195" name="テキスト ボックス 194"/>
        <xdr:cNvSpPr txBox="1"/>
      </xdr:nvSpPr>
      <xdr:spPr>
        <a:xfrm>
          <a:off x="3606800" y="9331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127000</xdr:rowOff>
    </xdr:from>
    <xdr:to xmlns:xdr="http://schemas.openxmlformats.org/drawingml/2006/spreadsheetDrawing">
      <xdr:col>15</xdr:col>
      <xdr:colOff>98425</xdr:colOff>
      <xdr:row>57</xdr:row>
      <xdr:rowOff>135255</xdr:rowOff>
    </xdr:to>
    <xdr:cxnSp macro="">
      <xdr:nvCxnSpPr>
        <xdr:cNvPr id="196" name="直線コネクタ 195"/>
        <xdr:cNvCxnSpPr/>
      </xdr:nvCxnSpPr>
      <xdr:spPr>
        <a:xfrm flipV="1">
          <a:off x="2209800" y="97282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116840</xdr:rowOff>
    </xdr:from>
    <xdr:to xmlns:xdr="http://schemas.openxmlformats.org/drawingml/2006/spreadsheetDrawing">
      <xdr:col>15</xdr:col>
      <xdr:colOff>149225</xdr:colOff>
      <xdr:row>56</xdr:row>
      <xdr:rowOff>46990</xdr:rowOff>
    </xdr:to>
    <xdr:sp macro="" textlink="">
      <xdr:nvSpPr>
        <xdr:cNvPr id="197" name="フローチャート: 判断 196"/>
        <xdr:cNvSpPr/>
      </xdr:nvSpPr>
      <xdr:spPr>
        <a:xfrm>
          <a:off x="3048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57150</xdr:rowOff>
    </xdr:from>
    <xdr:ext cx="762000" cy="259080"/>
    <xdr:sp macro="" textlink="">
      <xdr:nvSpPr>
        <xdr:cNvPr id="198" name="テキスト ボックス 197"/>
        <xdr:cNvSpPr txBox="1"/>
      </xdr:nvSpPr>
      <xdr:spPr>
        <a:xfrm>
          <a:off x="2717800" y="931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20955</xdr:rowOff>
    </xdr:from>
    <xdr:to xmlns:xdr="http://schemas.openxmlformats.org/drawingml/2006/spreadsheetDrawing">
      <xdr:col>11</xdr:col>
      <xdr:colOff>9525</xdr:colOff>
      <xdr:row>57</xdr:row>
      <xdr:rowOff>135255</xdr:rowOff>
    </xdr:to>
    <xdr:cxnSp macro="">
      <xdr:nvCxnSpPr>
        <xdr:cNvPr id="199" name="直線コネクタ 198"/>
        <xdr:cNvCxnSpPr/>
      </xdr:nvCxnSpPr>
      <xdr:spPr>
        <a:xfrm>
          <a:off x="1320800" y="97936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43815</xdr:rowOff>
    </xdr:from>
    <xdr:to xmlns:xdr="http://schemas.openxmlformats.org/drawingml/2006/spreadsheetDrawing">
      <xdr:col>11</xdr:col>
      <xdr:colOff>60325</xdr:colOff>
      <xdr:row>56</xdr:row>
      <xdr:rowOff>145415</xdr:rowOff>
    </xdr:to>
    <xdr:sp macro="" textlink="">
      <xdr:nvSpPr>
        <xdr:cNvPr id="200" name="フローチャート: 判断 199"/>
        <xdr:cNvSpPr/>
      </xdr:nvSpPr>
      <xdr:spPr>
        <a:xfrm>
          <a:off x="2159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155575</xdr:rowOff>
    </xdr:from>
    <xdr:ext cx="760095" cy="257175"/>
    <xdr:sp macro="" textlink="">
      <xdr:nvSpPr>
        <xdr:cNvPr id="201" name="テキスト ボックス 200"/>
        <xdr:cNvSpPr txBox="1"/>
      </xdr:nvSpPr>
      <xdr:spPr>
        <a:xfrm>
          <a:off x="1828800" y="94138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27305</xdr:rowOff>
    </xdr:from>
    <xdr:to xmlns:xdr="http://schemas.openxmlformats.org/drawingml/2006/spreadsheetDrawing">
      <xdr:col>6</xdr:col>
      <xdr:colOff>171450</xdr:colOff>
      <xdr:row>56</xdr:row>
      <xdr:rowOff>128905</xdr:rowOff>
    </xdr:to>
    <xdr:sp macro="" textlink="">
      <xdr:nvSpPr>
        <xdr:cNvPr id="202" name="フローチャート: 判断 201"/>
        <xdr:cNvSpPr/>
      </xdr:nvSpPr>
      <xdr:spPr>
        <a:xfrm>
          <a:off x="1270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139065</xdr:rowOff>
    </xdr:from>
    <xdr:ext cx="760095" cy="259080"/>
    <xdr:sp macro="" textlink="">
      <xdr:nvSpPr>
        <xdr:cNvPr id="203" name="テキスト ボックス 202"/>
        <xdr:cNvSpPr txBox="1"/>
      </xdr:nvSpPr>
      <xdr:spPr>
        <a:xfrm>
          <a:off x="939800" y="93973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6" name="テキスト ボックス 205"/>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209" name="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48260</xdr:rowOff>
    </xdr:from>
    <xdr:ext cx="762000" cy="259080"/>
    <xdr:sp macro="" textlink="">
      <xdr:nvSpPr>
        <xdr:cNvPr id="210" name="扶助費該当値テキスト"/>
        <xdr:cNvSpPr txBox="1"/>
      </xdr:nvSpPr>
      <xdr:spPr>
        <a:xfrm>
          <a:off x="4914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27305</xdr:rowOff>
    </xdr:from>
    <xdr:to xmlns:xdr="http://schemas.openxmlformats.org/drawingml/2006/spreadsheetDrawing">
      <xdr:col>20</xdr:col>
      <xdr:colOff>38100</xdr:colOff>
      <xdr:row>56</xdr:row>
      <xdr:rowOff>128905</xdr:rowOff>
    </xdr:to>
    <xdr:sp macro="" textlink="">
      <xdr:nvSpPr>
        <xdr:cNvPr id="211" name="楕円 210"/>
        <xdr:cNvSpPr/>
      </xdr:nvSpPr>
      <xdr:spPr>
        <a:xfrm>
          <a:off x="3937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113665</xdr:rowOff>
    </xdr:from>
    <xdr:ext cx="734695" cy="258445"/>
    <xdr:sp macro="" textlink="">
      <xdr:nvSpPr>
        <xdr:cNvPr id="212" name="テキスト ボックス 211"/>
        <xdr:cNvSpPr txBox="1"/>
      </xdr:nvSpPr>
      <xdr:spPr>
        <a:xfrm>
          <a:off x="3606800" y="971486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76200</xdr:rowOff>
    </xdr:from>
    <xdr:to xmlns:xdr="http://schemas.openxmlformats.org/drawingml/2006/spreadsheetDrawing">
      <xdr:col>15</xdr:col>
      <xdr:colOff>149225</xdr:colOff>
      <xdr:row>57</xdr:row>
      <xdr:rowOff>6350</xdr:rowOff>
    </xdr:to>
    <xdr:sp macro="" textlink="">
      <xdr:nvSpPr>
        <xdr:cNvPr id="213" name="楕円 212"/>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162560</xdr:rowOff>
    </xdr:from>
    <xdr:ext cx="762000" cy="259080"/>
    <xdr:sp macro="" textlink="">
      <xdr:nvSpPr>
        <xdr:cNvPr id="214" name="テキスト ボックス 213"/>
        <xdr:cNvSpPr txBox="1"/>
      </xdr:nvSpPr>
      <xdr:spPr>
        <a:xfrm>
          <a:off x="2717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84455</xdr:rowOff>
    </xdr:from>
    <xdr:to xmlns:xdr="http://schemas.openxmlformats.org/drawingml/2006/spreadsheetDrawing">
      <xdr:col>11</xdr:col>
      <xdr:colOff>60325</xdr:colOff>
      <xdr:row>58</xdr:row>
      <xdr:rowOff>14605</xdr:rowOff>
    </xdr:to>
    <xdr:sp macro="" textlink="">
      <xdr:nvSpPr>
        <xdr:cNvPr id="215" name="楕円 214"/>
        <xdr:cNvSpPr/>
      </xdr:nvSpPr>
      <xdr:spPr>
        <a:xfrm>
          <a:off x="2159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170815</xdr:rowOff>
    </xdr:from>
    <xdr:ext cx="760095" cy="258445"/>
    <xdr:sp macro="" textlink="">
      <xdr:nvSpPr>
        <xdr:cNvPr id="216" name="テキスト ボックス 215"/>
        <xdr:cNvSpPr txBox="1"/>
      </xdr:nvSpPr>
      <xdr:spPr>
        <a:xfrm>
          <a:off x="1828800" y="99434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141605</xdr:rowOff>
    </xdr:from>
    <xdr:to xmlns:xdr="http://schemas.openxmlformats.org/drawingml/2006/spreadsheetDrawing">
      <xdr:col>6</xdr:col>
      <xdr:colOff>171450</xdr:colOff>
      <xdr:row>57</xdr:row>
      <xdr:rowOff>71755</xdr:rowOff>
    </xdr:to>
    <xdr:sp macro="" textlink="">
      <xdr:nvSpPr>
        <xdr:cNvPr id="217" name="楕円 216"/>
        <xdr:cNvSpPr/>
      </xdr:nvSpPr>
      <xdr:spPr>
        <a:xfrm>
          <a:off x="12700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56515</xdr:rowOff>
    </xdr:from>
    <xdr:ext cx="760095" cy="258445"/>
    <xdr:sp macro="" textlink="">
      <xdr:nvSpPr>
        <xdr:cNvPr id="218" name="テキスト ボックス 217"/>
        <xdr:cNvSpPr txBox="1"/>
      </xdr:nvSpPr>
      <xdr:spPr>
        <a:xfrm>
          <a:off x="939800" y="98291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類似団体の平均を上回る結果となった。これは町が管理する道路の除雪費（維持補修費）による影響と推察される。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今後も公共施設の老朽化問題等から維持補修費の逓増傾向が続くと考えられる。北広島町公共施設等総合管理計画に基づく施設の長寿命化や集約化等により総数を削減し、経費抑制に努める。</a:t>
          </a:r>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30" name="テキスト ボックス 229"/>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2" name="テキスト ボックス 231"/>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6095" cy="259080"/>
    <xdr:sp macro="" textlink="">
      <xdr:nvSpPr>
        <xdr:cNvPr id="234" name="テキスト ボックス 233"/>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6095" cy="257175"/>
    <xdr:sp macro="" textlink="">
      <xdr:nvSpPr>
        <xdr:cNvPr id="236" name="テキスト ボックス 235"/>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6095" cy="258445"/>
    <xdr:sp macro="" textlink="">
      <xdr:nvSpPr>
        <xdr:cNvPr id="238" name="テキスト ボックス 237"/>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6095" cy="259080"/>
    <xdr:sp macro="" textlink="">
      <xdr:nvSpPr>
        <xdr:cNvPr id="240" name="テキスト ボックス 239"/>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6095" cy="257175"/>
    <xdr:sp macro="" textlink="">
      <xdr:nvSpPr>
        <xdr:cNvPr id="242" name="テキスト ボックス 241"/>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6095" cy="259080"/>
    <xdr:sp macro="" textlink="">
      <xdr:nvSpPr>
        <xdr:cNvPr id="244" name="テキスト ボックス 243"/>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6" name="テキスト ボックス 245"/>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110490</xdr:rowOff>
    </xdr:from>
    <xdr:to xmlns:xdr="http://schemas.openxmlformats.org/drawingml/2006/spreadsheetDrawing">
      <xdr:col>82</xdr:col>
      <xdr:colOff>107950</xdr:colOff>
      <xdr:row>61</xdr:row>
      <xdr:rowOff>15240</xdr:rowOff>
    </xdr:to>
    <xdr:cxnSp macro="">
      <xdr:nvCxnSpPr>
        <xdr:cNvPr id="248" name="直線コネクタ 247"/>
        <xdr:cNvCxnSpPr/>
      </xdr:nvCxnSpPr>
      <xdr:spPr>
        <a:xfrm flipV="1">
          <a:off x="16510000" y="902589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158750</xdr:rowOff>
    </xdr:from>
    <xdr:ext cx="762000" cy="259080"/>
    <xdr:sp macro="" textlink="">
      <xdr:nvSpPr>
        <xdr:cNvPr id="249" name="その他最小値テキスト"/>
        <xdr:cNvSpPr txBox="1"/>
      </xdr:nvSpPr>
      <xdr:spPr>
        <a:xfrm>
          <a:off x="16598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15240</xdr:rowOff>
    </xdr:from>
    <xdr:to xmlns:xdr="http://schemas.openxmlformats.org/drawingml/2006/spreadsheetDrawing">
      <xdr:col>82</xdr:col>
      <xdr:colOff>196850</xdr:colOff>
      <xdr:row>61</xdr:row>
      <xdr:rowOff>15240</xdr:rowOff>
    </xdr:to>
    <xdr:cxnSp macro="">
      <xdr:nvCxnSpPr>
        <xdr:cNvPr id="250" name="直線コネクタ 249"/>
        <xdr:cNvCxnSpPr/>
      </xdr:nvCxnSpPr>
      <xdr:spPr>
        <a:xfrm>
          <a:off x="16421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25400</xdr:rowOff>
    </xdr:from>
    <xdr:ext cx="762000" cy="259080"/>
    <xdr:sp macro="" textlink="">
      <xdr:nvSpPr>
        <xdr:cNvPr id="251" name="その他最大値テキスト"/>
        <xdr:cNvSpPr txBox="1"/>
      </xdr:nvSpPr>
      <xdr:spPr>
        <a:xfrm>
          <a:off x="16598900" y="876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110490</xdr:rowOff>
    </xdr:from>
    <xdr:to xmlns:xdr="http://schemas.openxmlformats.org/drawingml/2006/spreadsheetDrawing">
      <xdr:col>82</xdr:col>
      <xdr:colOff>196850</xdr:colOff>
      <xdr:row>52</xdr:row>
      <xdr:rowOff>110490</xdr:rowOff>
    </xdr:to>
    <xdr:cxnSp macro="">
      <xdr:nvCxnSpPr>
        <xdr:cNvPr id="252" name="直線コネクタ 251"/>
        <xdr:cNvCxnSpPr/>
      </xdr:nvCxnSpPr>
      <xdr:spPr>
        <a:xfrm>
          <a:off x="16421100" y="902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99695</xdr:rowOff>
    </xdr:from>
    <xdr:to xmlns:xdr="http://schemas.openxmlformats.org/drawingml/2006/spreadsheetDrawing">
      <xdr:col>82</xdr:col>
      <xdr:colOff>107950</xdr:colOff>
      <xdr:row>57</xdr:row>
      <xdr:rowOff>91440</xdr:rowOff>
    </xdr:to>
    <xdr:cxnSp macro="">
      <xdr:nvCxnSpPr>
        <xdr:cNvPr id="253" name="直線コネクタ 252"/>
        <xdr:cNvCxnSpPr/>
      </xdr:nvCxnSpPr>
      <xdr:spPr>
        <a:xfrm>
          <a:off x="15671800" y="970089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63500</xdr:rowOff>
    </xdr:from>
    <xdr:ext cx="762000" cy="257175"/>
    <xdr:sp macro="" textlink="">
      <xdr:nvSpPr>
        <xdr:cNvPr id="254" name="その他平均値テキスト"/>
        <xdr:cNvSpPr txBox="1"/>
      </xdr:nvSpPr>
      <xdr:spPr>
        <a:xfrm>
          <a:off x="16598900" y="93218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46355</xdr:rowOff>
    </xdr:from>
    <xdr:to xmlns:xdr="http://schemas.openxmlformats.org/drawingml/2006/spreadsheetDrawing">
      <xdr:col>82</xdr:col>
      <xdr:colOff>158750</xdr:colOff>
      <xdr:row>55</xdr:row>
      <xdr:rowOff>147955</xdr:rowOff>
    </xdr:to>
    <xdr:sp macro="" textlink="">
      <xdr:nvSpPr>
        <xdr:cNvPr id="255" name="フローチャート: 判断 254"/>
        <xdr:cNvSpPr/>
      </xdr:nvSpPr>
      <xdr:spPr>
        <a:xfrm>
          <a:off x="164592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99695</xdr:rowOff>
    </xdr:from>
    <xdr:to xmlns:xdr="http://schemas.openxmlformats.org/drawingml/2006/spreadsheetDrawing">
      <xdr:col>78</xdr:col>
      <xdr:colOff>69850</xdr:colOff>
      <xdr:row>56</xdr:row>
      <xdr:rowOff>121285</xdr:rowOff>
    </xdr:to>
    <xdr:cxnSp macro="">
      <xdr:nvCxnSpPr>
        <xdr:cNvPr id="256" name="直線コネクタ 255"/>
        <xdr:cNvCxnSpPr/>
      </xdr:nvCxnSpPr>
      <xdr:spPr>
        <a:xfrm flipV="1">
          <a:off x="14782800" y="97008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67945</xdr:rowOff>
    </xdr:from>
    <xdr:to xmlns:xdr="http://schemas.openxmlformats.org/drawingml/2006/spreadsheetDrawing">
      <xdr:col>78</xdr:col>
      <xdr:colOff>120650</xdr:colOff>
      <xdr:row>55</xdr:row>
      <xdr:rowOff>169545</xdr:rowOff>
    </xdr:to>
    <xdr:sp macro="" textlink="">
      <xdr:nvSpPr>
        <xdr:cNvPr id="257" name="フローチャート: 判断 256"/>
        <xdr:cNvSpPr/>
      </xdr:nvSpPr>
      <xdr:spPr>
        <a:xfrm>
          <a:off x="15621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8255</xdr:rowOff>
    </xdr:from>
    <xdr:ext cx="736600" cy="257175"/>
    <xdr:sp macro="" textlink="">
      <xdr:nvSpPr>
        <xdr:cNvPr id="258" name="テキスト ボックス 257"/>
        <xdr:cNvSpPr txBox="1"/>
      </xdr:nvSpPr>
      <xdr:spPr>
        <a:xfrm>
          <a:off x="15290800" y="92665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86360</xdr:rowOff>
    </xdr:from>
    <xdr:to xmlns:xdr="http://schemas.openxmlformats.org/drawingml/2006/spreadsheetDrawing">
      <xdr:col>73</xdr:col>
      <xdr:colOff>180975</xdr:colOff>
      <xdr:row>56</xdr:row>
      <xdr:rowOff>121285</xdr:rowOff>
    </xdr:to>
    <xdr:cxnSp macro="">
      <xdr:nvCxnSpPr>
        <xdr:cNvPr id="259" name="直線コネクタ 258"/>
        <xdr:cNvCxnSpPr/>
      </xdr:nvCxnSpPr>
      <xdr:spPr>
        <a:xfrm>
          <a:off x="13893800" y="95161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89535</xdr:rowOff>
    </xdr:from>
    <xdr:to xmlns:xdr="http://schemas.openxmlformats.org/drawingml/2006/spreadsheetDrawing">
      <xdr:col>74</xdr:col>
      <xdr:colOff>31750</xdr:colOff>
      <xdr:row>56</xdr:row>
      <xdr:rowOff>19685</xdr:rowOff>
    </xdr:to>
    <xdr:sp macro="" textlink="">
      <xdr:nvSpPr>
        <xdr:cNvPr id="260" name="フローチャート: 判断 259"/>
        <xdr:cNvSpPr/>
      </xdr:nvSpPr>
      <xdr:spPr>
        <a:xfrm>
          <a:off x="14732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29845</xdr:rowOff>
    </xdr:from>
    <xdr:ext cx="762000" cy="257175"/>
    <xdr:sp macro="" textlink="">
      <xdr:nvSpPr>
        <xdr:cNvPr id="261" name="テキスト ボックス 260"/>
        <xdr:cNvSpPr txBox="1"/>
      </xdr:nvSpPr>
      <xdr:spPr>
        <a:xfrm>
          <a:off x="14401800" y="92881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75565</xdr:rowOff>
    </xdr:from>
    <xdr:to xmlns:xdr="http://schemas.openxmlformats.org/drawingml/2006/spreadsheetDrawing">
      <xdr:col>69</xdr:col>
      <xdr:colOff>92075</xdr:colOff>
      <xdr:row>55</xdr:row>
      <xdr:rowOff>86360</xdr:rowOff>
    </xdr:to>
    <xdr:cxnSp macro="">
      <xdr:nvCxnSpPr>
        <xdr:cNvPr id="262" name="直線コネクタ 261"/>
        <xdr:cNvCxnSpPr/>
      </xdr:nvCxnSpPr>
      <xdr:spPr>
        <a:xfrm>
          <a:off x="13004800" y="95053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154940</xdr:rowOff>
    </xdr:from>
    <xdr:to xmlns:xdr="http://schemas.openxmlformats.org/drawingml/2006/spreadsheetDrawing">
      <xdr:col>69</xdr:col>
      <xdr:colOff>142875</xdr:colOff>
      <xdr:row>56</xdr:row>
      <xdr:rowOff>85090</xdr:rowOff>
    </xdr:to>
    <xdr:sp macro="" textlink="">
      <xdr:nvSpPr>
        <xdr:cNvPr id="263" name="フローチャート: 判断 262"/>
        <xdr:cNvSpPr/>
      </xdr:nvSpPr>
      <xdr:spPr>
        <a:xfrm>
          <a:off x="13843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69850</xdr:rowOff>
    </xdr:from>
    <xdr:ext cx="760095" cy="259080"/>
    <xdr:sp macro="" textlink="">
      <xdr:nvSpPr>
        <xdr:cNvPr id="264" name="テキスト ボックス 263"/>
        <xdr:cNvSpPr txBox="1"/>
      </xdr:nvSpPr>
      <xdr:spPr>
        <a:xfrm>
          <a:off x="13512800" y="96710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38100</xdr:rowOff>
    </xdr:from>
    <xdr:to xmlns:xdr="http://schemas.openxmlformats.org/drawingml/2006/spreadsheetDrawing">
      <xdr:col>65</xdr:col>
      <xdr:colOff>53975</xdr:colOff>
      <xdr:row>56</xdr:row>
      <xdr:rowOff>139700</xdr:rowOff>
    </xdr:to>
    <xdr:sp macro="" textlink="">
      <xdr:nvSpPr>
        <xdr:cNvPr id="265" name="フローチャート: 判断 26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124460</xdr:rowOff>
    </xdr:from>
    <xdr:ext cx="762000" cy="259080"/>
    <xdr:sp macro="" textlink="">
      <xdr:nvSpPr>
        <xdr:cNvPr id="266" name="テキスト ボックス 265"/>
        <xdr:cNvSpPr txBox="1"/>
      </xdr:nvSpPr>
      <xdr:spPr>
        <a:xfrm>
          <a:off x="12623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8" name="テキスト ボックス 267"/>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9" name="テキスト ボックス 268"/>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71" name="テキスト ボックス 270"/>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40640</xdr:rowOff>
    </xdr:from>
    <xdr:to xmlns:xdr="http://schemas.openxmlformats.org/drawingml/2006/spreadsheetDrawing">
      <xdr:col>82</xdr:col>
      <xdr:colOff>158750</xdr:colOff>
      <xdr:row>57</xdr:row>
      <xdr:rowOff>142240</xdr:rowOff>
    </xdr:to>
    <xdr:sp macro="" textlink="">
      <xdr:nvSpPr>
        <xdr:cNvPr id="272" name="楕円 271"/>
        <xdr:cNvSpPr/>
      </xdr:nvSpPr>
      <xdr:spPr>
        <a:xfrm>
          <a:off x="164592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12700</xdr:rowOff>
    </xdr:from>
    <xdr:ext cx="762000" cy="259080"/>
    <xdr:sp macro="" textlink="">
      <xdr:nvSpPr>
        <xdr:cNvPr id="273" name="その他該当値テキスト"/>
        <xdr:cNvSpPr txBox="1"/>
      </xdr:nvSpPr>
      <xdr:spPr>
        <a:xfrm>
          <a:off x="16598900" y="978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48895</xdr:rowOff>
    </xdr:from>
    <xdr:to xmlns:xdr="http://schemas.openxmlformats.org/drawingml/2006/spreadsheetDrawing">
      <xdr:col>78</xdr:col>
      <xdr:colOff>120650</xdr:colOff>
      <xdr:row>56</xdr:row>
      <xdr:rowOff>150495</xdr:rowOff>
    </xdr:to>
    <xdr:sp macro="" textlink="">
      <xdr:nvSpPr>
        <xdr:cNvPr id="274" name="楕円 273"/>
        <xdr:cNvSpPr/>
      </xdr:nvSpPr>
      <xdr:spPr>
        <a:xfrm>
          <a:off x="15621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135255</xdr:rowOff>
    </xdr:from>
    <xdr:ext cx="736600" cy="257175"/>
    <xdr:sp macro="" textlink="">
      <xdr:nvSpPr>
        <xdr:cNvPr id="275" name="テキスト ボックス 274"/>
        <xdr:cNvSpPr txBox="1"/>
      </xdr:nvSpPr>
      <xdr:spPr>
        <a:xfrm>
          <a:off x="15290800" y="97364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70485</xdr:rowOff>
    </xdr:from>
    <xdr:to xmlns:xdr="http://schemas.openxmlformats.org/drawingml/2006/spreadsheetDrawing">
      <xdr:col>74</xdr:col>
      <xdr:colOff>31750</xdr:colOff>
      <xdr:row>57</xdr:row>
      <xdr:rowOff>635</xdr:rowOff>
    </xdr:to>
    <xdr:sp macro="" textlink="">
      <xdr:nvSpPr>
        <xdr:cNvPr id="276" name="楕円 275"/>
        <xdr:cNvSpPr/>
      </xdr:nvSpPr>
      <xdr:spPr>
        <a:xfrm>
          <a:off x="14732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156845</xdr:rowOff>
    </xdr:from>
    <xdr:ext cx="762000" cy="257175"/>
    <xdr:sp macro="" textlink="">
      <xdr:nvSpPr>
        <xdr:cNvPr id="277" name="テキスト ボックス 276"/>
        <xdr:cNvSpPr txBox="1"/>
      </xdr:nvSpPr>
      <xdr:spPr>
        <a:xfrm>
          <a:off x="14401800" y="97580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35560</xdr:rowOff>
    </xdr:from>
    <xdr:to xmlns:xdr="http://schemas.openxmlformats.org/drawingml/2006/spreadsheetDrawing">
      <xdr:col>69</xdr:col>
      <xdr:colOff>142875</xdr:colOff>
      <xdr:row>55</xdr:row>
      <xdr:rowOff>137160</xdr:rowOff>
    </xdr:to>
    <xdr:sp macro="" textlink="">
      <xdr:nvSpPr>
        <xdr:cNvPr id="278" name="楕円 277"/>
        <xdr:cNvSpPr/>
      </xdr:nvSpPr>
      <xdr:spPr>
        <a:xfrm>
          <a:off x="13843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147320</xdr:rowOff>
    </xdr:from>
    <xdr:ext cx="760095" cy="259080"/>
    <xdr:sp macro="" textlink="">
      <xdr:nvSpPr>
        <xdr:cNvPr id="279" name="テキスト ボックス 278"/>
        <xdr:cNvSpPr txBox="1"/>
      </xdr:nvSpPr>
      <xdr:spPr>
        <a:xfrm>
          <a:off x="13512800" y="9234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24765</xdr:rowOff>
    </xdr:from>
    <xdr:to xmlns:xdr="http://schemas.openxmlformats.org/drawingml/2006/spreadsheetDrawing">
      <xdr:col>65</xdr:col>
      <xdr:colOff>53975</xdr:colOff>
      <xdr:row>55</xdr:row>
      <xdr:rowOff>126365</xdr:rowOff>
    </xdr:to>
    <xdr:sp macro="" textlink="">
      <xdr:nvSpPr>
        <xdr:cNvPr id="280" name="楕円 279"/>
        <xdr:cNvSpPr/>
      </xdr:nvSpPr>
      <xdr:spPr>
        <a:xfrm>
          <a:off x="12954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136525</xdr:rowOff>
    </xdr:from>
    <xdr:ext cx="762000" cy="258445"/>
    <xdr:sp macro="" textlink="">
      <xdr:nvSpPr>
        <xdr:cNvPr id="281" name="テキスト ボックス 280"/>
        <xdr:cNvSpPr txBox="1"/>
      </xdr:nvSpPr>
      <xdr:spPr>
        <a:xfrm>
          <a:off x="12623800" y="9223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当比率は全国平均・県平均や類似団体平均と比べ恒常的に低くなっており、類似団体内順位も２位となっている。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この主な要因は、本町が常備消防を直営していることによる。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93" name="テキスト ボックス 292"/>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5" name="テキスト ボックス 294"/>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6" name="直線コネクタ 295"/>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6095" cy="259080"/>
    <xdr:sp macro="" textlink="">
      <xdr:nvSpPr>
        <xdr:cNvPr id="297" name="テキスト ボックス 296"/>
        <xdr:cNvSpPr txBox="1"/>
      </xdr:nvSpPr>
      <xdr:spPr>
        <a:xfrm>
          <a:off x="11938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8" name="直線コネクタ 297"/>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6095" cy="259080"/>
    <xdr:sp macro="" textlink="">
      <xdr:nvSpPr>
        <xdr:cNvPr id="299" name="テキスト ボックス 298"/>
        <xdr:cNvSpPr txBox="1"/>
      </xdr:nvSpPr>
      <xdr:spPr>
        <a:xfrm>
          <a:off x="11938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0" name="直線コネクタ 299"/>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095" cy="257175"/>
    <xdr:sp macro="" textlink="">
      <xdr:nvSpPr>
        <xdr:cNvPr id="301" name="テキスト ボックス 300"/>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2" name="直線コネクタ 301"/>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6095" cy="259080"/>
    <xdr:sp macro="" textlink="">
      <xdr:nvSpPr>
        <xdr:cNvPr id="303" name="テキスト ボックス 302"/>
        <xdr:cNvSpPr txBox="1"/>
      </xdr:nvSpPr>
      <xdr:spPr>
        <a:xfrm>
          <a:off x="11938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4" name="直線コネクタ 303"/>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6095" cy="259080"/>
    <xdr:sp macro="" textlink="">
      <xdr:nvSpPr>
        <xdr:cNvPr id="305" name="テキスト ボックス 304"/>
        <xdr:cNvSpPr txBox="1"/>
      </xdr:nvSpPr>
      <xdr:spPr>
        <a:xfrm>
          <a:off x="11938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095" cy="257175"/>
    <xdr:sp macro="" textlink="">
      <xdr:nvSpPr>
        <xdr:cNvPr id="307" name="テキスト ボックス 306"/>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127000</xdr:rowOff>
    </xdr:from>
    <xdr:to xmlns:xdr="http://schemas.openxmlformats.org/drawingml/2006/spreadsheetDrawing">
      <xdr:col>82</xdr:col>
      <xdr:colOff>107950</xdr:colOff>
      <xdr:row>41</xdr:row>
      <xdr:rowOff>62230</xdr:rowOff>
    </xdr:to>
    <xdr:cxnSp macro="">
      <xdr:nvCxnSpPr>
        <xdr:cNvPr id="309" name="直線コネクタ 308"/>
        <xdr:cNvCxnSpPr/>
      </xdr:nvCxnSpPr>
      <xdr:spPr>
        <a:xfrm flipV="1">
          <a:off x="16510000" y="561340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34290</xdr:rowOff>
    </xdr:from>
    <xdr:ext cx="762000" cy="259080"/>
    <xdr:sp macro="" textlink="">
      <xdr:nvSpPr>
        <xdr:cNvPr id="310" name="補助費等最小値テキスト"/>
        <xdr:cNvSpPr txBox="1"/>
      </xdr:nvSpPr>
      <xdr:spPr>
        <a:xfrm>
          <a:off x="16598900" y="7063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62230</xdr:rowOff>
    </xdr:from>
    <xdr:to xmlns:xdr="http://schemas.openxmlformats.org/drawingml/2006/spreadsheetDrawing">
      <xdr:col>82</xdr:col>
      <xdr:colOff>196850</xdr:colOff>
      <xdr:row>41</xdr:row>
      <xdr:rowOff>62230</xdr:rowOff>
    </xdr:to>
    <xdr:cxnSp macro="">
      <xdr:nvCxnSpPr>
        <xdr:cNvPr id="311" name="直線コネクタ 310"/>
        <xdr:cNvCxnSpPr/>
      </xdr:nvCxnSpPr>
      <xdr:spPr>
        <a:xfrm>
          <a:off x="164211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41910</xdr:rowOff>
    </xdr:from>
    <xdr:ext cx="762000" cy="257175"/>
    <xdr:sp macro="" textlink="">
      <xdr:nvSpPr>
        <xdr:cNvPr id="312" name="補助費等最大値テキスト"/>
        <xdr:cNvSpPr txBox="1"/>
      </xdr:nvSpPr>
      <xdr:spPr>
        <a:xfrm>
          <a:off x="16598900" y="5356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127000</xdr:rowOff>
    </xdr:from>
    <xdr:to xmlns:xdr="http://schemas.openxmlformats.org/drawingml/2006/spreadsheetDrawing">
      <xdr:col>82</xdr:col>
      <xdr:colOff>196850</xdr:colOff>
      <xdr:row>32</xdr:row>
      <xdr:rowOff>127000</xdr:rowOff>
    </xdr:to>
    <xdr:cxnSp macro="">
      <xdr:nvCxnSpPr>
        <xdr:cNvPr id="313" name="直線コネクタ 312"/>
        <xdr:cNvCxnSpPr/>
      </xdr:nvCxnSpPr>
      <xdr:spPr>
        <a:xfrm>
          <a:off x="16421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146050</xdr:rowOff>
    </xdr:from>
    <xdr:to xmlns:xdr="http://schemas.openxmlformats.org/drawingml/2006/spreadsheetDrawing">
      <xdr:col>82</xdr:col>
      <xdr:colOff>107950</xdr:colOff>
      <xdr:row>33</xdr:row>
      <xdr:rowOff>168910</xdr:rowOff>
    </xdr:to>
    <xdr:cxnSp macro="">
      <xdr:nvCxnSpPr>
        <xdr:cNvPr id="314" name="直線コネクタ 313"/>
        <xdr:cNvCxnSpPr/>
      </xdr:nvCxnSpPr>
      <xdr:spPr>
        <a:xfrm>
          <a:off x="15671800" y="58039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109220</xdr:rowOff>
    </xdr:from>
    <xdr:ext cx="762000" cy="257175"/>
    <xdr:sp macro="" textlink="">
      <xdr:nvSpPr>
        <xdr:cNvPr id="315" name="補助費等平均値テキスト"/>
        <xdr:cNvSpPr txBox="1"/>
      </xdr:nvSpPr>
      <xdr:spPr>
        <a:xfrm>
          <a:off x="16598900" y="62814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137160</xdr:rowOff>
    </xdr:from>
    <xdr:to xmlns:xdr="http://schemas.openxmlformats.org/drawingml/2006/spreadsheetDrawing">
      <xdr:col>82</xdr:col>
      <xdr:colOff>158750</xdr:colOff>
      <xdr:row>37</xdr:row>
      <xdr:rowOff>67310</xdr:rowOff>
    </xdr:to>
    <xdr:sp macro="" textlink="">
      <xdr:nvSpPr>
        <xdr:cNvPr id="316" name="フローチャート: 判断 315"/>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33</xdr:row>
      <xdr:rowOff>138430</xdr:rowOff>
    </xdr:from>
    <xdr:to xmlns:xdr="http://schemas.openxmlformats.org/drawingml/2006/spreadsheetDrawing">
      <xdr:col>78</xdr:col>
      <xdr:colOff>69850</xdr:colOff>
      <xdr:row>33</xdr:row>
      <xdr:rowOff>146050</xdr:rowOff>
    </xdr:to>
    <xdr:cxnSp macro="">
      <xdr:nvCxnSpPr>
        <xdr:cNvPr id="317" name="直線コネクタ 316"/>
        <xdr:cNvCxnSpPr/>
      </xdr:nvCxnSpPr>
      <xdr:spPr>
        <a:xfrm>
          <a:off x="14782800" y="57962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68580</xdr:rowOff>
    </xdr:from>
    <xdr:to xmlns:xdr="http://schemas.openxmlformats.org/drawingml/2006/spreadsheetDrawing">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154940</xdr:rowOff>
    </xdr:from>
    <xdr:ext cx="736600" cy="257175"/>
    <xdr:sp macro="" textlink="">
      <xdr:nvSpPr>
        <xdr:cNvPr id="319" name="テキスト ボックス 318"/>
        <xdr:cNvSpPr txBox="1"/>
      </xdr:nvSpPr>
      <xdr:spPr>
        <a:xfrm>
          <a:off x="15290800" y="63271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115570</xdr:rowOff>
    </xdr:from>
    <xdr:to xmlns:xdr="http://schemas.openxmlformats.org/drawingml/2006/spreadsheetDrawing">
      <xdr:col>73</xdr:col>
      <xdr:colOff>180975</xdr:colOff>
      <xdr:row>33</xdr:row>
      <xdr:rowOff>138430</xdr:rowOff>
    </xdr:to>
    <xdr:cxnSp macro="">
      <xdr:nvCxnSpPr>
        <xdr:cNvPr id="320" name="直線コネクタ 319"/>
        <xdr:cNvCxnSpPr/>
      </xdr:nvCxnSpPr>
      <xdr:spPr>
        <a:xfrm>
          <a:off x="13893800" y="5773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3810</xdr:rowOff>
    </xdr:from>
    <xdr:to xmlns:xdr="http://schemas.openxmlformats.org/drawingml/2006/spreadsheetDrawing">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90170</xdr:rowOff>
    </xdr:from>
    <xdr:ext cx="762000" cy="259080"/>
    <xdr:sp macro="" textlink="">
      <xdr:nvSpPr>
        <xdr:cNvPr id="322" name="テキスト ボックス 321"/>
        <xdr:cNvSpPr txBox="1"/>
      </xdr:nvSpPr>
      <xdr:spPr>
        <a:xfrm>
          <a:off x="1440180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92710</xdr:rowOff>
    </xdr:from>
    <xdr:to xmlns:xdr="http://schemas.openxmlformats.org/drawingml/2006/spreadsheetDrawing">
      <xdr:col>69</xdr:col>
      <xdr:colOff>92075</xdr:colOff>
      <xdr:row>33</xdr:row>
      <xdr:rowOff>115570</xdr:rowOff>
    </xdr:to>
    <xdr:cxnSp macro="">
      <xdr:nvCxnSpPr>
        <xdr:cNvPr id="323" name="直線コネクタ 322"/>
        <xdr:cNvCxnSpPr/>
      </xdr:nvCxnSpPr>
      <xdr:spPr>
        <a:xfrm>
          <a:off x="13004800" y="57505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160020</xdr:rowOff>
    </xdr:from>
    <xdr:to xmlns:xdr="http://schemas.openxmlformats.org/drawingml/2006/spreadsheetDrawing">
      <xdr:col>69</xdr:col>
      <xdr:colOff>142875</xdr:colOff>
      <xdr:row>37</xdr:row>
      <xdr:rowOff>90170</xdr:rowOff>
    </xdr:to>
    <xdr:sp macro="" textlink="">
      <xdr:nvSpPr>
        <xdr:cNvPr id="324" name="フローチャート: 判断 323"/>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74930</xdr:rowOff>
    </xdr:from>
    <xdr:ext cx="760095" cy="257175"/>
    <xdr:sp macro="" textlink="">
      <xdr:nvSpPr>
        <xdr:cNvPr id="325" name="テキスト ボックス 324"/>
        <xdr:cNvSpPr txBox="1"/>
      </xdr:nvSpPr>
      <xdr:spPr>
        <a:xfrm>
          <a:off x="13512800" y="64185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114300</xdr:rowOff>
    </xdr:from>
    <xdr:to xmlns:xdr="http://schemas.openxmlformats.org/drawingml/2006/spreadsheetDrawing">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29210</xdr:rowOff>
    </xdr:from>
    <xdr:ext cx="762000" cy="257175"/>
    <xdr:sp macro="" textlink="">
      <xdr:nvSpPr>
        <xdr:cNvPr id="327" name="テキスト ボックス 326"/>
        <xdr:cNvSpPr txBox="1"/>
      </xdr:nvSpPr>
      <xdr:spPr>
        <a:xfrm>
          <a:off x="12623800" y="6372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9" name="テキスト ボックス 328"/>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30" name="テキスト ボックス 329"/>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32" name="テキスト ボックス 331"/>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118110</xdr:rowOff>
    </xdr:from>
    <xdr:to xmlns:xdr="http://schemas.openxmlformats.org/drawingml/2006/spreadsheetDrawing">
      <xdr:col>82</xdr:col>
      <xdr:colOff>158750</xdr:colOff>
      <xdr:row>34</xdr:row>
      <xdr:rowOff>48260</xdr:rowOff>
    </xdr:to>
    <xdr:sp macro="" textlink="">
      <xdr:nvSpPr>
        <xdr:cNvPr id="333" name="楕円 332"/>
        <xdr:cNvSpPr/>
      </xdr:nvSpPr>
      <xdr:spPr>
        <a:xfrm>
          <a:off x="16459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32</xdr:row>
      <xdr:rowOff>134620</xdr:rowOff>
    </xdr:from>
    <xdr:ext cx="762000" cy="257175"/>
    <xdr:sp macro="" textlink="">
      <xdr:nvSpPr>
        <xdr:cNvPr id="334" name="補助費等該当値テキスト"/>
        <xdr:cNvSpPr txBox="1"/>
      </xdr:nvSpPr>
      <xdr:spPr>
        <a:xfrm>
          <a:off x="16598900" y="56210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95250</xdr:rowOff>
    </xdr:from>
    <xdr:to xmlns:xdr="http://schemas.openxmlformats.org/drawingml/2006/spreadsheetDrawing">
      <xdr:col>78</xdr:col>
      <xdr:colOff>120650</xdr:colOff>
      <xdr:row>34</xdr:row>
      <xdr:rowOff>25400</xdr:rowOff>
    </xdr:to>
    <xdr:sp macro="" textlink="">
      <xdr:nvSpPr>
        <xdr:cNvPr id="335" name="楕円 334"/>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35560</xdr:rowOff>
    </xdr:from>
    <xdr:ext cx="736600" cy="259080"/>
    <xdr:sp macro="" textlink="">
      <xdr:nvSpPr>
        <xdr:cNvPr id="336" name="テキスト ボックス 335"/>
        <xdr:cNvSpPr txBox="1"/>
      </xdr:nvSpPr>
      <xdr:spPr>
        <a:xfrm>
          <a:off x="15290800" y="552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87630</xdr:rowOff>
    </xdr:from>
    <xdr:to xmlns:xdr="http://schemas.openxmlformats.org/drawingml/2006/spreadsheetDrawing">
      <xdr:col>74</xdr:col>
      <xdr:colOff>31750</xdr:colOff>
      <xdr:row>34</xdr:row>
      <xdr:rowOff>17780</xdr:rowOff>
    </xdr:to>
    <xdr:sp macro="" textlink="">
      <xdr:nvSpPr>
        <xdr:cNvPr id="337" name="楕円 336"/>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27940</xdr:rowOff>
    </xdr:from>
    <xdr:ext cx="762000" cy="259080"/>
    <xdr:sp macro="" textlink="">
      <xdr:nvSpPr>
        <xdr:cNvPr id="338" name="テキスト ボックス 337"/>
        <xdr:cNvSpPr txBox="1"/>
      </xdr:nvSpPr>
      <xdr:spPr>
        <a:xfrm>
          <a:off x="1440180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64770</xdr:rowOff>
    </xdr:from>
    <xdr:to xmlns:xdr="http://schemas.openxmlformats.org/drawingml/2006/spreadsheetDrawing">
      <xdr:col>69</xdr:col>
      <xdr:colOff>142875</xdr:colOff>
      <xdr:row>33</xdr:row>
      <xdr:rowOff>166370</xdr:rowOff>
    </xdr:to>
    <xdr:sp macro="" textlink="">
      <xdr:nvSpPr>
        <xdr:cNvPr id="339" name="楕円 338"/>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5080</xdr:rowOff>
    </xdr:from>
    <xdr:ext cx="760095" cy="259080"/>
    <xdr:sp macro="" textlink="">
      <xdr:nvSpPr>
        <xdr:cNvPr id="340" name="テキスト ボックス 339"/>
        <xdr:cNvSpPr txBox="1"/>
      </xdr:nvSpPr>
      <xdr:spPr>
        <a:xfrm>
          <a:off x="13512800" y="5491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41910</xdr:rowOff>
    </xdr:from>
    <xdr:to xmlns:xdr="http://schemas.openxmlformats.org/drawingml/2006/spreadsheetDrawing">
      <xdr:col>65</xdr:col>
      <xdr:colOff>53975</xdr:colOff>
      <xdr:row>33</xdr:row>
      <xdr:rowOff>143510</xdr:rowOff>
    </xdr:to>
    <xdr:sp macro="" textlink="">
      <xdr:nvSpPr>
        <xdr:cNvPr id="341" name="楕円 340"/>
        <xdr:cNvSpPr/>
      </xdr:nvSpPr>
      <xdr:spPr>
        <a:xfrm>
          <a:off x="12954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31</xdr:row>
      <xdr:rowOff>153670</xdr:rowOff>
    </xdr:from>
    <xdr:ext cx="762000" cy="259080"/>
    <xdr:sp macro="" textlink="">
      <xdr:nvSpPr>
        <xdr:cNvPr id="342" name="テキスト ボックス 341"/>
        <xdr:cNvSpPr txBox="1"/>
      </xdr:nvSpPr>
      <xdr:spPr>
        <a:xfrm>
          <a:off x="12623800" y="546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大規模な投資的事業を行ってきた影響等により、地方債償還額が高額で推移しており、類似団体内でも下方に位置している。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引き続き投資的事業の抑制・平準化により公債費の縮減に努める。</a:t>
          </a:r>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54" name="テキスト ボックス 353"/>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6" name="テキスト ボックス 355"/>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7" name="直線コネクタ 356"/>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095" cy="257175"/>
    <xdr:sp macro="" textlink="">
      <xdr:nvSpPr>
        <xdr:cNvPr id="358" name="テキスト ボックス 357"/>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9" name="直線コネクタ 358"/>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095" cy="257175"/>
    <xdr:sp macro="" textlink="">
      <xdr:nvSpPr>
        <xdr:cNvPr id="360" name="テキスト ボックス 359"/>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1" name="直線コネクタ 360"/>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095" cy="257175"/>
    <xdr:sp macro="" textlink="">
      <xdr:nvSpPr>
        <xdr:cNvPr id="362" name="テキスト ボックス 361"/>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3" name="直線コネクタ 362"/>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095" cy="257175"/>
    <xdr:sp macro="" textlink="">
      <xdr:nvSpPr>
        <xdr:cNvPr id="364" name="テキスト ボックス 363"/>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115570</xdr:rowOff>
    </xdr:from>
    <xdr:to xmlns:xdr="http://schemas.openxmlformats.org/drawingml/2006/spreadsheetDrawing">
      <xdr:col>24</xdr:col>
      <xdr:colOff>25400</xdr:colOff>
      <xdr:row>79</xdr:row>
      <xdr:rowOff>92710</xdr:rowOff>
    </xdr:to>
    <xdr:cxnSp macro="">
      <xdr:nvCxnSpPr>
        <xdr:cNvPr id="367" name="直線コネクタ 366"/>
        <xdr:cNvCxnSpPr/>
      </xdr:nvCxnSpPr>
      <xdr:spPr>
        <a:xfrm flipV="1">
          <a:off x="4826000" y="1263142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64770</xdr:rowOff>
    </xdr:from>
    <xdr:ext cx="762000" cy="257175"/>
    <xdr:sp macro="" textlink="">
      <xdr:nvSpPr>
        <xdr:cNvPr id="368" name="公債費最小値テキスト"/>
        <xdr:cNvSpPr txBox="1"/>
      </xdr:nvSpPr>
      <xdr:spPr>
        <a:xfrm>
          <a:off x="4914900" y="13609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92710</xdr:rowOff>
    </xdr:from>
    <xdr:to xmlns:xdr="http://schemas.openxmlformats.org/drawingml/2006/spreadsheetDrawing">
      <xdr:col>24</xdr:col>
      <xdr:colOff>114300</xdr:colOff>
      <xdr:row>79</xdr:row>
      <xdr:rowOff>92710</xdr:rowOff>
    </xdr:to>
    <xdr:cxnSp macro="">
      <xdr:nvCxnSpPr>
        <xdr:cNvPr id="369" name="直線コネクタ 368"/>
        <xdr:cNvCxnSpPr/>
      </xdr:nvCxnSpPr>
      <xdr:spPr>
        <a:xfrm>
          <a:off x="4737100" y="1363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30480</xdr:rowOff>
    </xdr:from>
    <xdr:ext cx="762000" cy="257175"/>
    <xdr:sp macro="" textlink="">
      <xdr:nvSpPr>
        <xdr:cNvPr id="370" name="公債費最大値テキスト"/>
        <xdr:cNvSpPr txBox="1"/>
      </xdr:nvSpPr>
      <xdr:spPr>
        <a:xfrm>
          <a:off x="4914900" y="12374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115570</xdr:rowOff>
    </xdr:from>
    <xdr:to xmlns:xdr="http://schemas.openxmlformats.org/drawingml/2006/spreadsheetDrawing">
      <xdr:col>24</xdr:col>
      <xdr:colOff>114300</xdr:colOff>
      <xdr:row>73</xdr:row>
      <xdr:rowOff>115570</xdr:rowOff>
    </xdr:to>
    <xdr:cxnSp macro="">
      <xdr:nvCxnSpPr>
        <xdr:cNvPr id="371" name="直線コネクタ 370"/>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55880</xdr:rowOff>
    </xdr:from>
    <xdr:to xmlns:xdr="http://schemas.openxmlformats.org/drawingml/2006/spreadsheetDrawing">
      <xdr:col>24</xdr:col>
      <xdr:colOff>25400</xdr:colOff>
      <xdr:row>79</xdr:row>
      <xdr:rowOff>55880</xdr:rowOff>
    </xdr:to>
    <xdr:cxnSp macro="">
      <xdr:nvCxnSpPr>
        <xdr:cNvPr id="372" name="直線コネクタ 371"/>
        <xdr:cNvCxnSpPr/>
      </xdr:nvCxnSpPr>
      <xdr:spPr>
        <a:xfrm>
          <a:off x="3987800" y="136004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53975</xdr:rowOff>
    </xdr:from>
    <xdr:ext cx="762000" cy="257175"/>
    <xdr:sp macro="" textlink="">
      <xdr:nvSpPr>
        <xdr:cNvPr id="373" name="公債費平均値テキスト"/>
        <xdr:cNvSpPr txBox="1"/>
      </xdr:nvSpPr>
      <xdr:spPr>
        <a:xfrm>
          <a:off x="4914900" y="130841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37465</xdr:rowOff>
    </xdr:from>
    <xdr:to xmlns:xdr="http://schemas.openxmlformats.org/drawingml/2006/spreadsheetDrawing">
      <xdr:col>24</xdr:col>
      <xdr:colOff>76200</xdr:colOff>
      <xdr:row>77</xdr:row>
      <xdr:rowOff>139065</xdr:rowOff>
    </xdr:to>
    <xdr:sp macro="" textlink="">
      <xdr:nvSpPr>
        <xdr:cNvPr id="374" name="フローチャート: 判断 373"/>
        <xdr:cNvSpPr/>
      </xdr:nvSpPr>
      <xdr:spPr>
        <a:xfrm>
          <a:off x="4775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55880</xdr:rowOff>
    </xdr:from>
    <xdr:to xmlns:xdr="http://schemas.openxmlformats.org/drawingml/2006/spreadsheetDrawing">
      <xdr:col>19</xdr:col>
      <xdr:colOff>187325</xdr:colOff>
      <xdr:row>79</xdr:row>
      <xdr:rowOff>170180</xdr:rowOff>
    </xdr:to>
    <xdr:cxnSp macro="">
      <xdr:nvCxnSpPr>
        <xdr:cNvPr id="375" name="直線コネクタ 374"/>
        <xdr:cNvCxnSpPr/>
      </xdr:nvCxnSpPr>
      <xdr:spPr>
        <a:xfrm flipV="1">
          <a:off x="3098800" y="1360043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14605</xdr:rowOff>
    </xdr:from>
    <xdr:to xmlns:xdr="http://schemas.openxmlformats.org/drawingml/2006/spreadsheetDrawing">
      <xdr:col>20</xdr:col>
      <xdr:colOff>38100</xdr:colOff>
      <xdr:row>77</xdr:row>
      <xdr:rowOff>116205</xdr:rowOff>
    </xdr:to>
    <xdr:sp macro="" textlink="">
      <xdr:nvSpPr>
        <xdr:cNvPr id="376" name="フローチャート: 判断 375"/>
        <xdr:cNvSpPr/>
      </xdr:nvSpPr>
      <xdr:spPr>
        <a:xfrm>
          <a:off x="3937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126365</xdr:rowOff>
    </xdr:from>
    <xdr:ext cx="734695" cy="259080"/>
    <xdr:sp macro="" textlink="">
      <xdr:nvSpPr>
        <xdr:cNvPr id="377" name="テキスト ボックス 376"/>
        <xdr:cNvSpPr txBox="1"/>
      </xdr:nvSpPr>
      <xdr:spPr>
        <a:xfrm>
          <a:off x="3606800" y="1298511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170180</xdr:rowOff>
    </xdr:from>
    <xdr:to xmlns:xdr="http://schemas.openxmlformats.org/drawingml/2006/spreadsheetDrawing">
      <xdr:col>15</xdr:col>
      <xdr:colOff>98425</xdr:colOff>
      <xdr:row>80</xdr:row>
      <xdr:rowOff>21590</xdr:rowOff>
    </xdr:to>
    <xdr:cxnSp macro="">
      <xdr:nvCxnSpPr>
        <xdr:cNvPr id="378" name="直線コネクタ 377"/>
        <xdr:cNvCxnSpPr/>
      </xdr:nvCxnSpPr>
      <xdr:spPr>
        <a:xfrm flipV="1">
          <a:off x="2209800" y="13714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60325</xdr:rowOff>
    </xdr:from>
    <xdr:to xmlns:xdr="http://schemas.openxmlformats.org/drawingml/2006/spreadsheetDrawing">
      <xdr:col>15</xdr:col>
      <xdr:colOff>149225</xdr:colOff>
      <xdr:row>77</xdr:row>
      <xdr:rowOff>161925</xdr:rowOff>
    </xdr:to>
    <xdr:sp macro="" textlink="">
      <xdr:nvSpPr>
        <xdr:cNvPr id="379" name="フローチャート: 判断 378"/>
        <xdr:cNvSpPr/>
      </xdr:nvSpPr>
      <xdr:spPr>
        <a:xfrm>
          <a:off x="30480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635</xdr:rowOff>
    </xdr:from>
    <xdr:ext cx="762000" cy="259080"/>
    <xdr:sp macro="" textlink="">
      <xdr:nvSpPr>
        <xdr:cNvPr id="380" name="テキスト ボックス 379"/>
        <xdr:cNvSpPr txBox="1"/>
      </xdr:nvSpPr>
      <xdr:spPr>
        <a:xfrm>
          <a:off x="2717800" y="1303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152400</xdr:rowOff>
    </xdr:from>
    <xdr:to xmlns:xdr="http://schemas.openxmlformats.org/drawingml/2006/spreadsheetDrawing">
      <xdr:col>11</xdr:col>
      <xdr:colOff>9525</xdr:colOff>
      <xdr:row>80</xdr:row>
      <xdr:rowOff>21590</xdr:rowOff>
    </xdr:to>
    <xdr:cxnSp macro="">
      <xdr:nvCxnSpPr>
        <xdr:cNvPr id="381" name="直線コネクタ 380"/>
        <xdr:cNvCxnSpPr/>
      </xdr:nvCxnSpPr>
      <xdr:spPr>
        <a:xfrm>
          <a:off x="1320800" y="136969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83185</xdr:rowOff>
    </xdr:from>
    <xdr:to xmlns:xdr="http://schemas.openxmlformats.org/drawingml/2006/spreadsheetDrawing">
      <xdr:col>11</xdr:col>
      <xdr:colOff>60325</xdr:colOff>
      <xdr:row>78</xdr:row>
      <xdr:rowOff>13335</xdr:rowOff>
    </xdr:to>
    <xdr:sp macro="" textlink="">
      <xdr:nvSpPr>
        <xdr:cNvPr id="382" name="フローチャート: 判断 381"/>
        <xdr:cNvSpPr/>
      </xdr:nvSpPr>
      <xdr:spPr>
        <a:xfrm>
          <a:off x="2159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23495</xdr:rowOff>
    </xdr:from>
    <xdr:ext cx="760095" cy="259080"/>
    <xdr:sp macro="" textlink="">
      <xdr:nvSpPr>
        <xdr:cNvPr id="383" name="テキスト ボックス 382"/>
        <xdr:cNvSpPr txBox="1"/>
      </xdr:nvSpPr>
      <xdr:spPr>
        <a:xfrm>
          <a:off x="1828800" y="130536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83185</xdr:rowOff>
    </xdr:from>
    <xdr:to xmlns:xdr="http://schemas.openxmlformats.org/drawingml/2006/spreadsheetDrawing">
      <xdr:col>6</xdr:col>
      <xdr:colOff>171450</xdr:colOff>
      <xdr:row>78</xdr:row>
      <xdr:rowOff>13335</xdr:rowOff>
    </xdr:to>
    <xdr:sp macro="" textlink="">
      <xdr:nvSpPr>
        <xdr:cNvPr id="384" name="フローチャート: 判断 383"/>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23495</xdr:rowOff>
    </xdr:from>
    <xdr:ext cx="760095" cy="259080"/>
    <xdr:sp macro="" textlink="">
      <xdr:nvSpPr>
        <xdr:cNvPr id="385" name="テキスト ボックス 384"/>
        <xdr:cNvSpPr txBox="1"/>
      </xdr:nvSpPr>
      <xdr:spPr>
        <a:xfrm>
          <a:off x="939800" y="130536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8" name="テキスト ボックス 387"/>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5080</xdr:rowOff>
    </xdr:from>
    <xdr:to xmlns:xdr="http://schemas.openxmlformats.org/drawingml/2006/spreadsheetDrawing">
      <xdr:col>24</xdr:col>
      <xdr:colOff>76200</xdr:colOff>
      <xdr:row>79</xdr:row>
      <xdr:rowOff>106680</xdr:rowOff>
    </xdr:to>
    <xdr:sp macro="" textlink="">
      <xdr:nvSpPr>
        <xdr:cNvPr id="391" name="楕円 390"/>
        <xdr:cNvSpPr/>
      </xdr:nvSpPr>
      <xdr:spPr>
        <a:xfrm>
          <a:off x="47752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85090</xdr:rowOff>
    </xdr:from>
    <xdr:ext cx="762000" cy="259080"/>
    <xdr:sp macro="" textlink="">
      <xdr:nvSpPr>
        <xdr:cNvPr id="392" name="公債費該当値テキスト"/>
        <xdr:cNvSpPr txBox="1"/>
      </xdr:nvSpPr>
      <xdr:spPr>
        <a:xfrm>
          <a:off x="4914900" y="1345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5080</xdr:rowOff>
    </xdr:from>
    <xdr:to xmlns:xdr="http://schemas.openxmlformats.org/drawingml/2006/spreadsheetDrawing">
      <xdr:col>20</xdr:col>
      <xdr:colOff>38100</xdr:colOff>
      <xdr:row>79</xdr:row>
      <xdr:rowOff>106680</xdr:rowOff>
    </xdr:to>
    <xdr:sp macro="" textlink="">
      <xdr:nvSpPr>
        <xdr:cNvPr id="393" name="楕円 392"/>
        <xdr:cNvSpPr/>
      </xdr:nvSpPr>
      <xdr:spPr>
        <a:xfrm>
          <a:off x="3937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91440</xdr:rowOff>
    </xdr:from>
    <xdr:ext cx="734695" cy="259080"/>
    <xdr:sp macro="" textlink="">
      <xdr:nvSpPr>
        <xdr:cNvPr id="394" name="テキスト ボックス 393"/>
        <xdr:cNvSpPr txBox="1"/>
      </xdr:nvSpPr>
      <xdr:spPr>
        <a:xfrm>
          <a:off x="3606800" y="1363599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119380</xdr:rowOff>
    </xdr:from>
    <xdr:to xmlns:xdr="http://schemas.openxmlformats.org/drawingml/2006/spreadsheetDrawing">
      <xdr:col>15</xdr:col>
      <xdr:colOff>149225</xdr:colOff>
      <xdr:row>80</xdr:row>
      <xdr:rowOff>49530</xdr:rowOff>
    </xdr:to>
    <xdr:sp macro="" textlink="">
      <xdr:nvSpPr>
        <xdr:cNvPr id="395" name="楕円 394"/>
        <xdr:cNvSpPr/>
      </xdr:nvSpPr>
      <xdr:spPr>
        <a:xfrm>
          <a:off x="30480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34290</xdr:rowOff>
    </xdr:from>
    <xdr:ext cx="762000" cy="259080"/>
    <xdr:sp macro="" textlink="">
      <xdr:nvSpPr>
        <xdr:cNvPr id="396" name="テキスト ボックス 395"/>
        <xdr:cNvSpPr txBox="1"/>
      </xdr:nvSpPr>
      <xdr:spPr>
        <a:xfrm>
          <a:off x="2717800" y="1375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142240</xdr:rowOff>
    </xdr:from>
    <xdr:to xmlns:xdr="http://schemas.openxmlformats.org/drawingml/2006/spreadsheetDrawing">
      <xdr:col>11</xdr:col>
      <xdr:colOff>60325</xdr:colOff>
      <xdr:row>80</xdr:row>
      <xdr:rowOff>72390</xdr:rowOff>
    </xdr:to>
    <xdr:sp macro="" textlink="">
      <xdr:nvSpPr>
        <xdr:cNvPr id="397" name="楕円 396"/>
        <xdr:cNvSpPr/>
      </xdr:nvSpPr>
      <xdr:spPr>
        <a:xfrm>
          <a:off x="2159000" y="136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57150</xdr:rowOff>
    </xdr:from>
    <xdr:ext cx="760095" cy="259080"/>
    <xdr:sp macro="" textlink="">
      <xdr:nvSpPr>
        <xdr:cNvPr id="398" name="テキスト ボックス 397"/>
        <xdr:cNvSpPr txBox="1"/>
      </xdr:nvSpPr>
      <xdr:spPr>
        <a:xfrm>
          <a:off x="1828800" y="137731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101600</xdr:rowOff>
    </xdr:from>
    <xdr:to xmlns:xdr="http://schemas.openxmlformats.org/drawingml/2006/spreadsheetDrawing">
      <xdr:col>6</xdr:col>
      <xdr:colOff>171450</xdr:colOff>
      <xdr:row>80</xdr:row>
      <xdr:rowOff>31750</xdr:rowOff>
    </xdr:to>
    <xdr:sp macro="" textlink="">
      <xdr:nvSpPr>
        <xdr:cNvPr id="399" name="楕円 398"/>
        <xdr:cNvSpPr/>
      </xdr:nvSpPr>
      <xdr:spPr>
        <a:xfrm>
          <a:off x="12700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16510</xdr:rowOff>
    </xdr:from>
    <xdr:ext cx="760095" cy="259080"/>
    <xdr:sp macro="" textlink="">
      <xdr:nvSpPr>
        <xdr:cNvPr id="400" name="テキスト ボックス 399"/>
        <xdr:cNvSpPr txBox="1"/>
      </xdr:nvSpPr>
      <xdr:spPr>
        <a:xfrm>
          <a:off x="939800" y="137325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前年度から3.8ポイント増加し、悪化した。これは経常一般財源である地方交付税の減が影響している。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類似団体の平均より比率は低いが、本町の経常収支比率は依然として高い状況が続いていることから、引き続き財政健全化を図っていく。</a:t>
          </a:r>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12" name="テキスト ボックス 411"/>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4" name="テキスト ボックス 413"/>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5" name="直線コネクタ 414"/>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6095" cy="259080"/>
    <xdr:sp macro="" textlink="">
      <xdr:nvSpPr>
        <xdr:cNvPr id="416" name="テキスト ボックス 415"/>
        <xdr:cNvSpPr txBox="1"/>
      </xdr:nvSpPr>
      <xdr:spPr>
        <a:xfrm>
          <a:off x="11938000" y="13945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7" name="直線コネクタ 416"/>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6095" cy="257175"/>
    <xdr:sp macro="" textlink="">
      <xdr:nvSpPr>
        <xdr:cNvPr id="418" name="テキスト ボックス 417"/>
        <xdr:cNvSpPr txBox="1"/>
      </xdr:nvSpPr>
      <xdr:spPr>
        <a:xfrm>
          <a:off x="11938000" y="13619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9" name="直線コネクタ 418"/>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6095" cy="258445"/>
    <xdr:sp macro="" textlink="">
      <xdr:nvSpPr>
        <xdr:cNvPr id="420" name="テキスト ボックス 419"/>
        <xdr:cNvSpPr txBox="1"/>
      </xdr:nvSpPr>
      <xdr:spPr>
        <a:xfrm>
          <a:off x="11938000" y="13292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21" name="直線コネクタ 420"/>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6095" cy="259080"/>
    <xdr:sp macro="" textlink="">
      <xdr:nvSpPr>
        <xdr:cNvPr id="422" name="テキスト ボックス 421"/>
        <xdr:cNvSpPr txBox="1"/>
      </xdr:nvSpPr>
      <xdr:spPr>
        <a:xfrm>
          <a:off x="11938000" y="12966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23" name="直線コネクタ 422"/>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6095" cy="257175"/>
    <xdr:sp macro="" textlink="">
      <xdr:nvSpPr>
        <xdr:cNvPr id="424" name="テキスト ボックス 423"/>
        <xdr:cNvSpPr txBox="1"/>
      </xdr:nvSpPr>
      <xdr:spPr>
        <a:xfrm>
          <a:off x="11938000" y="12639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5" name="直線コネクタ 424"/>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6095" cy="259080"/>
    <xdr:sp macro="" textlink="">
      <xdr:nvSpPr>
        <xdr:cNvPr id="426" name="テキスト ボックス 425"/>
        <xdr:cNvSpPr txBox="1"/>
      </xdr:nvSpPr>
      <xdr:spPr>
        <a:xfrm>
          <a:off x="11938000" y="12312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7" name="直線コネクタ 42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8" name="テキスト ボックス 427"/>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29210</xdr:rowOff>
    </xdr:from>
    <xdr:to xmlns:xdr="http://schemas.openxmlformats.org/drawingml/2006/spreadsheetDrawing">
      <xdr:col>82</xdr:col>
      <xdr:colOff>107950</xdr:colOff>
      <xdr:row>80</xdr:row>
      <xdr:rowOff>149860</xdr:rowOff>
    </xdr:to>
    <xdr:cxnSp macro="">
      <xdr:nvCxnSpPr>
        <xdr:cNvPr id="430" name="直線コネクタ 429"/>
        <xdr:cNvCxnSpPr/>
      </xdr:nvCxnSpPr>
      <xdr:spPr>
        <a:xfrm flipV="1">
          <a:off x="16510000" y="12716510"/>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121920</xdr:rowOff>
    </xdr:from>
    <xdr:ext cx="762000" cy="257175"/>
    <xdr:sp macro="" textlink="">
      <xdr:nvSpPr>
        <xdr:cNvPr id="431" name="公債費以外最小値テキスト"/>
        <xdr:cNvSpPr txBox="1"/>
      </xdr:nvSpPr>
      <xdr:spPr>
        <a:xfrm>
          <a:off x="16598900" y="13837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149860</xdr:rowOff>
    </xdr:from>
    <xdr:to xmlns:xdr="http://schemas.openxmlformats.org/drawingml/2006/spreadsheetDrawing">
      <xdr:col>82</xdr:col>
      <xdr:colOff>196850</xdr:colOff>
      <xdr:row>80</xdr:row>
      <xdr:rowOff>149860</xdr:rowOff>
    </xdr:to>
    <xdr:cxnSp macro="">
      <xdr:nvCxnSpPr>
        <xdr:cNvPr id="432" name="直線コネクタ 431"/>
        <xdr:cNvCxnSpPr/>
      </xdr:nvCxnSpPr>
      <xdr:spPr>
        <a:xfrm>
          <a:off x="16421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115570</xdr:rowOff>
    </xdr:from>
    <xdr:ext cx="762000" cy="259080"/>
    <xdr:sp macro="" textlink="">
      <xdr:nvSpPr>
        <xdr:cNvPr id="433" name="公債費以外最大値テキスト"/>
        <xdr:cNvSpPr txBox="1"/>
      </xdr:nvSpPr>
      <xdr:spPr>
        <a:xfrm>
          <a:off x="16598900" y="1245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29210</xdr:rowOff>
    </xdr:from>
    <xdr:to xmlns:xdr="http://schemas.openxmlformats.org/drawingml/2006/spreadsheetDrawing">
      <xdr:col>82</xdr:col>
      <xdr:colOff>196850</xdr:colOff>
      <xdr:row>74</xdr:row>
      <xdr:rowOff>29210</xdr:rowOff>
    </xdr:to>
    <xdr:cxnSp macro="">
      <xdr:nvCxnSpPr>
        <xdr:cNvPr id="434" name="直線コネクタ 433"/>
        <xdr:cNvCxnSpPr/>
      </xdr:nvCxnSpPr>
      <xdr:spPr>
        <a:xfrm>
          <a:off x="16421100" y="1271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128905</xdr:rowOff>
    </xdr:from>
    <xdr:to xmlns:xdr="http://schemas.openxmlformats.org/drawingml/2006/spreadsheetDrawing">
      <xdr:col>82</xdr:col>
      <xdr:colOff>107950</xdr:colOff>
      <xdr:row>75</xdr:row>
      <xdr:rowOff>33655</xdr:rowOff>
    </xdr:to>
    <xdr:cxnSp macro="">
      <xdr:nvCxnSpPr>
        <xdr:cNvPr id="435" name="直線コネクタ 434"/>
        <xdr:cNvCxnSpPr/>
      </xdr:nvCxnSpPr>
      <xdr:spPr>
        <a:xfrm>
          <a:off x="15671800" y="12644755"/>
          <a:ext cx="8382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103505</xdr:rowOff>
    </xdr:from>
    <xdr:ext cx="762000" cy="259080"/>
    <xdr:sp macro="" textlink="">
      <xdr:nvSpPr>
        <xdr:cNvPr id="436" name="公債費以外平均値テキスト"/>
        <xdr:cNvSpPr txBox="1"/>
      </xdr:nvSpPr>
      <xdr:spPr>
        <a:xfrm>
          <a:off x="16598900" y="1313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132080</xdr:rowOff>
    </xdr:from>
    <xdr:to xmlns:xdr="http://schemas.openxmlformats.org/drawingml/2006/spreadsheetDrawing">
      <xdr:col>82</xdr:col>
      <xdr:colOff>158750</xdr:colOff>
      <xdr:row>77</xdr:row>
      <xdr:rowOff>61595</xdr:rowOff>
    </xdr:to>
    <xdr:sp macro="" textlink="">
      <xdr:nvSpPr>
        <xdr:cNvPr id="437" name="フローチャート: 判断 436"/>
        <xdr:cNvSpPr/>
      </xdr:nvSpPr>
      <xdr:spPr>
        <a:xfrm>
          <a:off x="164592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128905</xdr:rowOff>
    </xdr:from>
    <xdr:to xmlns:xdr="http://schemas.openxmlformats.org/drawingml/2006/spreadsheetDrawing">
      <xdr:col>78</xdr:col>
      <xdr:colOff>69850</xdr:colOff>
      <xdr:row>74</xdr:row>
      <xdr:rowOff>153035</xdr:rowOff>
    </xdr:to>
    <xdr:cxnSp macro="">
      <xdr:nvCxnSpPr>
        <xdr:cNvPr id="438" name="直線コネクタ 437"/>
        <xdr:cNvCxnSpPr/>
      </xdr:nvCxnSpPr>
      <xdr:spPr>
        <a:xfrm flipV="1">
          <a:off x="14782800" y="1264475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107315</xdr:rowOff>
    </xdr:from>
    <xdr:to xmlns:xdr="http://schemas.openxmlformats.org/drawingml/2006/spreadsheetDrawing">
      <xdr:col>78</xdr:col>
      <xdr:colOff>120650</xdr:colOff>
      <xdr:row>76</xdr:row>
      <xdr:rowOff>37465</xdr:rowOff>
    </xdr:to>
    <xdr:sp macro="" textlink="">
      <xdr:nvSpPr>
        <xdr:cNvPr id="439" name="フローチャート: 判断 438"/>
        <xdr:cNvSpPr/>
      </xdr:nvSpPr>
      <xdr:spPr>
        <a:xfrm>
          <a:off x="15621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22225</xdr:rowOff>
    </xdr:from>
    <xdr:ext cx="736600" cy="258445"/>
    <xdr:sp macro="" textlink="">
      <xdr:nvSpPr>
        <xdr:cNvPr id="440" name="テキスト ボックス 439"/>
        <xdr:cNvSpPr txBox="1"/>
      </xdr:nvSpPr>
      <xdr:spPr>
        <a:xfrm>
          <a:off x="15290800" y="13052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140335</xdr:rowOff>
    </xdr:from>
    <xdr:to xmlns:xdr="http://schemas.openxmlformats.org/drawingml/2006/spreadsheetDrawing">
      <xdr:col>73</xdr:col>
      <xdr:colOff>180975</xdr:colOff>
      <xdr:row>74</xdr:row>
      <xdr:rowOff>153035</xdr:rowOff>
    </xdr:to>
    <xdr:cxnSp macro="">
      <xdr:nvCxnSpPr>
        <xdr:cNvPr id="441" name="直線コネクタ 440"/>
        <xdr:cNvCxnSpPr/>
      </xdr:nvCxnSpPr>
      <xdr:spPr>
        <a:xfrm>
          <a:off x="13893800" y="128276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99060</xdr:rowOff>
    </xdr:from>
    <xdr:to xmlns:xdr="http://schemas.openxmlformats.org/drawingml/2006/spreadsheetDrawing">
      <xdr:col>74</xdr:col>
      <xdr:colOff>31750</xdr:colOff>
      <xdr:row>77</xdr:row>
      <xdr:rowOff>29210</xdr:rowOff>
    </xdr:to>
    <xdr:sp macro="" textlink="">
      <xdr:nvSpPr>
        <xdr:cNvPr id="442" name="フローチャート: 判断 441"/>
        <xdr:cNvSpPr/>
      </xdr:nvSpPr>
      <xdr:spPr>
        <a:xfrm>
          <a:off x="14732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13970</xdr:rowOff>
    </xdr:from>
    <xdr:ext cx="762000" cy="259080"/>
    <xdr:sp macro="" textlink="">
      <xdr:nvSpPr>
        <xdr:cNvPr id="443" name="テキスト ボックス 442"/>
        <xdr:cNvSpPr txBox="1"/>
      </xdr:nvSpPr>
      <xdr:spPr>
        <a:xfrm>
          <a:off x="14401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113665</xdr:rowOff>
    </xdr:from>
    <xdr:to xmlns:xdr="http://schemas.openxmlformats.org/drawingml/2006/spreadsheetDrawing">
      <xdr:col>69</xdr:col>
      <xdr:colOff>92075</xdr:colOff>
      <xdr:row>74</xdr:row>
      <xdr:rowOff>140335</xdr:rowOff>
    </xdr:to>
    <xdr:cxnSp macro="">
      <xdr:nvCxnSpPr>
        <xdr:cNvPr id="444" name="直線コネクタ 443"/>
        <xdr:cNvCxnSpPr/>
      </xdr:nvCxnSpPr>
      <xdr:spPr>
        <a:xfrm>
          <a:off x="13004800" y="128009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118745</xdr:rowOff>
    </xdr:from>
    <xdr:to xmlns:xdr="http://schemas.openxmlformats.org/drawingml/2006/spreadsheetDrawing">
      <xdr:col>69</xdr:col>
      <xdr:colOff>142875</xdr:colOff>
      <xdr:row>77</xdr:row>
      <xdr:rowOff>48895</xdr:rowOff>
    </xdr:to>
    <xdr:sp macro="" textlink="">
      <xdr:nvSpPr>
        <xdr:cNvPr id="445" name="フローチャート: 判断 444"/>
        <xdr:cNvSpPr/>
      </xdr:nvSpPr>
      <xdr:spPr>
        <a:xfrm>
          <a:off x="138430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33655</xdr:rowOff>
    </xdr:from>
    <xdr:ext cx="760095" cy="258445"/>
    <xdr:sp macro="" textlink="">
      <xdr:nvSpPr>
        <xdr:cNvPr id="446" name="テキスト ボックス 445"/>
        <xdr:cNvSpPr txBox="1"/>
      </xdr:nvSpPr>
      <xdr:spPr>
        <a:xfrm>
          <a:off x="13512800" y="1323530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112395</xdr:rowOff>
    </xdr:from>
    <xdr:to xmlns:xdr="http://schemas.openxmlformats.org/drawingml/2006/spreadsheetDrawing">
      <xdr:col>65</xdr:col>
      <xdr:colOff>53975</xdr:colOff>
      <xdr:row>77</xdr:row>
      <xdr:rowOff>42545</xdr:rowOff>
    </xdr:to>
    <xdr:sp macro="" textlink="">
      <xdr:nvSpPr>
        <xdr:cNvPr id="447" name="フローチャート: 判断 446"/>
        <xdr:cNvSpPr/>
      </xdr:nvSpPr>
      <xdr:spPr>
        <a:xfrm>
          <a:off x="129540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27305</xdr:rowOff>
    </xdr:from>
    <xdr:ext cx="762000" cy="259080"/>
    <xdr:sp macro="" textlink="">
      <xdr:nvSpPr>
        <xdr:cNvPr id="448" name="テキスト ボックス 447"/>
        <xdr:cNvSpPr txBox="1"/>
      </xdr:nvSpPr>
      <xdr:spPr>
        <a:xfrm>
          <a:off x="12623800" y="1322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9" name="テキスト ボックス 44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50" name="テキスト ボックス 449"/>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51" name="テキスト ボックス 450"/>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2" name="テキスト ボックス 45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53" name="テキスト ボックス 452"/>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154940</xdr:rowOff>
    </xdr:from>
    <xdr:to xmlns:xdr="http://schemas.openxmlformats.org/drawingml/2006/spreadsheetDrawing">
      <xdr:col>82</xdr:col>
      <xdr:colOff>158750</xdr:colOff>
      <xdr:row>75</xdr:row>
      <xdr:rowOff>84455</xdr:rowOff>
    </xdr:to>
    <xdr:sp macro="" textlink="">
      <xdr:nvSpPr>
        <xdr:cNvPr id="454" name="楕円 453"/>
        <xdr:cNvSpPr/>
      </xdr:nvSpPr>
      <xdr:spPr>
        <a:xfrm>
          <a:off x="16459200" y="12842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170815</xdr:rowOff>
    </xdr:from>
    <xdr:ext cx="762000" cy="258445"/>
    <xdr:sp macro="" textlink="">
      <xdr:nvSpPr>
        <xdr:cNvPr id="455" name="公債費以外該当値テキスト"/>
        <xdr:cNvSpPr txBox="1"/>
      </xdr:nvSpPr>
      <xdr:spPr>
        <a:xfrm>
          <a:off x="16598900" y="1268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78105</xdr:rowOff>
    </xdr:from>
    <xdr:to xmlns:xdr="http://schemas.openxmlformats.org/drawingml/2006/spreadsheetDrawing">
      <xdr:col>78</xdr:col>
      <xdr:colOff>120650</xdr:colOff>
      <xdr:row>74</xdr:row>
      <xdr:rowOff>8255</xdr:rowOff>
    </xdr:to>
    <xdr:sp macro="" textlink="">
      <xdr:nvSpPr>
        <xdr:cNvPr id="456" name="楕円 455"/>
        <xdr:cNvSpPr/>
      </xdr:nvSpPr>
      <xdr:spPr>
        <a:xfrm>
          <a:off x="15621000" y="125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18415</xdr:rowOff>
    </xdr:from>
    <xdr:ext cx="736600" cy="257175"/>
    <xdr:sp macro="" textlink="">
      <xdr:nvSpPr>
        <xdr:cNvPr id="457" name="テキスト ボックス 456"/>
        <xdr:cNvSpPr txBox="1"/>
      </xdr:nvSpPr>
      <xdr:spPr>
        <a:xfrm>
          <a:off x="15290800" y="123628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102235</xdr:rowOff>
    </xdr:from>
    <xdr:to xmlns:xdr="http://schemas.openxmlformats.org/drawingml/2006/spreadsheetDrawing">
      <xdr:col>74</xdr:col>
      <xdr:colOff>31750</xdr:colOff>
      <xdr:row>75</xdr:row>
      <xdr:rowOff>32385</xdr:rowOff>
    </xdr:to>
    <xdr:sp macro="" textlink="">
      <xdr:nvSpPr>
        <xdr:cNvPr id="458" name="楕円 457"/>
        <xdr:cNvSpPr/>
      </xdr:nvSpPr>
      <xdr:spPr>
        <a:xfrm>
          <a:off x="147320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42545</xdr:rowOff>
    </xdr:from>
    <xdr:ext cx="762000" cy="257175"/>
    <xdr:sp macro="" textlink="">
      <xdr:nvSpPr>
        <xdr:cNvPr id="459" name="テキスト ボックス 458"/>
        <xdr:cNvSpPr txBox="1"/>
      </xdr:nvSpPr>
      <xdr:spPr>
        <a:xfrm>
          <a:off x="14401800" y="12558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89535</xdr:rowOff>
    </xdr:from>
    <xdr:to xmlns:xdr="http://schemas.openxmlformats.org/drawingml/2006/spreadsheetDrawing">
      <xdr:col>69</xdr:col>
      <xdr:colOff>142875</xdr:colOff>
      <xdr:row>75</xdr:row>
      <xdr:rowOff>19685</xdr:rowOff>
    </xdr:to>
    <xdr:sp macro="" textlink="">
      <xdr:nvSpPr>
        <xdr:cNvPr id="460" name="楕円 459"/>
        <xdr:cNvSpPr/>
      </xdr:nvSpPr>
      <xdr:spPr>
        <a:xfrm>
          <a:off x="138430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29845</xdr:rowOff>
    </xdr:from>
    <xdr:ext cx="760095" cy="257175"/>
    <xdr:sp macro="" textlink="">
      <xdr:nvSpPr>
        <xdr:cNvPr id="461" name="テキスト ボックス 460"/>
        <xdr:cNvSpPr txBox="1"/>
      </xdr:nvSpPr>
      <xdr:spPr>
        <a:xfrm>
          <a:off x="13512800" y="125456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63500</xdr:rowOff>
    </xdr:from>
    <xdr:to xmlns:xdr="http://schemas.openxmlformats.org/drawingml/2006/spreadsheetDrawing">
      <xdr:col>65</xdr:col>
      <xdr:colOff>53975</xdr:colOff>
      <xdr:row>74</xdr:row>
      <xdr:rowOff>164465</xdr:rowOff>
    </xdr:to>
    <xdr:sp macro="" textlink="">
      <xdr:nvSpPr>
        <xdr:cNvPr id="462" name="楕円 461"/>
        <xdr:cNvSpPr/>
      </xdr:nvSpPr>
      <xdr:spPr>
        <a:xfrm>
          <a:off x="1295400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3175</xdr:rowOff>
    </xdr:from>
    <xdr:ext cx="762000" cy="259080"/>
    <xdr:sp macro="" textlink="">
      <xdr:nvSpPr>
        <xdr:cNvPr id="463" name="テキスト ボックス 462"/>
        <xdr:cNvSpPr txBox="1"/>
      </xdr:nvSpPr>
      <xdr:spPr>
        <a:xfrm>
          <a:off x="12623800" y="12519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175"/>
    <xdr:sp macro="" textlink="">
      <xdr:nvSpPr>
        <xdr:cNvPr id="35" name="テキスト ボックス 34"/>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109220</xdr:rowOff>
    </xdr:from>
    <xdr:to xmlns:xdr="http://schemas.openxmlformats.org/drawingml/2006/spreadsheetDrawing">
      <xdr:col>29</xdr:col>
      <xdr:colOff>127000</xdr:colOff>
      <xdr:row>19</xdr:row>
      <xdr:rowOff>136525</xdr:rowOff>
    </xdr:to>
    <xdr:cxnSp macro="">
      <xdr:nvCxnSpPr>
        <xdr:cNvPr id="47" name="直線コネクタ 46"/>
        <xdr:cNvCxnSpPr/>
      </xdr:nvCxnSpPr>
      <xdr:spPr>
        <a:xfrm flipV="1">
          <a:off x="5651500" y="2042795"/>
          <a:ext cx="0" cy="13989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109220</xdr:rowOff>
    </xdr:from>
    <xdr:ext cx="760095" cy="257175"/>
    <xdr:sp macro="" textlink="">
      <xdr:nvSpPr>
        <xdr:cNvPr id="48" name="人口1人当たり決算額の推移最小値テキスト130"/>
        <xdr:cNvSpPr txBox="1"/>
      </xdr:nvSpPr>
      <xdr:spPr>
        <a:xfrm>
          <a:off x="5740400" y="34143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136525</xdr:rowOff>
    </xdr:from>
    <xdr:to xmlns:xdr="http://schemas.openxmlformats.org/drawingml/2006/spreadsheetDrawing">
      <xdr:col>30</xdr:col>
      <xdr:colOff>25400</xdr:colOff>
      <xdr:row>19</xdr:row>
      <xdr:rowOff>136525</xdr:rowOff>
    </xdr:to>
    <xdr:cxnSp macro="">
      <xdr:nvCxnSpPr>
        <xdr:cNvPr id="49" name="直線コネクタ 48"/>
        <xdr:cNvCxnSpPr/>
      </xdr:nvCxnSpPr>
      <xdr:spPr>
        <a:xfrm>
          <a:off x="5562600" y="34417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24130</xdr:rowOff>
    </xdr:from>
    <xdr:ext cx="760095" cy="259080"/>
    <xdr:sp macro="" textlink="">
      <xdr:nvSpPr>
        <xdr:cNvPr id="50" name="人口1人当たり決算額の推移最大値テキスト130"/>
        <xdr:cNvSpPr txBox="1"/>
      </xdr:nvSpPr>
      <xdr:spPr>
        <a:xfrm>
          <a:off x="5740400" y="17862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109220</xdr:rowOff>
    </xdr:from>
    <xdr:to xmlns:xdr="http://schemas.openxmlformats.org/drawingml/2006/spreadsheetDrawing">
      <xdr:col>30</xdr:col>
      <xdr:colOff>25400</xdr:colOff>
      <xdr:row>11</xdr:row>
      <xdr:rowOff>109220</xdr:rowOff>
    </xdr:to>
    <xdr:cxnSp macro="">
      <xdr:nvCxnSpPr>
        <xdr:cNvPr id="51" name="直線コネクタ 50"/>
        <xdr:cNvCxnSpPr/>
      </xdr:nvCxnSpPr>
      <xdr:spPr>
        <a:xfrm>
          <a:off x="5562600" y="2042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102870</xdr:rowOff>
    </xdr:from>
    <xdr:to xmlns:xdr="http://schemas.openxmlformats.org/drawingml/2006/spreadsheetDrawing">
      <xdr:col>29</xdr:col>
      <xdr:colOff>127000</xdr:colOff>
      <xdr:row>12</xdr:row>
      <xdr:rowOff>125730</xdr:rowOff>
    </xdr:to>
    <xdr:cxnSp macro="">
      <xdr:nvCxnSpPr>
        <xdr:cNvPr id="52" name="直線コネクタ 51"/>
        <xdr:cNvCxnSpPr/>
      </xdr:nvCxnSpPr>
      <xdr:spPr>
        <a:xfrm flipV="1">
          <a:off x="5003800" y="2207895"/>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78105</xdr:rowOff>
    </xdr:from>
    <xdr:ext cx="760095" cy="257175"/>
    <xdr:sp macro="" textlink="">
      <xdr:nvSpPr>
        <xdr:cNvPr id="53" name="人口1人当たり決算額の推移平均値テキスト130"/>
        <xdr:cNvSpPr txBox="1"/>
      </xdr:nvSpPr>
      <xdr:spPr>
        <a:xfrm>
          <a:off x="5740400" y="2697480"/>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106045</xdr:rowOff>
    </xdr:from>
    <xdr:to xmlns:xdr="http://schemas.openxmlformats.org/drawingml/2006/spreadsheetDrawing">
      <xdr:col>29</xdr:col>
      <xdr:colOff>177800</xdr:colOff>
      <xdr:row>16</xdr:row>
      <xdr:rowOff>36195</xdr:rowOff>
    </xdr:to>
    <xdr:sp macro="" textlink="">
      <xdr:nvSpPr>
        <xdr:cNvPr id="54" name="フローチャート: 判断 53"/>
        <xdr:cNvSpPr/>
      </xdr:nvSpPr>
      <xdr:spPr>
        <a:xfrm>
          <a:off x="5600700" y="2725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125730</xdr:rowOff>
    </xdr:from>
    <xdr:to xmlns:xdr="http://schemas.openxmlformats.org/drawingml/2006/spreadsheetDrawing">
      <xdr:col>26</xdr:col>
      <xdr:colOff>50800</xdr:colOff>
      <xdr:row>12</xdr:row>
      <xdr:rowOff>125730</xdr:rowOff>
    </xdr:to>
    <xdr:cxnSp macro="">
      <xdr:nvCxnSpPr>
        <xdr:cNvPr id="55" name="直線コネクタ 54"/>
        <xdr:cNvCxnSpPr/>
      </xdr:nvCxnSpPr>
      <xdr:spPr>
        <a:xfrm>
          <a:off x="4305300" y="223075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154940</xdr:rowOff>
    </xdr:from>
    <xdr:to xmlns:xdr="http://schemas.openxmlformats.org/drawingml/2006/spreadsheetDrawing">
      <xdr:col>26</xdr:col>
      <xdr:colOff>101600</xdr:colOff>
      <xdr:row>16</xdr:row>
      <xdr:rowOff>84455</xdr:rowOff>
    </xdr:to>
    <xdr:sp macro="" textlink="">
      <xdr:nvSpPr>
        <xdr:cNvPr id="56" name="フローチャート: 判断 55"/>
        <xdr:cNvSpPr/>
      </xdr:nvSpPr>
      <xdr:spPr>
        <a:xfrm>
          <a:off x="49530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69215</xdr:rowOff>
    </xdr:from>
    <xdr:ext cx="736600" cy="259080"/>
    <xdr:sp macro="" textlink="">
      <xdr:nvSpPr>
        <xdr:cNvPr id="57" name="テキスト ボックス 56"/>
        <xdr:cNvSpPr txBox="1"/>
      </xdr:nvSpPr>
      <xdr:spPr>
        <a:xfrm>
          <a:off x="4622800" y="2860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98425</xdr:rowOff>
    </xdr:from>
    <xdr:to xmlns:xdr="http://schemas.openxmlformats.org/drawingml/2006/spreadsheetDrawing">
      <xdr:col>22</xdr:col>
      <xdr:colOff>114300</xdr:colOff>
      <xdr:row>12</xdr:row>
      <xdr:rowOff>125730</xdr:rowOff>
    </xdr:to>
    <xdr:cxnSp macro="">
      <xdr:nvCxnSpPr>
        <xdr:cNvPr id="58" name="直線コネクタ 57"/>
        <xdr:cNvCxnSpPr/>
      </xdr:nvCxnSpPr>
      <xdr:spPr>
        <a:xfrm>
          <a:off x="3606800" y="220345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57785</xdr:rowOff>
    </xdr:from>
    <xdr:to xmlns:xdr="http://schemas.openxmlformats.org/drawingml/2006/spreadsheetDrawing">
      <xdr:col>22</xdr:col>
      <xdr:colOff>165100</xdr:colOff>
      <xdr:row>16</xdr:row>
      <xdr:rowOff>159385</xdr:rowOff>
    </xdr:to>
    <xdr:sp macro="" textlink="">
      <xdr:nvSpPr>
        <xdr:cNvPr id="59" name="フローチャート: 判断 58"/>
        <xdr:cNvSpPr/>
      </xdr:nvSpPr>
      <xdr:spPr>
        <a:xfrm>
          <a:off x="4254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144145</xdr:rowOff>
    </xdr:from>
    <xdr:ext cx="762000" cy="257175"/>
    <xdr:sp macro="" textlink="">
      <xdr:nvSpPr>
        <xdr:cNvPr id="60" name="テキスト ボックス 59"/>
        <xdr:cNvSpPr txBox="1"/>
      </xdr:nvSpPr>
      <xdr:spPr>
        <a:xfrm>
          <a:off x="3924300" y="29349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11</xdr:row>
      <xdr:rowOff>14605</xdr:rowOff>
    </xdr:from>
    <xdr:to xmlns:xdr="http://schemas.openxmlformats.org/drawingml/2006/spreadsheetDrawing">
      <xdr:col>18</xdr:col>
      <xdr:colOff>177800</xdr:colOff>
      <xdr:row>12</xdr:row>
      <xdr:rowOff>98425</xdr:rowOff>
    </xdr:to>
    <xdr:cxnSp macro="">
      <xdr:nvCxnSpPr>
        <xdr:cNvPr id="61" name="直線コネクタ 60"/>
        <xdr:cNvCxnSpPr/>
      </xdr:nvCxnSpPr>
      <xdr:spPr>
        <a:xfrm>
          <a:off x="2908300" y="1948180"/>
          <a:ext cx="698500" cy="255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66040</xdr:rowOff>
    </xdr:from>
    <xdr:to xmlns:xdr="http://schemas.openxmlformats.org/drawingml/2006/spreadsheetDrawing">
      <xdr:col>19</xdr:col>
      <xdr:colOff>38100</xdr:colOff>
      <xdr:row>16</xdr:row>
      <xdr:rowOff>167640</xdr:rowOff>
    </xdr:to>
    <xdr:sp macro="" textlink="">
      <xdr:nvSpPr>
        <xdr:cNvPr id="62" name="フローチャート: 判断 61"/>
        <xdr:cNvSpPr/>
      </xdr:nvSpPr>
      <xdr:spPr>
        <a:xfrm>
          <a:off x="35560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152400</xdr:rowOff>
    </xdr:from>
    <xdr:ext cx="762000" cy="259080"/>
    <xdr:sp macro="" textlink="">
      <xdr:nvSpPr>
        <xdr:cNvPr id="63" name="テキスト ボックス 62"/>
        <xdr:cNvSpPr txBox="1"/>
      </xdr:nvSpPr>
      <xdr:spPr>
        <a:xfrm>
          <a:off x="32258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74930</xdr:rowOff>
    </xdr:from>
    <xdr:to xmlns:xdr="http://schemas.openxmlformats.org/drawingml/2006/spreadsheetDrawing">
      <xdr:col>15</xdr:col>
      <xdr:colOff>101600</xdr:colOff>
      <xdr:row>17</xdr:row>
      <xdr:rowOff>5080</xdr:rowOff>
    </xdr:to>
    <xdr:sp macro="" textlink="">
      <xdr:nvSpPr>
        <xdr:cNvPr id="64" name="フローチャート: 判断 63"/>
        <xdr:cNvSpPr/>
      </xdr:nvSpPr>
      <xdr:spPr>
        <a:xfrm>
          <a:off x="2857500"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161290</xdr:rowOff>
    </xdr:from>
    <xdr:ext cx="762000" cy="259080"/>
    <xdr:sp macro="" textlink="">
      <xdr:nvSpPr>
        <xdr:cNvPr id="65" name="テキスト ボックス 64"/>
        <xdr:cNvSpPr txBox="1"/>
      </xdr:nvSpPr>
      <xdr:spPr>
        <a:xfrm>
          <a:off x="2527300" y="2952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52070</xdr:rowOff>
    </xdr:from>
    <xdr:to xmlns:xdr="http://schemas.openxmlformats.org/drawingml/2006/spreadsheetDrawing">
      <xdr:col>29</xdr:col>
      <xdr:colOff>177800</xdr:colOff>
      <xdr:row>12</xdr:row>
      <xdr:rowOff>153670</xdr:rowOff>
    </xdr:to>
    <xdr:sp macro="" textlink="">
      <xdr:nvSpPr>
        <xdr:cNvPr id="71" name="楕円 70"/>
        <xdr:cNvSpPr/>
      </xdr:nvSpPr>
      <xdr:spPr>
        <a:xfrm>
          <a:off x="5600700" y="2157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68580</xdr:rowOff>
    </xdr:from>
    <xdr:ext cx="760095" cy="259080"/>
    <xdr:sp macro="" textlink="">
      <xdr:nvSpPr>
        <xdr:cNvPr id="72" name="人口1人当たり決算額の推移該当値テキスト130"/>
        <xdr:cNvSpPr txBox="1"/>
      </xdr:nvSpPr>
      <xdr:spPr>
        <a:xfrm>
          <a:off x="5740400" y="20021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74930</xdr:rowOff>
    </xdr:from>
    <xdr:to xmlns:xdr="http://schemas.openxmlformats.org/drawingml/2006/spreadsheetDrawing">
      <xdr:col>26</xdr:col>
      <xdr:colOff>101600</xdr:colOff>
      <xdr:row>13</xdr:row>
      <xdr:rowOff>5080</xdr:rowOff>
    </xdr:to>
    <xdr:sp macro="" textlink="">
      <xdr:nvSpPr>
        <xdr:cNvPr id="73" name="楕円 72"/>
        <xdr:cNvSpPr/>
      </xdr:nvSpPr>
      <xdr:spPr>
        <a:xfrm>
          <a:off x="49530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15240</xdr:rowOff>
    </xdr:from>
    <xdr:ext cx="736600" cy="259080"/>
    <xdr:sp macro="" textlink="">
      <xdr:nvSpPr>
        <xdr:cNvPr id="74" name="テキスト ボックス 73"/>
        <xdr:cNvSpPr txBox="1"/>
      </xdr:nvSpPr>
      <xdr:spPr>
        <a:xfrm>
          <a:off x="4622800" y="1948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74930</xdr:rowOff>
    </xdr:from>
    <xdr:to xmlns:xdr="http://schemas.openxmlformats.org/drawingml/2006/spreadsheetDrawing">
      <xdr:col>22</xdr:col>
      <xdr:colOff>165100</xdr:colOff>
      <xdr:row>13</xdr:row>
      <xdr:rowOff>5080</xdr:rowOff>
    </xdr:to>
    <xdr:sp macro="" textlink="">
      <xdr:nvSpPr>
        <xdr:cNvPr id="75" name="楕円 74"/>
        <xdr:cNvSpPr/>
      </xdr:nvSpPr>
      <xdr:spPr>
        <a:xfrm>
          <a:off x="42545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15240</xdr:rowOff>
    </xdr:from>
    <xdr:ext cx="762000" cy="259080"/>
    <xdr:sp macro="" textlink="">
      <xdr:nvSpPr>
        <xdr:cNvPr id="76" name="テキスト ボックス 75"/>
        <xdr:cNvSpPr txBox="1"/>
      </xdr:nvSpPr>
      <xdr:spPr>
        <a:xfrm>
          <a:off x="3924300" y="194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12</xdr:row>
      <xdr:rowOff>47625</xdr:rowOff>
    </xdr:from>
    <xdr:to xmlns:xdr="http://schemas.openxmlformats.org/drawingml/2006/spreadsheetDrawing">
      <xdr:col>19</xdr:col>
      <xdr:colOff>38100</xdr:colOff>
      <xdr:row>12</xdr:row>
      <xdr:rowOff>149225</xdr:rowOff>
    </xdr:to>
    <xdr:sp macro="" textlink="">
      <xdr:nvSpPr>
        <xdr:cNvPr id="77" name="楕円 76"/>
        <xdr:cNvSpPr/>
      </xdr:nvSpPr>
      <xdr:spPr>
        <a:xfrm>
          <a:off x="3556000" y="215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10</xdr:row>
      <xdr:rowOff>159385</xdr:rowOff>
    </xdr:from>
    <xdr:ext cx="762000" cy="258445"/>
    <xdr:sp macro="" textlink="">
      <xdr:nvSpPr>
        <xdr:cNvPr id="78" name="テキスト ボックス 77"/>
        <xdr:cNvSpPr txBox="1"/>
      </xdr:nvSpPr>
      <xdr:spPr>
        <a:xfrm>
          <a:off x="3225800" y="1921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10</xdr:row>
      <xdr:rowOff>135255</xdr:rowOff>
    </xdr:from>
    <xdr:to xmlns:xdr="http://schemas.openxmlformats.org/drawingml/2006/spreadsheetDrawing">
      <xdr:col>15</xdr:col>
      <xdr:colOff>101600</xdr:colOff>
      <xdr:row>11</xdr:row>
      <xdr:rowOff>65405</xdr:rowOff>
    </xdr:to>
    <xdr:sp macro="" textlink="">
      <xdr:nvSpPr>
        <xdr:cNvPr id="79" name="楕円 78"/>
        <xdr:cNvSpPr/>
      </xdr:nvSpPr>
      <xdr:spPr>
        <a:xfrm>
          <a:off x="2857500" y="189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9</xdr:row>
      <xdr:rowOff>75565</xdr:rowOff>
    </xdr:from>
    <xdr:ext cx="762000" cy="257175"/>
    <xdr:sp macro="" textlink="">
      <xdr:nvSpPr>
        <xdr:cNvPr id="80" name="テキスト ボックス 79"/>
        <xdr:cNvSpPr txBox="1"/>
      </xdr:nvSpPr>
      <xdr:spPr>
        <a:xfrm>
          <a:off x="2527300" y="1666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4" name="テキスト ボックス 93"/>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7175"/>
    <xdr:sp macro="" textlink="">
      <xdr:nvSpPr>
        <xdr:cNvPr id="97" name="テキスト ボックス 96"/>
        <xdr:cNvSpPr txBox="1"/>
      </xdr:nvSpPr>
      <xdr:spPr>
        <a:xfrm>
          <a:off x="1384300" y="7338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9" name="テキスト ボックス 98"/>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1" name="テキスト ボックス 100"/>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3" name="テキスト ボックス 102"/>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5" name="テキスト ボックス 104"/>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10795</xdr:rowOff>
    </xdr:from>
    <xdr:to xmlns:xdr="http://schemas.openxmlformats.org/drawingml/2006/spreadsheetDrawing">
      <xdr:col>29</xdr:col>
      <xdr:colOff>127000</xdr:colOff>
      <xdr:row>38</xdr:row>
      <xdr:rowOff>121920</xdr:rowOff>
    </xdr:to>
    <xdr:cxnSp macro="">
      <xdr:nvCxnSpPr>
        <xdr:cNvPr id="107" name="直線コネクタ 106"/>
        <xdr:cNvCxnSpPr/>
      </xdr:nvCxnSpPr>
      <xdr:spPr>
        <a:xfrm flipV="1">
          <a:off x="5651500" y="6278245"/>
          <a:ext cx="0" cy="1311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93980</xdr:rowOff>
    </xdr:from>
    <xdr:ext cx="760095" cy="259080"/>
    <xdr:sp macro="" textlink="">
      <xdr:nvSpPr>
        <xdr:cNvPr id="108" name="人口1人当たり決算額の推移最小値テキスト445"/>
        <xdr:cNvSpPr txBox="1"/>
      </xdr:nvSpPr>
      <xdr:spPr>
        <a:xfrm>
          <a:off x="5740400" y="75615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121920</xdr:rowOff>
    </xdr:from>
    <xdr:to xmlns:xdr="http://schemas.openxmlformats.org/drawingml/2006/spreadsheetDrawing">
      <xdr:col>30</xdr:col>
      <xdr:colOff>25400</xdr:colOff>
      <xdr:row>38</xdr:row>
      <xdr:rowOff>121920</xdr:rowOff>
    </xdr:to>
    <xdr:cxnSp macro="">
      <xdr:nvCxnSpPr>
        <xdr:cNvPr id="109" name="直線コネクタ 108"/>
        <xdr:cNvCxnSpPr/>
      </xdr:nvCxnSpPr>
      <xdr:spPr>
        <a:xfrm>
          <a:off x="5562600" y="75895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96520</xdr:rowOff>
    </xdr:from>
    <xdr:ext cx="760095" cy="258445"/>
    <xdr:sp macro="" textlink="">
      <xdr:nvSpPr>
        <xdr:cNvPr id="110" name="人口1人当たり決算額の推移最大値テキスト445"/>
        <xdr:cNvSpPr txBox="1"/>
      </xdr:nvSpPr>
      <xdr:spPr>
        <a:xfrm>
          <a:off x="5740400" y="602107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10795</xdr:rowOff>
    </xdr:from>
    <xdr:to xmlns:xdr="http://schemas.openxmlformats.org/drawingml/2006/spreadsheetDrawing">
      <xdr:col>30</xdr:col>
      <xdr:colOff>25400</xdr:colOff>
      <xdr:row>34</xdr:row>
      <xdr:rowOff>10795</xdr:rowOff>
    </xdr:to>
    <xdr:cxnSp macro="">
      <xdr:nvCxnSpPr>
        <xdr:cNvPr id="111" name="直線コネクタ 110"/>
        <xdr:cNvCxnSpPr/>
      </xdr:nvCxnSpPr>
      <xdr:spPr>
        <a:xfrm>
          <a:off x="5562600" y="62782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298450</xdr:rowOff>
    </xdr:from>
    <xdr:to xmlns:xdr="http://schemas.openxmlformats.org/drawingml/2006/spreadsheetDrawing">
      <xdr:col>29</xdr:col>
      <xdr:colOff>127000</xdr:colOff>
      <xdr:row>34</xdr:row>
      <xdr:rowOff>10795</xdr:rowOff>
    </xdr:to>
    <xdr:cxnSp macro="">
      <xdr:nvCxnSpPr>
        <xdr:cNvPr id="112" name="直線コネクタ 111"/>
        <xdr:cNvCxnSpPr/>
      </xdr:nvCxnSpPr>
      <xdr:spPr>
        <a:xfrm>
          <a:off x="5003800" y="6223000"/>
          <a:ext cx="6477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198755</xdr:rowOff>
    </xdr:from>
    <xdr:ext cx="760095" cy="259080"/>
    <xdr:sp macro="" textlink="">
      <xdr:nvSpPr>
        <xdr:cNvPr id="113" name="人口1人当たり決算額の推移平均値テキスト445"/>
        <xdr:cNvSpPr txBox="1"/>
      </xdr:nvSpPr>
      <xdr:spPr>
        <a:xfrm>
          <a:off x="5740400" y="680910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227330</xdr:rowOff>
    </xdr:from>
    <xdr:to xmlns:xdr="http://schemas.openxmlformats.org/drawingml/2006/spreadsheetDrawing">
      <xdr:col>29</xdr:col>
      <xdr:colOff>177800</xdr:colOff>
      <xdr:row>35</xdr:row>
      <xdr:rowOff>329565</xdr:rowOff>
    </xdr:to>
    <xdr:sp macro="" textlink="">
      <xdr:nvSpPr>
        <xdr:cNvPr id="114" name="フローチャート: 判断 113"/>
        <xdr:cNvSpPr/>
      </xdr:nvSpPr>
      <xdr:spPr>
        <a:xfrm>
          <a:off x="5600700" y="68376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207010</xdr:rowOff>
    </xdr:from>
    <xdr:to xmlns:xdr="http://schemas.openxmlformats.org/drawingml/2006/spreadsheetDrawing">
      <xdr:col>26</xdr:col>
      <xdr:colOff>50800</xdr:colOff>
      <xdr:row>33</xdr:row>
      <xdr:rowOff>298450</xdr:rowOff>
    </xdr:to>
    <xdr:cxnSp macro="">
      <xdr:nvCxnSpPr>
        <xdr:cNvPr id="115" name="直線コネクタ 114"/>
        <xdr:cNvCxnSpPr/>
      </xdr:nvCxnSpPr>
      <xdr:spPr>
        <a:xfrm>
          <a:off x="4305300" y="6131560"/>
          <a:ext cx="698500" cy="914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267335</xdr:rowOff>
    </xdr:from>
    <xdr:to xmlns:xdr="http://schemas.openxmlformats.org/drawingml/2006/spreadsheetDrawing">
      <xdr:col>26</xdr:col>
      <xdr:colOff>101600</xdr:colOff>
      <xdr:row>36</xdr:row>
      <xdr:rowOff>26670</xdr:rowOff>
    </xdr:to>
    <xdr:sp macro="" textlink="">
      <xdr:nvSpPr>
        <xdr:cNvPr id="116" name="フローチャート: 判断 115"/>
        <xdr:cNvSpPr/>
      </xdr:nvSpPr>
      <xdr:spPr>
        <a:xfrm>
          <a:off x="4953000" y="68776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11430</xdr:rowOff>
    </xdr:from>
    <xdr:ext cx="736600" cy="259715"/>
    <xdr:sp macro="" textlink="">
      <xdr:nvSpPr>
        <xdr:cNvPr id="117" name="テキスト ボックス 116"/>
        <xdr:cNvSpPr txBox="1"/>
      </xdr:nvSpPr>
      <xdr:spPr>
        <a:xfrm>
          <a:off x="4622800" y="69646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33</xdr:row>
      <xdr:rowOff>207010</xdr:rowOff>
    </xdr:from>
    <xdr:to xmlns:xdr="http://schemas.openxmlformats.org/drawingml/2006/spreadsheetDrawing">
      <xdr:col>22</xdr:col>
      <xdr:colOff>114300</xdr:colOff>
      <xdr:row>33</xdr:row>
      <xdr:rowOff>266065</xdr:rowOff>
    </xdr:to>
    <xdr:cxnSp macro="">
      <xdr:nvCxnSpPr>
        <xdr:cNvPr id="118" name="直線コネクタ 117"/>
        <xdr:cNvCxnSpPr/>
      </xdr:nvCxnSpPr>
      <xdr:spPr>
        <a:xfrm flipV="1">
          <a:off x="3606800" y="6131560"/>
          <a:ext cx="6985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302260</xdr:rowOff>
    </xdr:from>
    <xdr:to xmlns:xdr="http://schemas.openxmlformats.org/drawingml/2006/spreadsheetDrawing">
      <xdr:col>22</xdr:col>
      <xdr:colOff>165100</xdr:colOff>
      <xdr:row>36</xdr:row>
      <xdr:rowOff>60960</xdr:rowOff>
    </xdr:to>
    <xdr:sp macro="" textlink="">
      <xdr:nvSpPr>
        <xdr:cNvPr id="119" name="フローチャート: 判断 118"/>
        <xdr:cNvSpPr/>
      </xdr:nvSpPr>
      <xdr:spPr>
        <a:xfrm>
          <a:off x="4254500" y="6912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45720</xdr:rowOff>
    </xdr:from>
    <xdr:ext cx="762000" cy="259080"/>
    <xdr:sp macro="" textlink="">
      <xdr:nvSpPr>
        <xdr:cNvPr id="120" name="テキスト ボックス 119"/>
        <xdr:cNvSpPr txBox="1"/>
      </xdr:nvSpPr>
      <xdr:spPr>
        <a:xfrm>
          <a:off x="3924300" y="699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255270</xdr:rowOff>
    </xdr:from>
    <xdr:to xmlns:xdr="http://schemas.openxmlformats.org/drawingml/2006/spreadsheetDrawing">
      <xdr:col>18</xdr:col>
      <xdr:colOff>177800</xdr:colOff>
      <xdr:row>33</xdr:row>
      <xdr:rowOff>266065</xdr:rowOff>
    </xdr:to>
    <xdr:cxnSp macro="">
      <xdr:nvCxnSpPr>
        <xdr:cNvPr id="121" name="直線コネクタ 120"/>
        <xdr:cNvCxnSpPr/>
      </xdr:nvCxnSpPr>
      <xdr:spPr>
        <a:xfrm>
          <a:off x="2908300" y="617982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297180</xdr:rowOff>
    </xdr:from>
    <xdr:to xmlns:xdr="http://schemas.openxmlformats.org/drawingml/2006/spreadsheetDrawing">
      <xdr:col>19</xdr:col>
      <xdr:colOff>38100</xdr:colOff>
      <xdr:row>36</xdr:row>
      <xdr:rowOff>55245</xdr:rowOff>
    </xdr:to>
    <xdr:sp macro="" textlink="">
      <xdr:nvSpPr>
        <xdr:cNvPr id="122" name="フローチャート: 判断 121"/>
        <xdr:cNvSpPr/>
      </xdr:nvSpPr>
      <xdr:spPr>
        <a:xfrm>
          <a:off x="35560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40640</xdr:rowOff>
    </xdr:from>
    <xdr:ext cx="762000" cy="257175"/>
    <xdr:sp macro="" textlink="">
      <xdr:nvSpPr>
        <xdr:cNvPr id="123" name="テキスト ボックス 122"/>
        <xdr:cNvSpPr txBox="1"/>
      </xdr:nvSpPr>
      <xdr:spPr>
        <a:xfrm>
          <a:off x="32258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269240</xdr:rowOff>
    </xdr:from>
    <xdr:to xmlns:xdr="http://schemas.openxmlformats.org/drawingml/2006/spreadsheetDrawing">
      <xdr:col>15</xdr:col>
      <xdr:colOff>101600</xdr:colOff>
      <xdr:row>36</xdr:row>
      <xdr:rowOff>27305</xdr:rowOff>
    </xdr:to>
    <xdr:sp macro="" textlink="">
      <xdr:nvSpPr>
        <xdr:cNvPr id="124" name="フローチャート: 判断 123"/>
        <xdr:cNvSpPr/>
      </xdr:nvSpPr>
      <xdr:spPr>
        <a:xfrm>
          <a:off x="285750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12065</xdr:rowOff>
    </xdr:from>
    <xdr:ext cx="762000" cy="259080"/>
    <xdr:sp macro="" textlink="">
      <xdr:nvSpPr>
        <xdr:cNvPr id="125" name="テキスト ボックス 124"/>
        <xdr:cNvSpPr txBox="1"/>
      </xdr:nvSpPr>
      <xdr:spPr>
        <a:xfrm>
          <a:off x="2527300" y="696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6" name="テキスト ボックス 125"/>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302260</xdr:rowOff>
    </xdr:from>
    <xdr:to xmlns:xdr="http://schemas.openxmlformats.org/drawingml/2006/spreadsheetDrawing">
      <xdr:col>29</xdr:col>
      <xdr:colOff>177800</xdr:colOff>
      <xdr:row>34</xdr:row>
      <xdr:rowOff>61595</xdr:rowOff>
    </xdr:to>
    <xdr:sp macro="" textlink="">
      <xdr:nvSpPr>
        <xdr:cNvPr id="131" name="楕円 130"/>
        <xdr:cNvSpPr/>
      </xdr:nvSpPr>
      <xdr:spPr>
        <a:xfrm>
          <a:off x="5600700" y="62268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250190</xdr:rowOff>
    </xdr:from>
    <xdr:ext cx="760095" cy="255270"/>
    <xdr:sp macro="" textlink="">
      <xdr:nvSpPr>
        <xdr:cNvPr id="132" name="人口1人当たり決算額の推移該当値テキスト445"/>
        <xdr:cNvSpPr txBox="1"/>
      </xdr:nvSpPr>
      <xdr:spPr>
        <a:xfrm>
          <a:off x="5740400" y="617474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247650</xdr:rowOff>
    </xdr:from>
    <xdr:to xmlns:xdr="http://schemas.openxmlformats.org/drawingml/2006/spreadsheetDrawing">
      <xdr:col>26</xdr:col>
      <xdr:colOff>101600</xdr:colOff>
      <xdr:row>34</xdr:row>
      <xdr:rowOff>6985</xdr:rowOff>
    </xdr:to>
    <xdr:sp macro="" textlink="">
      <xdr:nvSpPr>
        <xdr:cNvPr id="133" name="楕円 132"/>
        <xdr:cNvSpPr/>
      </xdr:nvSpPr>
      <xdr:spPr>
        <a:xfrm>
          <a:off x="4953000" y="61722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15875</xdr:rowOff>
    </xdr:from>
    <xdr:ext cx="736600" cy="258445"/>
    <xdr:sp macro="" textlink="">
      <xdr:nvSpPr>
        <xdr:cNvPr id="134" name="テキスト ボックス 133"/>
        <xdr:cNvSpPr txBox="1"/>
      </xdr:nvSpPr>
      <xdr:spPr>
        <a:xfrm>
          <a:off x="4622800" y="5940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156210</xdr:rowOff>
    </xdr:from>
    <xdr:to xmlns:xdr="http://schemas.openxmlformats.org/drawingml/2006/spreadsheetDrawing">
      <xdr:col>22</xdr:col>
      <xdr:colOff>165100</xdr:colOff>
      <xdr:row>33</xdr:row>
      <xdr:rowOff>258445</xdr:rowOff>
    </xdr:to>
    <xdr:sp macro="" textlink="">
      <xdr:nvSpPr>
        <xdr:cNvPr id="135" name="楕円 134"/>
        <xdr:cNvSpPr/>
      </xdr:nvSpPr>
      <xdr:spPr>
        <a:xfrm>
          <a:off x="4254500" y="6080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32</xdr:row>
      <xdr:rowOff>96520</xdr:rowOff>
    </xdr:from>
    <xdr:ext cx="762000" cy="259080"/>
    <xdr:sp macro="" textlink="">
      <xdr:nvSpPr>
        <xdr:cNvPr id="136" name="テキスト ボックス 135"/>
        <xdr:cNvSpPr txBox="1"/>
      </xdr:nvSpPr>
      <xdr:spPr>
        <a:xfrm>
          <a:off x="3924300" y="584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216535</xdr:rowOff>
    </xdr:from>
    <xdr:to xmlns:xdr="http://schemas.openxmlformats.org/drawingml/2006/spreadsheetDrawing">
      <xdr:col>19</xdr:col>
      <xdr:colOff>38100</xdr:colOff>
      <xdr:row>33</xdr:row>
      <xdr:rowOff>317500</xdr:rowOff>
    </xdr:to>
    <xdr:sp macro="" textlink="">
      <xdr:nvSpPr>
        <xdr:cNvPr id="137" name="楕円 136"/>
        <xdr:cNvSpPr/>
      </xdr:nvSpPr>
      <xdr:spPr>
        <a:xfrm>
          <a:off x="3556000" y="6141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32</xdr:row>
      <xdr:rowOff>156210</xdr:rowOff>
    </xdr:from>
    <xdr:ext cx="762000" cy="255905"/>
    <xdr:sp macro="" textlink="">
      <xdr:nvSpPr>
        <xdr:cNvPr id="138" name="テキスト ボックス 137"/>
        <xdr:cNvSpPr txBox="1"/>
      </xdr:nvSpPr>
      <xdr:spPr>
        <a:xfrm>
          <a:off x="3225800" y="59093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204470</xdr:rowOff>
    </xdr:from>
    <xdr:to xmlns:xdr="http://schemas.openxmlformats.org/drawingml/2006/spreadsheetDrawing">
      <xdr:col>15</xdr:col>
      <xdr:colOff>101600</xdr:colOff>
      <xdr:row>33</xdr:row>
      <xdr:rowOff>306705</xdr:rowOff>
    </xdr:to>
    <xdr:sp macro="" textlink="">
      <xdr:nvSpPr>
        <xdr:cNvPr id="139" name="楕円 138"/>
        <xdr:cNvSpPr/>
      </xdr:nvSpPr>
      <xdr:spPr>
        <a:xfrm>
          <a:off x="2857500" y="6129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32</xdr:row>
      <xdr:rowOff>144780</xdr:rowOff>
    </xdr:from>
    <xdr:ext cx="762000" cy="255270"/>
    <xdr:sp macro="" textlink="">
      <xdr:nvSpPr>
        <xdr:cNvPr id="140" name="テキスト ボックス 139"/>
        <xdr:cNvSpPr txBox="1"/>
      </xdr:nvSpPr>
      <xdr:spPr>
        <a:xfrm>
          <a:off x="2527300" y="5897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17,471
16,967
646.20
16,233,700
15,919,098
218,425
9,517,854
12,934,218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7175"/>
    <xdr:sp macro="" textlink="">
      <xdr:nvSpPr>
        <xdr:cNvPr id="46" name="テキスト ボックス 45"/>
        <xdr:cNvSpPr txBox="1"/>
      </xdr:nvSpPr>
      <xdr:spPr>
        <a:xfrm>
          <a:off x="230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3725" cy="259080"/>
    <xdr:sp macro="" textlink="">
      <xdr:nvSpPr>
        <xdr:cNvPr id="48" name="テキスト ボックス 47"/>
        <xdr:cNvSpPr txBox="1"/>
      </xdr:nvSpPr>
      <xdr:spPr>
        <a:xfrm>
          <a:off x="166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3725" cy="257175"/>
    <xdr:sp macro="" textlink="">
      <xdr:nvSpPr>
        <xdr:cNvPr id="50" name="テキスト ボックス 49"/>
        <xdr:cNvSpPr txBox="1"/>
      </xdr:nvSpPr>
      <xdr:spPr>
        <a:xfrm>
          <a:off x="166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3725" cy="258445"/>
    <xdr:sp macro="" textlink="">
      <xdr:nvSpPr>
        <xdr:cNvPr id="52" name="テキスト ボックス 51"/>
        <xdr:cNvSpPr txBox="1"/>
      </xdr:nvSpPr>
      <xdr:spPr>
        <a:xfrm>
          <a:off x="166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725" cy="259080"/>
    <xdr:sp macro="" textlink="">
      <xdr:nvSpPr>
        <xdr:cNvPr id="54" name="テキスト ボックス 53"/>
        <xdr:cNvSpPr txBox="1"/>
      </xdr:nvSpPr>
      <xdr:spPr>
        <a:xfrm>
          <a:off x="166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6" name="テキスト ボックス 55"/>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60325</xdr:rowOff>
    </xdr:from>
    <xdr:to xmlns:xdr="http://schemas.openxmlformats.org/drawingml/2006/spreadsheetDrawing">
      <xdr:col>24</xdr:col>
      <xdr:colOff>62865</xdr:colOff>
      <xdr:row>38</xdr:row>
      <xdr:rowOff>143510</xdr:rowOff>
    </xdr:to>
    <xdr:cxnSp macro="">
      <xdr:nvCxnSpPr>
        <xdr:cNvPr id="58" name="直線コネクタ 57"/>
        <xdr:cNvCxnSpPr/>
      </xdr:nvCxnSpPr>
      <xdr:spPr>
        <a:xfrm flipV="1">
          <a:off x="4633595" y="520382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146685</xdr:rowOff>
    </xdr:from>
    <xdr:ext cx="534670" cy="257175"/>
    <xdr:sp macro="" textlink="">
      <xdr:nvSpPr>
        <xdr:cNvPr id="59" name="人件費最小値テキスト"/>
        <xdr:cNvSpPr txBox="1"/>
      </xdr:nvSpPr>
      <xdr:spPr>
        <a:xfrm>
          <a:off x="4686300" y="66617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143510</xdr:rowOff>
    </xdr:from>
    <xdr:to xmlns:xdr="http://schemas.openxmlformats.org/drawingml/2006/spreadsheetDrawing">
      <xdr:col>24</xdr:col>
      <xdr:colOff>152400</xdr:colOff>
      <xdr:row>38</xdr:row>
      <xdr:rowOff>143510</xdr:rowOff>
    </xdr:to>
    <xdr:cxnSp macro="">
      <xdr:nvCxnSpPr>
        <xdr:cNvPr id="60" name="直線コネクタ 59"/>
        <xdr:cNvCxnSpPr/>
      </xdr:nvCxnSpPr>
      <xdr:spPr>
        <a:xfrm>
          <a:off x="4546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xdr:rowOff>
    </xdr:from>
    <xdr:ext cx="598805" cy="257175"/>
    <xdr:sp macro="" textlink="">
      <xdr:nvSpPr>
        <xdr:cNvPr id="61" name="人件費最大値テキスト"/>
        <xdr:cNvSpPr txBox="1"/>
      </xdr:nvSpPr>
      <xdr:spPr>
        <a:xfrm>
          <a:off x="4686300" y="49790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60325</xdr:rowOff>
    </xdr:from>
    <xdr:to xmlns:xdr="http://schemas.openxmlformats.org/drawingml/2006/spreadsheetDrawing">
      <xdr:col>24</xdr:col>
      <xdr:colOff>152400</xdr:colOff>
      <xdr:row>30</xdr:row>
      <xdr:rowOff>60325</xdr:rowOff>
    </xdr:to>
    <xdr:cxnSp macro="">
      <xdr:nvCxnSpPr>
        <xdr:cNvPr id="62" name="直線コネクタ 61"/>
        <xdr:cNvCxnSpPr/>
      </xdr:nvCxnSpPr>
      <xdr:spPr>
        <a:xfrm>
          <a:off x="4546600" y="520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88265</xdr:rowOff>
    </xdr:from>
    <xdr:to xmlns:xdr="http://schemas.openxmlformats.org/drawingml/2006/spreadsheetDrawing">
      <xdr:col>24</xdr:col>
      <xdr:colOff>63500</xdr:colOff>
      <xdr:row>31</xdr:row>
      <xdr:rowOff>109220</xdr:rowOff>
    </xdr:to>
    <xdr:cxnSp macro="">
      <xdr:nvCxnSpPr>
        <xdr:cNvPr id="63" name="直線コネクタ 62"/>
        <xdr:cNvCxnSpPr/>
      </xdr:nvCxnSpPr>
      <xdr:spPr>
        <a:xfrm flipV="1">
          <a:off x="3797300" y="54032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74930</xdr:rowOff>
    </xdr:from>
    <xdr:ext cx="534670" cy="257175"/>
    <xdr:sp macro="" textlink="">
      <xdr:nvSpPr>
        <xdr:cNvPr id="64" name="人件費平均値テキスト"/>
        <xdr:cNvSpPr txBox="1"/>
      </xdr:nvSpPr>
      <xdr:spPr>
        <a:xfrm>
          <a:off x="4686300" y="60756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96520</xdr:rowOff>
    </xdr:from>
    <xdr:to xmlns:xdr="http://schemas.openxmlformats.org/drawingml/2006/spreadsheetDrawing">
      <xdr:col>24</xdr:col>
      <xdr:colOff>114300</xdr:colOff>
      <xdr:row>36</xdr:row>
      <xdr:rowOff>26670</xdr:rowOff>
    </xdr:to>
    <xdr:sp macro="" textlink="">
      <xdr:nvSpPr>
        <xdr:cNvPr id="65" name="フローチャート: 判断 64"/>
        <xdr:cNvSpPr/>
      </xdr:nvSpPr>
      <xdr:spPr>
        <a:xfrm>
          <a:off x="45847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109220</xdr:rowOff>
    </xdr:from>
    <xdr:to xmlns:xdr="http://schemas.openxmlformats.org/drawingml/2006/spreadsheetDrawing">
      <xdr:col>19</xdr:col>
      <xdr:colOff>177800</xdr:colOff>
      <xdr:row>31</xdr:row>
      <xdr:rowOff>124460</xdr:rowOff>
    </xdr:to>
    <xdr:cxnSp macro="">
      <xdr:nvCxnSpPr>
        <xdr:cNvPr id="66" name="直線コネクタ 65"/>
        <xdr:cNvCxnSpPr/>
      </xdr:nvCxnSpPr>
      <xdr:spPr>
        <a:xfrm flipV="1">
          <a:off x="2908300" y="54241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128905</xdr:rowOff>
    </xdr:from>
    <xdr:to xmlns:xdr="http://schemas.openxmlformats.org/drawingml/2006/spreadsheetDrawing">
      <xdr:col>20</xdr:col>
      <xdr:colOff>38100</xdr:colOff>
      <xdr:row>36</xdr:row>
      <xdr:rowOff>59055</xdr:rowOff>
    </xdr:to>
    <xdr:sp macro="" textlink="">
      <xdr:nvSpPr>
        <xdr:cNvPr id="67" name="フローチャート: 判断 66"/>
        <xdr:cNvSpPr/>
      </xdr:nvSpPr>
      <xdr:spPr>
        <a:xfrm>
          <a:off x="37465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50165</xdr:rowOff>
    </xdr:from>
    <xdr:ext cx="532765" cy="259080"/>
    <xdr:sp macro="" textlink="">
      <xdr:nvSpPr>
        <xdr:cNvPr id="68" name="テキスト ボックス 67"/>
        <xdr:cNvSpPr txBox="1"/>
      </xdr:nvSpPr>
      <xdr:spPr>
        <a:xfrm>
          <a:off x="3529965" y="6222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117475</xdr:rowOff>
    </xdr:from>
    <xdr:to xmlns:xdr="http://schemas.openxmlformats.org/drawingml/2006/spreadsheetDrawing">
      <xdr:col>15</xdr:col>
      <xdr:colOff>50800</xdr:colOff>
      <xdr:row>31</xdr:row>
      <xdr:rowOff>124460</xdr:rowOff>
    </xdr:to>
    <xdr:cxnSp macro="">
      <xdr:nvCxnSpPr>
        <xdr:cNvPr id="69" name="直線コネクタ 68"/>
        <xdr:cNvCxnSpPr/>
      </xdr:nvCxnSpPr>
      <xdr:spPr>
        <a:xfrm>
          <a:off x="2019300" y="54324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34925</xdr:rowOff>
    </xdr:from>
    <xdr:to xmlns:xdr="http://schemas.openxmlformats.org/drawingml/2006/spreadsheetDrawing">
      <xdr:col>15</xdr:col>
      <xdr:colOff>101600</xdr:colOff>
      <xdr:row>36</xdr:row>
      <xdr:rowOff>136525</xdr:rowOff>
    </xdr:to>
    <xdr:sp macro="" textlink="">
      <xdr:nvSpPr>
        <xdr:cNvPr id="70" name="フローチャート: 判断 69"/>
        <xdr:cNvSpPr/>
      </xdr:nvSpPr>
      <xdr:spPr>
        <a:xfrm>
          <a:off x="2857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127635</xdr:rowOff>
    </xdr:from>
    <xdr:ext cx="532765" cy="259080"/>
    <xdr:sp macro="" textlink="">
      <xdr:nvSpPr>
        <xdr:cNvPr id="71" name="テキスト ボックス 70"/>
        <xdr:cNvSpPr txBox="1"/>
      </xdr:nvSpPr>
      <xdr:spPr>
        <a:xfrm>
          <a:off x="2640965" y="6299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117475</xdr:rowOff>
    </xdr:from>
    <xdr:to xmlns:xdr="http://schemas.openxmlformats.org/drawingml/2006/spreadsheetDrawing">
      <xdr:col>10</xdr:col>
      <xdr:colOff>114300</xdr:colOff>
      <xdr:row>31</xdr:row>
      <xdr:rowOff>144780</xdr:rowOff>
    </xdr:to>
    <xdr:cxnSp macro="">
      <xdr:nvCxnSpPr>
        <xdr:cNvPr id="72" name="直線コネクタ 71"/>
        <xdr:cNvCxnSpPr/>
      </xdr:nvCxnSpPr>
      <xdr:spPr>
        <a:xfrm flipV="1">
          <a:off x="1130300" y="54324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15875</xdr:rowOff>
    </xdr:from>
    <xdr:to xmlns:xdr="http://schemas.openxmlformats.org/drawingml/2006/spreadsheetDrawing">
      <xdr:col>10</xdr:col>
      <xdr:colOff>165100</xdr:colOff>
      <xdr:row>37</xdr:row>
      <xdr:rowOff>117475</xdr:rowOff>
    </xdr:to>
    <xdr:sp macro="" textlink="">
      <xdr:nvSpPr>
        <xdr:cNvPr id="73" name="フローチャート: 判断 72"/>
        <xdr:cNvSpPr/>
      </xdr:nvSpPr>
      <xdr:spPr>
        <a:xfrm>
          <a:off x="1968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109220</xdr:rowOff>
    </xdr:from>
    <xdr:ext cx="532765" cy="257175"/>
    <xdr:sp macro="" textlink="">
      <xdr:nvSpPr>
        <xdr:cNvPr id="74" name="テキスト ボックス 73"/>
        <xdr:cNvSpPr txBox="1"/>
      </xdr:nvSpPr>
      <xdr:spPr>
        <a:xfrm>
          <a:off x="1751965" y="64528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33655</xdr:rowOff>
    </xdr:from>
    <xdr:to xmlns:xdr="http://schemas.openxmlformats.org/drawingml/2006/spreadsheetDrawing">
      <xdr:col>6</xdr:col>
      <xdr:colOff>38100</xdr:colOff>
      <xdr:row>37</xdr:row>
      <xdr:rowOff>135255</xdr:rowOff>
    </xdr:to>
    <xdr:sp macro="" textlink="">
      <xdr:nvSpPr>
        <xdr:cNvPr id="75" name="フローチャート: 判断 74"/>
        <xdr:cNvSpPr/>
      </xdr:nvSpPr>
      <xdr:spPr>
        <a:xfrm>
          <a:off x="107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126365</xdr:rowOff>
    </xdr:from>
    <xdr:ext cx="532765" cy="259080"/>
    <xdr:sp macro="" textlink="">
      <xdr:nvSpPr>
        <xdr:cNvPr id="76" name="テキスト ボックス 75"/>
        <xdr:cNvSpPr txBox="1"/>
      </xdr:nvSpPr>
      <xdr:spPr>
        <a:xfrm>
          <a:off x="862965" y="6470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37465</xdr:rowOff>
    </xdr:from>
    <xdr:to xmlns:xdr="http://schemas.openxmlformats.org/drawingml/2006/spreadsheetDrawing">
      <xdr:col>24</xdr:col>
      <xdr:colOff>114300</xdr:colOff>
      <xdr:row>31</xdr:row>
      <xdr:rowOff>139065</xdr:rowOff>
    </xdr:to>
    <xdr:sp macro="" textlink="">
      <xdr:nvSpPr>
        <xdr:cNvPr id="82" name="楕円 81"/>
        <xdr:cNvSpPr/>
      </xdr:nvSpPr>
      <xdr:spPr>
        <a:xfrm>
          <a:off x="4584700" y="53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60325</xdr:rowOff>
    </xdr:from>
    <xdr:ext cx="598805" cy="259080"/>
    <xdr:sp macro="" textlink="">
      <xdr:nvSpPr>
        <xdr:cNvPr id="83" name="人件費該当値テキスト"/>
        <xdr:cNvSpPr txBox="1"/>
      </xdr:nvSpPr>
      <xdr:spPr>
        <a:xfrm>
          <a:off x="4686300" y="5203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58420</xdr:rowOff>
    </xdr:from>
    <xdr:to xmlns:xdr="http://schemas.openxmlformats.org/drawingml/2006/spreadsheetDrawing">
      <xdr:col>20</xdr:col>
      <xdr:colOff>38100</xdr:colOff>
      <xdr:row>31</xdr:row>
      <xdr:rowOff>160020</xdr:rowOff>
    </xdr:to>
    <xdr:sp macro="" textlink="">
      <xdr:nvSpPr>
        <xdr:cNvPr id="84" name="楕円 83"/>
        <xdr:cNvSpPr/>
      </xdr:nvSpPr>
      <xdr:spPr>
        <a:xfrm>
          <a:off x="3746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30</xdr:row>
      <xdr:rowOff>5080</xdr:rowOff>
    </xdr:from>
    <xdr:ext cx="596900" cy="259080"/>
    <xdr:sp macro="" textlink="">
      <xdr:nvSpPr>
        <xdr:cNvPr id="85" name="テキスト ボックス 84"/>
        <xdr:cNvSpPr txBox="1"/>
      </xdr:nvSpPr>
      <xdr:spPr>
        <a:xfrm>
          <a:off x="3497580" y="51485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73660</xdr:rowOff>
    </xdr:from>
    <xdr:to xmlns:xdr="http://schemas.openxmlformats.org/drawingml/2006/spreadsheetDrawing">
      <xdr:col>15</xdr:col>
      <xdr:colOff>101600</xdr:colOff>
      <xdr:row>32</xdr:row>
      <xdr:rowOff>3810</xdr:rowOff>
    </xdr:to>
    <xdr:sp macro="" textlink="">
      <xdr:nvSpPr>
        <xdr:cNvPr id="86" name="楕円 85"/>
        <xdr:cNvSpPr/>
      </xdr:nvSpPr>
      <xdr:spPr>
        <a:xfrm>
          <a:off x="28575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20320</xdr:rowOff>
    </xdr:from>
    <xdr:ext cx="596900" cy="257175"/>
    <xdr:sp macro="" textlink="">
      <xdr:nvSpPr>
        <xdr:cNvPr id="87" name="テキスト ボックス 86"/>
        <xdr:cNvSpPr txBox="1"/>
      </xdr:nvSpPr>
      <xdr:spPr>
        <a:xfrm>
          <a:off x="2608580" y="51638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66675</xdr:rowOff>
    </xdr:from>
    <xdr:to xmlns:xdr="http://schemas.openxmlformats.org/drawingml/2006/spreadsheetDrawing">
      <xdr:col>10</xdr:col>
      <xdr:colOff>165100</xdr:colOff>
      <xdr:row>31</xdr:row>
      <xdr:rowOff>168275</xdr:rowOff>
    </xdr:to>
    <xdr:sp macro="" textlink="">
      <xdr:nvSpPr>
        <xdr:cNvPr id="88" name="楕円 87"/>
        <xdr:cNvSpPr/>
      </xdr:nvSpPr>
      <xdr:spPr>
        <a:xfrm>
          <a:off x="1968500" y="53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30</xdr:row>
      <xdr:rowOff>13335</xdr:rowOff>
    </xdr:from>
    <xdr:ext cx="596900" cy="259080"/>
    <xdr:sp macro="" textlink="">
      <xdr:nvSpPr>
        <xdr:cNvPr id="89" name="テキスト ボックス 88"/>
        <xdr:cNvSpPr txBox="1"/>
      </xdr:nvSpPr>
      <xdr:spPr>
        <a:xfrm>
          <a:off x="1719580" y="51568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93980</xdr:rowOff>
    </xdr:from>
    <xdr:to xmlns:xdr="http://schemas.openxmlformats.org/drawingml/2006/spreadsheetDrawing">
      <xdr:col>6</xdr:col>
      <xdr:colOff>38100</xdr:colOff>
      <xdr:row>32</xdr:row>
      <xdr:rowOff>24130</xdr:rowOff>
    </xdr:to>
    <xdr:sp macro="" textlink="">
      <xdr:nvSpPr>
        <xdr:cNvPr id="90" name="楕円 89"/>
        <xdr:cNvSpPr/>
      </xdr:nvSpPr>
      <xdr:spPr>
        <a:xfrm>
          <a:off x="1079500" y="54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30</xdr:row>
      <xdr:rowOff>40640</xdr:rowOff>
    </xdr:from>
    <xdr:ext cx="596900" cy="257175"/>
    <xdr:sp macro="" textlink="">
      <xdr:nvSpPr>
        <xdr:cNvPr id="91" name="テキスト ボックス 90"/>
        <xdr:cNvSpPr txBox="1"/>
      </xdr:nvSpPr>
      <xdr:spPr>
        <a:xfrm>
          <a:off x="830580" y="51841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0" name="テキスト ボックス 99"/>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7175"/>
    <xdr:sp macro="" textlink="">
      <xdr:nvSpPr>
        <xdr:cNvPr id="102" name="テキスト ボックス 101"/>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7175"/>
    <xdr:sp macro="" textlink="">
      <xdr:nvSpPr>
        <xdr:cNvPr id="106" name="テキスト ボックス 105"/>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725" cy="259080"/>
    <xdr:sp macro="" textlink="">
      <xdr:nvSpPr>
        <xdr:cNvPr id="108" name="テキスト ボックス 107"/>
        <xdr:cNvSpPr txBox="1"/>
      </xdr:nvSpPr>
      <xdr:spPr>
        <a:xfrm>
          <a:off x="166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10" name="テキスト ボックス 109"/>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3725" cy="258445"/>
    <xdr:sp macro="" textlink="">
      <xdr:nvSpPr>
        <xdr:cNvPr id="112" name="テキスト ボックス 111"/>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3725" cy="259080"/>
    <xdr:sp macro="" textlink="">
      <xdr:nvSpPr>
        <xdr:cNvPr id="114" name="テキスト ボックス 113"/>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6" name="テキスト ボックス 115"/>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137160</xdr:rowOff>
    </xdr:from>
    <xdr:to xmlns:xdr="http://schemas.openxmlformats.org/drawingml/2006/spreadsheetDrawing">
      <xdr:col>24</xdr:col>
      <xdr:colOff>62865</xdr:colOff>
      <xdr:row>59</xdr:row>
      <xdr:rowOff>156845</xdr:rowOff>
    </xdr:to>
    <xdr:cxnSp macro="">
      <xdr:nvCxnSpPr>
        <xdr:cNvPr id="118" name="直線コネクタ 117"/>
        <xdr:cNvCxnSpPr/>
      </xdr:nvCxnSpPr>
      <xdr:spPr>
        <a:xfrm flipV="1">
          <a:off x="4633595" y="8709660"/>
          <a:ext cx="127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160655</xdr:rowOff>
    </xdr:from>
    <xdr:ext cx="534670" cy="259080"/>
    <xdr:sp macro="" textlink="">
      <xdr:nvSpPr>
        <xdr:cNvPr id="119" name="物件費最小値テキスト"/>
        <xdr:cNvSpPr txBox="1"/>
      </xdr:nvSpPr>
      <xdr:spPr>
        <a:xfrm>
          <a:off x="4686300" y="10276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156845</xdr:rowOff>
    </xdr:from>
    <xdr:to xmlns:xdr="http://schemas.openxmlformats.org/drawingml/2006/spreadsheetDrawing">
      <xdr:col>24</xdr:col>
      <xdr:colOff>152400</xdr:colOff>
      <xdr:row>59</xdr:row>
      <xdr:rowOff>156845</xdr:rowOff>
    </xdr:to>
    <xdr:cxnSp macro="">
      <xdr:nvCxnSpPr>
        <xdr:cNvPr id="120" name="直線コネクタ 119"/>
        <xdr:cNvCxnSpPr/>
      </xdr:nvCxnSpPr>
      <xdr:spPr>
        <a:xfrm>
          <a:off x="4546600" y="1027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83820</xdr:rowOff>
    </xdr:from>
    <xdr:ext cx="598805" cy="259080"/>
    <xdr:sp macro="" textlink="">
      <xdr:nvSpPr>
        <xdr:cNvPr id="121" name="物件費最大値テキスト"/>
        <xdr:cNvSpPr txBox="1"/>
      </xdr:nvSpPr>
      <xdr:spPr>
        <a:xfrm>
          <a:off x="4686300" y="8484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137160</xdr:rowOff>
    </xdr:from>
    <xdr:to xmlns:xdr="http://schemas.openxmlformats.org/drawingml/2006/spreadsheetDrawing">
      <xdr:col>24</xdr:col>
      <xdr:colOff>152400</xdr:colOff>
      <xdr:row>50</xdr:row>
      <xdr:rowOff>137160</xdr:rowOff>
    </xdr:to>
    <xdr:cxnSp macro="">
      <xdr:nvCxnSpPr>
        <xdr:cNvPr id="122" name="直線コネクタ 121"/>
        <xdr:cNvCxnSpPr/>
      </xdr:nvCxnSpPr>
      <xdr:spPr>
        <a:xfrm>
          <a:off x="4546600" y="870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52</xdr:row>
      <xdr:rowOff>127635</xdr:rowOff>
    </xdr:from>
    <xdr:to xmlns:xdr="http://schemas.openxmlformats.org/drawingml/2006/spreadsheetDrawing">
      <xdr:col>24</xdr:col>
      <xdr:colOff>63500</xdr:colOff>
      <xdr:row>54</xdr:row>
      <xdr:rowOff>0</xdr:rowOff>
    </xdr:to>
    <xdr:cxnSp macro="">
      <xdr:nvCxnSpPr>
        <xdr:cNvPr id="123" name="直線コネクタ 122"/>
        <xdr:cNvCxnSpPr/>
      </xdr:nvCxnSpPr>
      <xdr:spPr>
        <a:xfrm>
          <a:off x="3797300" y="9043035"/>
          <a:ext cx="8382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102235</xdr:rowOff>
    </xdr:from>
    <xdr:ext cx="534670" cy="258445"/>
    <xdr:sp macro="" textlink="">
      <xdr:nvSpPr>
        <xdr:cNvPr id="124" name="物件費平均値テキスト"/>
        <xdr:cNvSpPr txBox="1"/>
      </xdr:nvSpPr>
      <xdr:spPr>
        <a:xfrm>
          <a:off x="4686300" y="9531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123825</xdr:rowOff>
    </xdr:from>
    <xdr:to xmlns:xdr="http://schemas.openxmlformats.org/drawingml/2006/spreadsheetDrawing">
      <xdr:col>24</xdr:col>
      <xdr:colOff>114300</xdr:colOff>
      <xdr:row>56</xdr:row>
      <xdr:rowOff>53975</xdr:rowOff>
    </xdr:to>
    <xdr:sp macro="" textlink="">
      <xdr:nvSpPr>
        <xdr:cNvPr id="125" name="フローチャート: 判断 124"/>
        <xdr:cNvSpPr/>
      </xdr:nvSpPr>
      <xdr:spPr>
        <a:xfrm>
          <a:off x="45847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52</xdr:row>
      <xdr:rowOff>127635</xdr:rowOff>
    </xdr:from>
    <xdr:to xmlns:xdr="http://schemas.openxmlformats.org/drawingml/2006/spreadsheetDrawing">
      <xdr:col>19</xdr:col>
      <xdr:colOff>177800</xdr:colOff>
      <xdr:row>54</xdr:row>
      <xdr:rowOff>31115</xdr:rowOff>
    </xdr:to>
    <xdr:cxnSp macro="">
      <xdr:nvCxnSpPr>
        <xdr:cNvPr id="126" name="直線コネクタ 125"/>
        <xdr:cNvCxnSpPr/>
      </xdr:nvCxnSpPr>
      <xdr:spPr>
        <a:xfrm flipV="1">
          <a:off x="2908300" y="904303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32385</xdr:rowOff>
    </xdr:from>
    <xdr:to xmlns:xdr="http://schemas.openxmlformats.org/drawingml/2006/spreadsheetDrawing">
      <xdr:col>20</xdr:col>
      <xdr:colOff>38100</xdr:colOff>
      <xdr:row>56</xdr:row>
      <xdr:rowOff>133985</xdr:rowOff>
    </xdr:to>
    <xdr:sp macro="" textlink="">
      <xdr:nvSpPr>
        <xdr:cNvPr id="127" name="フローチャート: 判断 126"/>
        <xdr:cNvSpPr/>
      </xdr:nvSpPr>
      <xdr:spPr>
        <a:xfrm>
          <a:off x="3746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125095</xdr:rowOff>
    </xdr:from>
    <xdr:ext cx="532765" cy="258445"/>
    <xdr:sp macro="" textlink="">
      <xdr:nvSpPr>
        <xdr:cNvPr id="128" name="テキスト ボックス 127"/>
        <xdr:cNvSpPr txBox="1"/>
      </xdr:nvSpPr>
      <xdr:spPr>
        <a:xfrm>
          <a:off x="3529965" y="97262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31115</xdr:rowOff>
    </xdr:from>
    <xdr:to xmlns:xdr="http://schemas.openxmlformats.org/drawingml/2006/spreadsheetDrawing">
      <xdr:col>15</xdr:col>
      <xdr:colOff>50800</xdr:colOff>
      <xdr:row>54</xdr:row>
      <xdr:rowOff>165100</xdr:rowOff>
    </xdr:to>
    <xdr:cxnSp macro="">
      <xdr:nvCxnSpPr>
        <xdr:cNvPr id="129" name="直線コネクタ 128"/>
        <xdr:cNvCxnSpPr/>
      </xdr:nvCxnSpPr>
      <xdr:spPr>
        <a:xfrm flipV="1">
          <a:off x="2019300" y="928941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68580</xdr:rowOff>
    </xdr:from>
    <xdr:to xmlns:xdr="http://schemas.openxmlformats.org/drawingml/2006/spreadsheetDrawing">
      <xdr:col>15</xdr:col>
      <xdr:colOff>101600</xdr:colOff>
      <xdr:row>56</xdr:row>
      <xdr:rowOff>170180</xdr:rowOff>
    </xdr:to>
    <xdr:sp macro="" textlink="">
      <xdr:nvSpPr>
        <xdr:cNvPr id="130" name="フローチャート: 判断 129"/>
        <xdr:cNvSpPr/>
      </xdr:nvSpPr>
      <xdr:spPr>
        <a:xfrm>
          <a:off x="28575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161290</xdr:rowOff>
    </xdr:from>
    <xdr:ext cx="532765" cy="259080"/>
    <xdr:sp macro="" textlink="">
      <xdr:nvSpPr>
        <xdr:cNvPr id="131" name="テキスト ボックス 130"/>
        <xdr:cNvSpPr txBox="1"/>
      </xdr:nvSpPr>
      <xdr:spPr>
        <a:xfrm>
          <a:off x="2640965" y="9762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165100</xdr:rowOff>
    </xdr:from>
    <xdr:to xmlns:xdr="http://schemas.openxmlformats.org/drawingml/2006/spreadsheetDrawing">
      <xdr:col>10</xdr:col>
      <xdr:colOff>114300</xdr:colOff>
      <xdr:row>55</xdr:row>
      <xdr:rowOff>26670</xdr:rowOff>
    </xdr:to>
    <xdr:cxnSp macro="">
      <xdr:nvCxnSpPr>
        <xdr:cNvPr id="132" name="直線コネクタ 131"/>
        <xdr:cNvCxnSpPr/>
      </xdr:nvCxnSpPr>
      <xdr:spPr>
        <a:xfrm flipV="1">
          <a:off x="1130300" y="94234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124460</xdr:rowOff>
    </xdr:from>
    <xdr:to xmlns:xdr="http://schemas.openxmlformats.org/drawingml/2006/spreadsheetDrawing">
      <xdr:col>10</xdr:col>
      <xdr:colOff>165100</xdr:colOff>
      <xdr:row>57</xdr:row>
      <xdr:rowOff>54610</xdr:rowOff>
    </xdr:to>
    <xdr:sp macro="" textlink="">
      <xdr:nvSpPr>
        <xdr:cNvPr id="133" name="フローチャート: 判断 132"/>
        <xdr:cNvSpPr/>
      </xdr:nvSpPr>
      <xdr:spPr>
        <a:xfrm>
          <a:off x="1968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45720</xdr:rowOff>
    </xdr:from>
    <xdr:ext cx="532765" cy="259080"/>
    <xdr:sp macro="" textlink="">
      <xdr:nvSpPr>
        <xdr:cNvPr id="134" name="テキスト ボックス 133"/>
        <xdr:cNvSpPr txBox="1"/>
      </xdr:nvSpPr>
      <xdr:spPr>
        <a:xfrm>
          <a:off x="1751965" y="9818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40640</xdr:rowOff>
    </xdr:from>
    <xdr:to xmlns:xdr="http://schemas.openxmlformats.org/drawingml/2006/spreadsheetDrawing">
      <xdr:col>6</xdr:col>
      <xdr:colOff>38100</xdr:colOff>
      <xdr:row>57</xdr:row>
      <xdr:rowOff>142240</xdr:rowOff>
    </xdr:to>
    <xdr:sp macro="" textlink="">
      <xdr:nvSpPr>
        <xdr:cNvPr id="135" name="フローチャート: 判断 134"/>
        <xdr:cNvSpPr/>
      </xdr:nvSpPr>
      <xdr:spPr>
        <a:xfrm>
          <a:off x="1079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133350</xdr:rowOff>
    </xdr:from>
    <xdr:ext cx="532765" cy="257175"/>
    <xdr:sp macro="" textlink="">
      <xdr:nvSpPr>
        <xdr:cNvPr id="136" name="テキスト ボックス 135"/>
        <xdr:cNvSpPr txBox="1"/>
      </xdr:nvSpPr>
      <xdr:spPr>
        <a:xfrm>
          <a:off x="862965" y="9906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120650</xdr:rowOff>
    </xdr:from>
    <xdr:to xmlns:xdr="http://schemas.openxmlformats.org/drawingml/2006/spreadsheetDrawing">
      <xdr:col>24</xdr:col>
      <xdr:colOff>114300</xdr:colOff>
      <xdr:row>54</xdr:row>
      <xdr:rowOff>50800</xdr:rowOff>
    </xdr:to>
    <xdr:sp macro="" textlink="">
      <xdr:nvSpPr>
        <xdr:cNvPr id="142" name="楕円 141"/>
        <xdr:cNvSpPr/>
      </xdr:nvSpPr>
      <xdr:spPr>
        <a:xfrm>
          <a:off x="45847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143510</xdr:rowOff>
    </xdr:from>
    <xdr:ext cx="598805" cy="257175"/>
    <xdr:sp macro="" textlink="">
      <xdr:nvSpPr>
        <xdr:cNvPr id="143" name="物件費該当値テキスト"/>
        <xdr:cNvSpPr txBox="1"/>
      </xdr:nvSpPr>
      <xdr:spPr>
        <a:xfrm>
          <a:off x="4686300" y="90589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52</xdr:row>
      <xdr:rowOff>76835</xdr:rowOff>
    </xdr:from>
    <xdr:to xmlns:xdr="http://schemas.openxmlformats.org/drawingml/2006/spreadsheetDrawing">
      <xdr:col>20</xdr:col>
      <xdr:colOff>38100</xdr:colOff>
      <xdr:row>53</xdr:row>
      <xdr:rowOff>6985</xdr:rowOff>
    </xdr:to>
    <xdr:sp macro="" textlink="">
      <xdr:nvSpPr>
        <xdr:cNvPr id="144" name="楕円 143"/>
        <xdr:cNvSpPr/>
      </xdr:nvSpPr>
      <xdr:spPr>
        <a:xfrm>
          <a:off x="3746500" y="89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51</xdr:row>
      <xdr:rowOff>23495</xdr:rowOff>
    </xdr:from>
    <xdr:ext cx="596900" cy="259080"/>
    <xdr:sp macro="" textlink="">
      <xdr:nvSpPr>
        <xdr:cNvPr id="145" name="テキスト ボックス 144"/>
        <xdr:cNvSpPr txBox="1"/>
      </xdr:nvSpPr>
      <xdr:spPr>
        <a:xfrm>
          <a:off x="3497580" y="87674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151765</xdr:rowOff>
    </xdr:from>
    <xdr:to xmlns:xdr="http://schemas.openxmlformats.org/drawingml/2006/spreadsheetDrawing">
      <xdr:col>15</xdr:col>
      <xdr:colOff>101600</xdr:colOff>
      <xdr:row>54</xdr:row>
      <xdr:rowOff>81915</xdr:rowOff>
    </xdr:to>
    <xdr:sp macro="" textlink="">
      <xdr:nvSpPr>
        <xdr:cNvPr id="146" name="楕円 145"/>
        <xdr:cNvSpPr/>
      </xdr:nvSpPr>
      <xdr:spPr>
        <a:xfrm>
          <a:off x="2857500" y="92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98425</xdr:rowOff>
    </xdr:from>
    <xdr:ext cx="596900" cy="257175"/>
    <xdr:sp macro="" textlink="">
      <xdr:nvSpPr>
        <xdr:cNvPr id="147" name="テキスト ボックス 146"/>
        <xdr:cNvSpPr txBox="1"/>
      </xdr:nvSpPr>
      <xdr:spPr>
        <a:xfrm>
          <a:off x="2608580" y="90138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114300</xdr:rowOff>
    </xdr:from>
    <xdr:to xmlns:xdr="http://schemas.openxmlformats.org/drawingml/2006/spreadsheetDrawing">
      <xdr:col>10</xdr:col>
      <xdr:colOff>165100</xdr:colOff>
      <xdr:row>55</xdr:row>
      <xdr:rowOff>44450</xdr:rowOff>
    </xdr:to>
    <xdr:sp macro="" textlink="">
      <xdr:nvSpPr>
        <xdr:cNvPr id="148" name="楕円 147"/>
        <xdr:cNvSpPr/>
      </xdr:nvSpPr>
      <xdr:spPr>
        <a:xfrm>
          <a:off x="19685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60960</xdr:rowOff>
    </xdr:from>
    <xdr:ext cx="596900" cy="259080"/>
    <xdr:sp macro="" textlink="">
      <xdr:nvSpPr>
        <xdr:cNvPr id="149" name="テキスト ボックス 148"/>
        <xdr:cNvSpPr txBox="1"/>
      </xdr:nvSpPr>
      <xdr:spPr>
        <a:xfrm>
          <a:off x="1719580" y="91478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147320</xdr:rowOff>
    </xdr:from>
    <xdr:to xmlns:xdr="http://schemas.openxmlformats.org/drawingml/2006/spreadsheetDrawing">
      <xdr:col>6</xdr:col>
      <xdr:colOff>38100</xdr:colOff>
      <xdr:row>55</xdr:row>
      <xdr:rowOff>77470</xdr:rowOff>
    </xdr:to>
    <xdr:sp macro="" textlink="">
      <xdr:nvSpPr>
        <xdr:cNvPr id="150" name="楕円 149"/>
        <xdr:cNvSpPr/>
      </xdr:nvSpPr>
      <xdr:spPr>
        <a:xfrm>
          <a:off x="1079500" y="94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93980</xdr:rowOff>
    </xdr:from>
    <xdr:ext cx="596900" cy="259080"/>
    <xdr:sp macro="" textlink="">
      <xdr:nvSpPr>
        <xdr:cNvPr id="151" name="テキスト ボックス 150"/>
        <xdr:cNvSpPr txBox="1"/>
      </xdr:nvSpPr>
      <xdr:spPr>
        <a:xfrm>
          <a:off x="830580" y="91808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60" name="テキスト ボックス 159"/>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015" cy="259080"/>
    <xdr:sp macro="" textlink="">
      <xdr:nvSpPr>
        <xdr:cNvPr id="163" name="テキスト ボックス 162"/>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175"/>
    <xdr:sp macro="" textlink="">
      <xdr:nvSpPr>
        <xdr:cNvPr id="167" name="テキスト ボックス 166"/>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175"/>
    <xdr:sp macro="" textlink="">
      <xdr:nvSpPr>
        <xdr:cNvPr id="173" name="テキスト ボックス 172"/>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86995</xdr:rowOff>
    </xdr:from>
    <xdr:to xmlns:xdr="http://schemas.openxmlformats.org/drawingml/2006/spreadsheetDrawing">
      <xdr:col>24</xdr:col>
      <xdr:colOff>62865</xdr:colOff>
      <xdr:row>78</xdr:row>
      <xdr:rowOff>159385</xdr:rowOff>
    </xdr:to>
    <xdr:cxnSp macro="">
      <xdr:nvCxnSpPr>
        <xdr:cNvPr id="175" name="直線コネクタ 174"/>
        <xdr:cNvCxnSpPr/>
      </xdr:nvCxnSpPr>
      <xdr:spPr>
        <a:xfrm flipV="1">
          <a:off x="4633595" y="1225994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163195</xdr:rowOff>
    </xdr:from>
    <xdr:ext cx="469900" cy="259080"/>
    <xdr:sp macro="" textlink="">
      <xdr:nvSpPr>
        <xdr:cNvPr id="176" name="維持補修費最小値テキスト"/>
        <xdr:cNvSpPr txBox="1"/>
      </xdr:nvSpPr>
      <xdr:spPr>
        <a:xfrm>
          <a:off x="4686300" y="13536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159385</xdr:rowOff>
    </xdr:from>
    <xdr:to xmlns:xdr="http://schemas.openxmlformats.org/drawingml/2006/spreadsheetDrawing">
      <xdr:col>24</xdr:col>
      <xdr:colOff>152400</xdr:colOff>
      <xdr:row>78</xdr:row>
      <xdr:rowOff>159385</xdr:rowOff>
    </xdr:to>
    <xdr:cxnSp macro="">
      <xdr:nvCxnSpPr>
        <xdr:cNvPr id="177" name="直線コネクタ 176"/>
        <xdr:cNvCxnSpPr/>
      </xdr:nvCxnSpPr>
      <xdr:spPr>
        <a:xfrm>
          <a:off x="4546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33655</xdr:rowOff>
    </xdr:from>
    <xdr:ext cx="534670" cy="258445"/>
    <xdr:sp macro="" textlink="">
      <xdr:nvSpPr>
        <xdr:cNvPr id="178" name="維持補修費最大値テキスト"/>
        <xdr:cNvSpPr txBox="1"/>
      </xdr:nvSpPr>
      <xdr:spPr>
        <a:xfrm>
          <a:off x="4686300" y="12035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86995</xdr:rowOff>
    </xdr:from>
    <xdr:to xmlns:xdr="http://schemas.openxmlformats.org/drawingml/2006/spreadsheetDrawing">
      <xdr:col>24</xdr:col>
      <xdr:colOff>152400</xdr:colOff>
      <xdr:row>71</xdr:row>
      <xdr:rowOff>86995</xdr:rowOff>
    </xdr:to>
    <xdr:cxnSp macro="">
      <xdr:nvCxnSpPr>
        <xdr:cNvPr id="179" name="直線コネクタ 178"/>
        <xdr:cNvCxnSpPr/>
      </xdr:nvCxnSpPr>
      <xdr:spPr>
        <a:xfrm>
          <a:off x="4546600" y="1225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86995</xdr:rowOff>
    </xdr:from>
    <xdr:to xmlns:xdr="http://schemas.openxmlformats.org/drawingml/2006/spreadsheetDrawing">
      <xdr:col>24</xdr:col>
      <xdr:colOff>63500</xdr:colOff>
      <xdr:row>73</xdr:row>
      <xdr:rowOff>6350</xdr:rowOff>
    </xdr:to>
    <xdr:cxnSp macro="">
      <xdr:nvCxnSpPr>
        <xdr:cNvPr id="180" name="直線コネクタ 179"/>
        <xdr:cNvCxnSpPr/>
      </xdr:nvCxnSpPr>
      <xdr:spPr>
        <a:xfrm flipV="1">
          <a:off x="3797300" y="12259945"/>
          <a:ext cx="8382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145415</xdr:rowOff>
    </xdr:from>
    <xdr:ext cx="469900" cy="257175"/>
    <xdr:sp macro="" textlink="">
      <xdr:nvSpPr>
        <xdr:cNvPr id="181" name="維持補修費平均値テキスト"/>
        <xdr:cNvSpPr txBox="1"/>
      </xdr:nvSpPr>
      <xdr:spPr>
        <a:xfrm>
          <a:off x="4686300" y="1317561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167005</xdr:rowOff>
    </xdr:from>
    <xdr:to xmlns:xdr="http://schemas.openxmlformats.org/drawingml/2006/spreadsheetDrawing">
      <xdr:col>24</xdr:col>
      <xdr:colOff>114300</xdr:colOff>
      <xdr:row>77</xdr:row>
      <xdr:rowOff>97790</xdr:rowOff>
    </xdr:to>
    <xdr:sp macro="" textlink="">
      <xdr:nvSpPr>
        <xdr:cNvPr id="182" name="フローチャート: 判断 181"/>
        <xdr:cNvSpPr/>
      </xdr:nvSpPr>
      <xdr:spPr>
        <a:xfrm>
          <a:off x="45847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96520</xdr:rowOff>
    </xdr:from>
    <xdr:to xmlns:xdr="http://schemas.openxmlformats.org/drawingml/2006/spreadsheetDrawing">
      <xdr:col>19</xdr:col>
      <xdr:colOff>177800</xdr:colOff>
      <xdr:row>73</xdr:row>
      <xdr:rowOff>6350</xdr:rowOff>
    </xdr:to>
    <xdr:cxnSp macro="">
      <xdr:nvCxnSpPr>
        <xdr:cNvPr id="183" name="直線コネクタ 182"/>
        <xdr:cNvCxnSpPr/>
      </xdr:nvCxnSpPr>
      <xdr:spPr>
        <a:xfrm>
          <a:off x="2908300" y="122694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147955</xdr:rowOff>
    </xdr:from>
    <xdr:to xmlns:xdr="http://schemas.openxmlformats.org/drawingml/2006/spreadsheetDrawing">
      <xdr:col>20</xdr:col>
      <xdr:colOff>38100</xdr:colOff>
      <xdr:row>77</xdr:row>
      <xdr:rowOff>78105</xdr:rowOff>
    </xdr:to>
    <xdr:sp macro="" textlink="">
      <xdr:nvSpPr>
        <xdr:cNvPr id="184" name="フローチャート: 判断 183"/>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69215</xdr:rowOff>
    </xdr:from>
    <xdr:ext cx="467995" cy="259080"/>
    <xdr:sp macro="" textlink="">
      <xdr:nvSpPr>
        <xdr:cNvPr id="185" name="テキスト ボックス 184"/>
        <xdr:cNvSpPr txBox="1"/>
      </xdr:nvSpPr>
      <xdr:spPr>
        <a:xfrm>
          <a:off x="3562350" y="132708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96520</xdr:rowOff>
    </xdr:from>
    <xdr:to xmlns:xdr="http://schemas.openxmlformats.org/drawingml/2006/spreadsheetDrawing">
      <xdr:col>15</xdr:col>
      <xdr:colOff>50800</xdr:colOff>
      <xdr:row>75</xdr:row>
      <xdr:rowOff>69850</xdr:rowOff>
    </xdr:to>
    <xdr:cxnSp macro="">
      <xdr:nvCxnSpPr>
        <xdr:cNvPr id="186" name="直線コネクタ 185"/>
        <xdr:cNvCxnSpPr/>
      </xdr:nvCxnSpPr>
      <xdr:spPr>
        <a:xfrm flipV="1">
          <a:off x="2019300" y="12269470"/>
          <a:ext cx="889000" cy="659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147955</xdr:rowOff>
    </xdr:from>
    <xdr:to xmlns:xdr="http://schemas.openxmlformats.org/drawingml/2006/spreadsheetDrawing">
      <xdr:col>15</xdr:col>
      <xdr:colOff>101600</xdr:colOff>
      <xdr:row>77</xdr:row>
      <xdr:rowOff>78105</xdr:rowOff>
    </xdr:to>
    <xdr:sp macro="" textlink="">
      <xdr:nvSpPr>
        <xdr:cNvPr id="187" name="フローチャート: 判断 186"/>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69215</xdr:rowOff>
    </xdr:from>
    <xdr:ext cx="467995" cy="259080"/>
    <xdr:sp macro="" textlink="">
      <xdr:nvSpPr>
        <xdr:cNvPr id="188" name="テキスト ボックス 187"/>
        <xdr:cNvSpPr txBox="1"/>
      </xdr:nvSpPr>
      <xdr:spPr>
        <a:xfrm>
          <a:off x="2673350" y="132708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150495</xdr:rowOff>
    </xdr:from>
    <xdr:to xmlns:xdr="http://schemas.openxmlformats.org/drawingml/2006/spreadsheetDrawing">
      <xdr:col>10</xdr:col>
      <xdr:colOff>114300</xdr:colOff>
      <xdr:row>75</xdr:row>
      <xdr:rowOff>69850</xdr:rowOff>
    </xdr:to>
    <xdr:cxnSp macro="">
      <xdr:nvCxnSpPr>
        <xdr:cNvPr id="189" name="直線コネクタ 188"/>
        <xdr:cNvCxnSpPr/>
      </xdr:nvCxnSpPr>
      <xdr:spPr>
        <a:xfrm>
          <a:off x="1130300" y="1283779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97790</xdr:rowOff>
    </xdr:from>
    <xdr:to xmlns:xdr="http://schemas.openxmlformats.org/drawingml/2006/spreadsheetDrawing">
      <xdr:col>10</xdr:col>
      <xdr:colOff>165100</xdr:colOff>
      <xdr:row>78</xdr:row>
      <xdr:rowOff>27305</xdr:rowOff>
    </xdr:to>
    <xdr:sp macro="" textlink="">
      <xdr:nvSpPr>
        <xdr:cNvPr id="190" name="フローチャート: 判断 189"/>
        <xdr:cNvSpPr/>
      </xdr:nvSpPr>
      <xdr:spPr>
        <a:xfrm>
          <a:off x="1968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18415</xdr:rowOff>
    </xdr:from>
    <xdr:ext cx="467995" cy="257175"/>
    <xdr:sp macro="" textlink="">
      <xdr:nvSpPr>
        <xdr:cNvPr id="191" name="テキスト ボックス 190"/>
        <xdr:cNvSpPr txBox="1"/>
      </xdr:nvSpPr>
      <xdr:spPr>
        <a:xfrm>
          <a:off x="1784350" y="133915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75565</xdr:rowOff>
    </xdr:from>
    <xdr:to xmlns:xdr="http://schemas.openxmlformats.org/drawingml/2006/spreadsheetDrawing">
      <xdr:col>6</xdr:col>
      <xdr:colOff>38100</xdr:colOff>
      <xdr:row>78</xdr:row>
      <xdr:rowOff>6350</xdr:rowOff>
    </xdr:to>
    <xdr:sp macro="" textlink="">
      <xdr:nvSpPr>
        <xdr:cNvPr id="192" name="フローチャート: 判断 191"/>
        <xdr:cNvSpPr/>
      </xdr:nvSpPr>
      <xdr:spPr>
        <a:xfrm>
          <a:off x="1079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168275</xdr:rowOff>
    </xdr:from>
    <xdr:ext cx="467995" cy="257175"/>
    <xdr:sp macro="" textlink="">
      <xdr:nvSpPr>
        <xdr:cNvPr id="193" name="テキスト ボックス 192"/>
        <xdr:cNvSpPr txBox="1"/>
      </xdr:nvSpPr>
      <xdr:spPr>
        <a:xfrm>
          <a:off x="895350" y="13369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36195</xdr:rowOff>
    </xdr:from>
    <xdr:to xmlns:xdr="http://schemas.openxmlformats.org/drawingml/2006/spreadsheetDrawing">
      <xdr:col>24</xdr:col>
      <xdr:colOff>114300</xdr:colOff>
      <xdr:row>71</xdr:row>
      <xdr:rowOff>137795</xdr:rowOff>
    </xdr:to>
    <xdr:sp macro="" textlink="">
      <xdr:nvSpPr>
        <xdr:cNvPr id="199" name="楕円 198"/>
        <xdr:cNvSpPr/>
      </xdr:nvSpPr>
      <xdr:spPr>
        <a:xfrm>
          <a:off x="4584700" y="122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160655</xdr:rowOff>
    </xdr:from>
    <xdr:ext cx="534670" cy="259080"/>
    <xdr:sp macro="" textlink="">
      <xdr:nvSpPr>
        <xdr:cNvPr id="200" name="維持補修費該当値テキスト"/>
        <xdr:cNvSpPr txBox="1"/>
      </xdr:nvSpPr>
      <xdr:spPr>
        <a:xfrm>
          <a:off x="4686300" y="12162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127000</xdr:rowOff>
    </xdr:from>
    <xdr:to xmlns:xdr="http://schemas.openxmlformats.org/drawingml/2006/spreadsheetDrawing">
      <xdr:col>20</xdr:col>
      <xdr:colOff>38100</xdr:colOff>
      <xdr:row>73</xdr:row>
      <xdr:rowOff>57150</xdr:rowOff>
    </xdr:to>
    <xdr:sp macro="" textlink="">
      <xdr:nvSpPr>
        <xdr:cNvPr id="201" name="楕円 200"/>
        <xdr:cNvSpPr/>
      </xdr:nvSpPr>
      <xdr:spPr>
        <a:xfrm>
          <a:off x="37465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71</xdr:row>
      <xdr:rowOff>73660</xdr:rowOff>
    </xdr:from>
    <xdr:ext cx="532765" cy="259080"/>
    <xdr:sp macro="" textlink="">
      <xdr:nvSpPr>
        <xdr:cNvPr id="202" name="テキスト ボックス 201"/>
        <xdr:cNvSpPr txBox="1"/>
      </xdr:nvSpPr>
      <xdr:spPr>
        <a:xfrm>
          <a:off x="3529965" y="12246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71</xdr:row>
      <xdr:rowOff>45720</xdr:rowOff>
    </xdr:from>
    <xdr:to xmlns:xdr="http://schemas.openxmlformats.org/drawingml/2006/spreadsheetDrawing">
      <xdr:col>15</xdr:col>
      <xdr:colOff>101600</xdr:colOff>
      <xdr:row>71</xdr:row>
      <xdr:rowOff>147320</xdr:rowOff>
    </xdr:to>
    <xdr:sp macro="" textlink="">
      <xdr:nvSpPr>
        <xdr:cNvPr id="203" name="楕円 202"/>
        <xdr:cNvSpPr/>
      </xdr:nvSpPr>
      <xdr:spPr>
        <a:xfrm>
          <a:off x="2857500" y="122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69</xdr:row>
      <xdr:rowOff>163830</xdr:rowOff>
    </xdr:from>
    <xdr:ext cx="532765" cy="259080"/>
    <xdr:sp macro="" textlink="">
      <xdr:nvSpPr>
        <xdr:cNvPr id="204" name="テキスト ボックス 203"/>
        <xdr:cNvSpPr txBox="1"/>
      </xdr:nvSpPr>
      <xdr:spPr>
        <a:xfrm>
          <a:off x="2640965" y="11993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19050</xdr:rowOff>
    </xdr:from>
    <xdr:to xmlns:xdr="http://schemas.openxmlformats.org/drawingml/2006/spreadsheetDrawing">
      <xdr:col>10</xdr:col>
      <xdr:colOff>165100</xdr:colOff>
      <xdr:row>75</xdr:row>
      <xdr:rowOff>120650</xdr:rowOff>
    </xdr:to>
    <xdr:sp macro="" textlink="">
      <xdr:nvSpPr>
        <xdr:cNvPr id="205" name="楕円 204"/>
        <xdr:cNvSpPr/>
      </xdr:nvSpPr>
      <xdr:spPr>
        <a:xfrm>
          <a:off x="1968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73</xdr:row>
      <xdr:rowOff>137160</xdr:rowOff>
    </xdr:from>
    <xdr:ext cx="532765" cy="259080"/>
    <xdr:sp macro="" textlink="">
      <xdr:nvSpPr>
        <xdr:cNvPr id="206" name="テキスト ボックス 205"/>
        <xdr:cNvSpPr txBox="1"/>
      </xdr:nvSpPr>
      <xdr:spPr>
        <a:xfrm>
          <a:off x="1751965" y="12653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99695</xdr:rowOff>
    </xdr:from>
    <xdr:to xmlns:xdr="http://schemas.openxmlformats.org/drawingml/2006/spreadsheetDrawing">
      <xdr:col>6</xdr:col>
      <xdr:colOff>38100</xdr:colOff>
      <xdr:row>75</xdr:row>
      <xdr:rowOff>29845</xdr:rowOff>
    </xdr:to>
    <xdr:sp macro="" textlink="">
      <xdr:nvSpPr>
        <xdr:cNvPr id="207" name="楕円 206"/>
        <xdr:cNvSpPr/>
      </xdr:nvSpPr>
      <xdr:spPr>
        <a:xfrm>
          <a:off x="10795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46355</xdr:rowOff>
    </xdr:from>
    <xdr:ext cx="532765" cy="259080"/>
    <xdr:sp macro="" textlink="">
      <xdr:nvSpPr>
        <xdr:cNvPr id="208" name="テキスト ボックス 207"/>
        <xdr:cNvSpPr txBox="1"/>
      </xdr:nvSpPr>
      <xdr:spPr>
        <a:xfrm>
          <a:off x="862965" y="12562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7" name="テキスト ボックス 216"/>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175"/>
    <xdr:sp macro="" textlink="">
      <xdr:nvSpPr>
        <xdr:cNvPr id="219" name="テキスト ボックス 218"/>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175"/>
    <xdr:sp macro="" textlink="">
      <xdr:nvSpPr>
        <xdr:cNvPr id="223" name="テキスト ボックス 222"/>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5" name="テキスト ボックス 22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27" name="テキスト ボックス 226"/>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9" name="テキスト ボックス 228"/>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31" name="テキスト ボックス 230"/>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33" name="テキスト ボックス 232"/>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41275</xdr:rowOff>
    </xdr:from>
    <xdr:to xmlns:xdr="http://schemas.openxmlformats.org/drawingml/2006/spreadsheetDrawing">
      <xdr:col>24</xdr:col>
      <xdr:colOff>62865</xdr:colOff>
      <xdr:row>98</xdr:row>
      <xdr:rowOff>78740</xdr:rowOff>
    </xdr:to>
    <xdr:cxnSp macro="">
      <xdr:nvCxnSpPr>
        <xdr:cNvPr id="235" name="直線コネクタ 234"/>
        <xdr:cNvCxnSpPr/>
      </xdr:nvCxnSpPr>
      <xdr:spPr>
        <a:xfrm flipV="1">
          <a:off x="4633595" y="1564322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82550</xdr:rowOff>
    </xdr:from>
    <xdr:ext cx="534670" cy="259080"/>
    <xdr:sp macro="" textlink="">
      <xdr:nvSpPr>
        <xdr:cNvPr id="236" name="扶助費最小値テキスト"/>
        <xdr:cNvSpPr txBox="1"/>
      </xdr:nvSpPr>
      <xdr:spPr>
        <a:xfrm>
          <a:off x="4686300" y="1688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78740</xdr:rowOff>
    </xdr:from>
    <xdr:to xmlns:xdr="http://schemas.openxmlformats.org/drawingml/2006/spreadsheetDrawing">
      <xdr:col>24</xdr:col>
      <xdr:colOff>152400</xdr:colOff>
      <xdr:row>98</xdr:row>
      <xdr:rowOff>78740</xdr:rowOff>
    </xdr:to>
    <xdr:cxnSp macro="">
      <xdr:nvCxnSpPr>
        <xdr:cNvPr id="237" name="直線コネクタ 236"/>
        <xdr:cNvCxnSpPr/>
      </xdr:nvCxnSpPr>
      <xdr:spPr>
        <a:xfrm>
          <a:off x="4546600" y="1688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159385</xdr:rowOff>
    </xdr:from>
    <xdr:ext cx="598805" cy="258445"/>
    <xdr:sp macro="" textlink="">
      <xdr:nvSpPr>
        <xdr:cNvPr id="238" name="扶助費最大値テキスト"/>
        <xdr:cNvSpPr txBox="1"/>
      </xdr:nvSpPr>
      <xdr:spPr>
        <a:xfrm>
          <a:off x="4686300" y="15418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41275</xdr:rowOff>
    </xdr:from>
    <xdr:to xmlns:xdr="http://schemas.openxmlformats.org/drawingml/2006/spreadsheetDrawing">
      <xdr:col>24</xdr:col>
      <xdr:colOff>152400</xdr:colOff>
      <xdr:row>91</xdr:row>
      <xdr:rowOff>41275</xdr:rowOff>
    </xdr:to>
    <xdr:cxnSp macro="">
      <xdr:nvCxnSpPr>
        <xdr:cNvPr id="239" name="直線コネクタ 238"/>
        <xdr:cNvCxnSpPr/>
      </xdr:nvCxnSpPr>
      <xdr:spPr>
        <a:xfrm>
          <a:off x="4546600" y="15643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144780</xdr:rowOff>
    </xdr:from>
    <xdr:to xmlns:xdr="http://schemas.openxmlformats.org/drawingml/2006/spreadsheetDrawing">
      <xdr:col>24</xdr:col>
      <xdr:colOff>63500</xdr:colOff>
      <xdr:row>92</xdr:row>
      <xdr:rowOff>46990</xdr:rowOff>
    </xdr:to>
    <xdr:cxnSp macro="">
      <xdr:nvCxnSpPr>
        <xdr:cNvPr id="240" name="直線コネクタ 239"/>
        <xdr:cNvCxnSpPr/>
      </xdr:nvCxnSpPr>
      <xdr:spPr>
        <a:xfrm>
          <a:off x="3797300" y="15575280"/>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94615</xdr:rowOff>
    </xdr:from>
    <xdr:ext cx="534670" cy="259080"/>
    <xdr:sp macro="" textlink="">
      <xdr:nvSpPr>
        <xdr:cNvPr id="241" name="扶助費平均値テキスト"/>
        <xdr:cNvSpPr txBox="1"/>
      </xdr:nvSpPr>
      <xdr:spPr>
        <a:xfrm>
          <a:off x="4686300" y="16382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116205</xdr:rowOff>
    </xdr:from>
    <xdr:to xmlns:xdr="http://schemas.openxmlformats.org/drawingml/2006/spreadsheetDrawing">
      <xdr:col>24</xdr:col>
      <xdr:colOff>114300</xdr:colOff>
      <xdr:row>96</xdr:row>
      <xdr:rowOff>46355</xdr:rowOff>
    </xdr:to>
    <xdr:sp macro="" textlink="">
      <xdr:nvSpPr>
        <xdr:cNvPr id="242" name="フローチャート: 判断 241"/>
        <xdr:cNvSpPr/>
      </xdr:nvSpPr>
      <xdr:spPr>
        <a:xfrm>
          <a:off x="45847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144780</xdr:rowOff>
    </xdr:from>
    <xdr:to xmlns:xdr="http://schemas.openxmlformats.org/drawingml/2006/spreadsheetDrawing">
      <xdr:col>19</xdr:col>
      <xdr:colOff>177800</xdr:colOff>
      <xdr:row>93</xdr:row>
      <xdr:rowOff>69850</xdr:rowOff>
    </xdr:to>
    <xdr:cxnSp macro="">
      <xdr:nvCxnSpPr>
        <xdr:cNvPr id="243" name="直線コネクタ 242"/>
        <xdr:cNvCxnSpPr/>
      </xdr:nvCxnSpPr>
      <xdr:spPr>
        <a:xfrm flipV="1">
          <a:off x="2908300" y="15575280"/>
          <a:ext cx="889000" cy="439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100330</xdr:rowOff>
    </xdr:from>
    <xdr:to xmlns:xdr="http://schemas.openxmlformats.org/drawingml/2006/spreadsheetDrawing">
      <xdr:col>20</xdr:col>
      <xdr:colOff>38100</xdr:colOff>
      <xdr:row>95</xdr:row>
      <xdr:rowOff>30480</xdr:rowOff>
    </xdr:to>
    <xdr:sp macro="" textlink="">
      <xdr:nvSpPr>
        <xdr:cNvPr id="244" name="フローチャート: 判断 243"/>
        <xdr:cNvSpPr/>
      </xdr:nvSpPr>
      <xdr:spPr>
        <a:xfrm>
          <a:off x="3746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21590</xdr:rowOff>
    </xdr:from>
    <xdr:ext cx="532765" cy="259080"/>
    <xdr:sp macro="" textlink="">
      <xdr:nvSpPr>
        <xdr:cNvPr id="245" name="テキスト ボックス 244"/>
        <xdr:cNvSpPr txBox="1"/>
      </xdr:nvSpPr>
      <xdr:spPr>
        <a:xfrm>
          <a:off x="3529965" y="16309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69850</xdr:rowOff>
    </xdr:from>
    <xdr:to xmlns:xdr="http://schemas.openxmlformats.org/drawingml/2006/spreadsheetDrawing">
      <xdr:col>15</xdr:col>
      <xdr:colOff>50800</xdr:colOff>
      <xdr:row>93</xdr:row>
      <xdr:rowOff>110490</xdr:rowOff>
    </xdr:to>
    <xdr:cxnSp macro="">
      <xdr:nvCxnSpPr>
        <xdr:cNvPr id="246" name="直線コネクタ 245"/>
        <xdr:cNvCxnSpPr/>
      </xdr:nvCxnSpPr>
      <xdr:spPr>
        <a:xfrm flipV="1">
          <a:off x="2019300" y="160147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29210</xdr:rowOff>
    </xdr:from>
    <xdr:to xmlns:xdr="http://schemas.openxmlformats.org/drawingml/2006/spreadsheetDrawing">
      <xdr:col>15</xdr:col>
      <xdr:colOff>101600</xdr:colOff>
      <xdr:row>97</xdr:row>
      <xdr:rowOff>130810</xdr:rowOff>
    </xdr:to>
    <xdr:sp macro="" textlink="">
      <xdr:nvSpPr>
        <xdr:cNvPr id="247" name="フローチャート: 判断 246"/>
        <xdr:cNvSpPr/>
      </xdr:nvSpPr>
      <xdr:spPr>
        <a:xfrm>
          <a:off x="2857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121920</xdr:rowOff>
    </xdr:from>
    <xdr:ext cx="532765" cy="257175"/>
    <xdr:sp macro="" textlink="">
      <xdr:nvSpPr>
        <xdr:cNvPr id="248" name="テキスト ボックス 247"/>
        <xdr:cNvSpPr txBox="1"/>
      </xdr:nvSpPr>
      <xdr:spPr>
        <a:xfrm>
          <a:off x="2640965" y="16752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110490</xdr:rowOff>
    </xdr:from>
    <xdr:to xmlns:xdr="http://schemas.openxmlformats.org/drawingml/2006/spreadsheetDrawing">
      <xdr:col>10</xdr:col>
      <xdr:colOff>114300</xdr:colOff>
      <xdr:row>94</xdr:row>
      <xdr:rowOff>40640</xdr:rowOff>
    </xdr:to>
    <xdr:cxnSp macro="">
      <xdr:nvCxnSpPr>
        <xdr:cNvPr id="249" name="直線コネクタ 248"/>
        <xdr:cNvCxnSpPr/>
      </xdr:nvCxnSpPr>
      <xdr:spPr>
        <a:xfrm flipV="1">
          <a:off x="1130300" y="1605534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39370</xdr:rowOff>
    </xdr:from>
    <xdr:to xmlns:xdr="http://schemas.openxmlformats.org/drawingml/2006/spreadsheetDrawing">
      <xdr:col>10</xdr:col>
      <xdr:colOff>165100</xdr:colOff>
      <xdr:row>97</xdr:row>
      <xdr:rowOff>140970</xdr:rowOff>
    </xdr:to>
    <xdr:sp macro="" textlink="">
      <xdr:nvSpPr>
        <xdr:cNvPr id="250" name="フローチャート: 判断 249"/>
        <xdr:cNvSpPr/>
      </xdr:nvSpPr>
      <xdr:spPr>
        <a:xfrm>
          <a:off x="1968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132080</xdr:rowOff>
    </xdr:from>
    <xdr:ext cx="532765" cy="257175"/>
    <xdr:sp macro="" textlink="">
      <xdr:nvSpPr>
        <xdr:cNvPr id="251" name="テキスト ボックス 250"/>
        <xdr:cNvSpPr txBox="1"/>
      </xdr:nvSpPr>
      <xdr:spPr>
        <a:xfrm>
          <a:off x="1751965" y="16762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81915</xdr:rowOff>
    </xdr:from>
    <xdr:to xmlns:xdr="http://schemas.openxmlformats.org/drawingml/2006/spreadsheetDrawing">
      <xdr:col>6</xdr:col>
      <xdr:colOff>38100</xdr:colOff>
      <xdr:row>98</xdr:row>
      <xdr:rowOff>12065</xdr:rowOff>
    </xdr:to>
    <xdr:sp macro="" textlink="">
      <xdr:nvSpPr>
        <xdr:cNvPr id="252" name="フローチャート: 判断 251"/>
        <xdr:cNvSpPr/>
      </xdr:nvSpPr>
      <xdr:spPr>
        <a:xfrm>
          <a:off x="1079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3175</xdr:rowOff>
    </xdr:from>
    <xdr:ext cx="532765" cy="259080"/>
    <xdr:sp macro="" textlink="">
      <xdr:nvSpPr>
        <xdr:cNvPr id="253" name="テキスト ボックス 252"/>
        <xdr:cNvSpPr txBox="1"/>
      </xdr:nvSpPr>
      <xdr:spPr>
        <a:xfrm>
          <a:off x="862965" y="16805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167640</xdr:rowOff>
    </xdr:from>
    <xdr:to xmlns:xdr="http://schemas.openxmlformats.org/drawingml/2006/spreadsheetDrawing">
      <xdr:col>24</xdr:col>
      <xdr:colOff>114300</xdr:colOff>
      <xdr:row>92</xdr:row>
      <xdr:rowOff>97790</xdr:rowOff>
    </xdr:to>
    <xdr:sp macro="" textlink="">
      <xdr:nvSpPr>
        <xdr:cNvPr id="259" name="楕円 258"/>
        <xdr:cNvSpPr/>
      </xdr:nvSpPr>
      <xdr:spPr>
        <a:xfrm>
          <a:off x="4584700" y="157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19050</xdr:rowOff>
    </xdr:from>
    <xdr:ext cx="598805" cy="257175"/>
    <xdr:sp macro="" textlink="">
      <xdr:nvSpPr>
        <xdr:cNvPr id="260" name="扶助費該当値テキスト"/>
        <xdr:cNvSpPr txBox="1"/>
      </xdr:nvSpPr>
      <xdr:spPr>
        <a:xfrm>
          <a:off x="4686300" y="156210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90</xdr:row>
      <xdr:rowOff>93980</xdr:rowOff>
    </xdr:from>
    <xdr:to xmlns:xdr="http://schemas.openxmlformats.org/drawingml/2006/spreadsheetDrawing">
      <xdr:col>20</xdr:col>
      <xdr:colOff>38100</xdr:colOff>
      <xdr:row>91</xdr:row>
      <xdr:rowOff>24130</xdr:rowOff>
    </xdr:to>
    <xdr:sp macro="" textlink="">
      <xdr:nvSpPr>
        <xdr:cNvPr id="261" name="楕円 260"/>
        <xdr:cNvSpPr/>
      </xdr:nvSpPr>
      <xdr:spPr>
        <a:xfrm>
          <a:off x="3746500" y="155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89</xdr:row>
      <xdr:rowOff>40640</xdr:rowOff>
    </xdr:from>
    <xdr:ext cx="596900" cy="257175"/>
    <xdr:sp macro="" textlink="">
      <xdr:nvSpPr>
        <xdr:cNvPr id="262" name="テキスト ボックス 261"/>
        <xdr:cNvSpPr txBox="1"/>
      </xdr:nvSpPr>
      <xdr:spPr>
        <a:xfrm>
          <a:off x="3497580" y="152996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19050</xdr:rowOff>
    </xdr:from>
    <xdr:to xmlns:xdr="http://schemas.openxmlformats.org/drawingml/2006/spreadsheetDrawing">
      <xdr:col>15</xdr:col>
      <xdr:colOff>101600</xdr:colOff>
      <xdr:row>93</xdr:row>
      <xdr:rowOff>120650</xdr:rowOff>
    </xdr:to>
    <xdr:sp macro="" textlink="">
      <xdr:nvSpPr>
        <xdr:cNvPr id="263" name="楕円 262"/>
        <xdr:cNvSpPr/>
      </xdr:nvSpPr>
      <xdr:spPr>
        <a:xfrm>
          <a:off x="285750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91</xdr:row>
      <xdr:rowOff>137160</xdr:rowOff>
    </xdr:from>
    <xdr:ext cx="596900" cy="259080"/>
    <xdr:sp macro="" textlink="">
      <xdr:nvSpPr>
        <xdr:cNvPr id="264" name="テキスト ボックス 263"/>
        <xdr:cNvSpPr txBox="1"/>
      </xdr:nvSpPr>
      <xdr:spPr>
        <a:xfrm>
          <a:off x="2608580" y="157391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59690</xdr:rowOff>
    </xdr:from>
    <xdr:to xmlns:xdr="http://schemas.openxmlformats.org/drawingml/2006/spreadsheetDrawing">
      <xdr:col>10</xdr:col>
      <xdr:colOff>165100</xdr:colOff>
      <xdr:row>93</xdr:row>
      <xdr:rowOff>161290</xdr:rowOff>
    </xdr:to>
    <xdr:sp macro="" textlink="">
      <xdr:nvSpPr>
        <xdr:cNvPr id="265" name="楕円 264"/>
        <xdr:cNvSpPr/>
      </xdr:nvSpPr>
      <xdr:spPr>
        <a:xfrm>
          <a:off x="1968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6350</xdr:rowOff>
    </xdr:from>
    <xdr:ext cx="596900" cy="257175"/>
    <xdr:sp macro="" textlink="">
      <xdr:nvSpPr>
        <xdr:cNvPr id="266" name="テキスト ボックス 265"/>
        <xdr:cNvSpPr txBox="1"/>
      </xdr:nvSpPr>
      <xdr:spPr>
        <a:xfrm>
          <a:off x="1719580" y="157797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160655</xdr:rowOff>
    </xdr:from>
    <xdr:to xmlns:xdr="http://schemas.openxmlformats.org/drawingml/2006/spreadsheetDrawing">
      <xdr:col>6</xdr:col>
      <xdr:colOff>38100</xdr:colOff>
      <xdr:row>94</xdr:row>
      <xdr:rowOff>90805</xdr:rowOff>
    </xdr:to>
    <xdr:sp macro="" textlink="">
      <xdr:nvSpPr>
        <xdr:cNvPr id="267" name="楕円 266"/>
        <xdr:cNvSpPr/>
      </xdr:nvSpPr>
      <xdr:spPr>
        <a:xfrm>
          <a:off x="1079500" y="161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107315</xdr:rowOff>
    </xdr:from>
    <xdr:ext cx="532765" cy="259080"/>
    <xdr:sp macro="" textlink="">
      <xdr:nvSpPr>
        <xdr:cNvPr id="268" name="テキスト ボックス 267"/>
        <xdr:cNvSpPr txBox="1"/>
      </xdr:nvSpPr>
      <xdr:spPr>
        <a:xfrm>
          <a:off x="862965" y="158807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7" name="テキスト ボックス 276"/>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7015" cy="257175"/>
    <xdr:sp macro="" textlink="">
      <xdr:nvSpPr>
        <xdr:cNvPr id="279" name="テキスト ボックス 278"/>
        <xdr:cNvSpPr txBox="1"/>
      </xdr:nvSpPr>
      <xdr:spPr>
        <a:xfrm>
          <a:off x="6355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80" name="直線コネクタ 27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81" name="テキスト ボックス 280"/>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2" name="直線コネクタ 28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725" cy="259080"/>
    <xdr:sp macro="" textlink="">
      <xdr:nvSpPr>
        <xdr:cNvPr id="283" name="テキスト ボックス 282"/>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4" name="直線コネクタ 28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725" cy="257175"/>
    <xdr:sp macro="" textlink="">
      <xdr:nvSpPr>
        <xdr:cNvPr id="285" name="テキスト ボックス 284"/>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6" name="直線コネクタ 28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87" name="テキスト ボックス 286"/>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8" name="直線コネクタ 28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9" name="テキスト ボックス 288"/>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91" name="テキスト ボックス 290"/>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34</xdr:row>
      <xdr:rowOff>106680</xdr:rowOff>
    </xdr:from>
    <xdr:to xmlns:xdr="http://schemas.openxmlformats.org/drawingml/2006/spreadsheetDrawing">
      <xdr:col>54</xdr:col>
      <xdr:colOff>189865</xdr:colOff>
      <xdr:row>39</xdr:row>
      <xdr:rowOff>73025</xdr:rowOff>
    </xdr:to>
    <xdr:cxnSp macro="">
      <xdr:nvCxnSpPr>
        <xdr:cNvPr id="293" name="直線コネクタ 292"/>
        <xdr:cNvCxnSpPr/>
      </xdr:nvCxnSpPr>
      <xdr:spPr>
        <a:xfrm flipV="1">
          <a:off x="10475595" y="5935980"/>
          <a:ext cx="1270" cy="823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76835</xdr:rowOff>
    </xdr:from>
    <xdr:ext cx="534670" cy="257175"/>
    <xdr:sp macro="" textlink="">
      <xdr:nvSpPr>
        <xdr:cNvPr id="294" name="補助費等最小値テキスト"/>
        <xdr:cNvSpPr txBox="1"/>
      </xdr:nvSpPr>
      <xdr:spPr>
        <a:xfrm>
          <a:off x="10528300" y="67633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73025</xdr:rowOff>
    </xdr:from>
    <xdr:to xmlns:xdr="http://schemas.openxmlformats.org/drawingml/2006/spreadsheetDrawing">
      <xdr:col>55</xdr:col>
      <xdr:colOff>88900</xdr:colOff>
      <xdr:row>39</xdr:row>
      <xdr:rowOff>73025</xdr:rowOff>
    </xdr:to>
    <xdr:cxnSp macro="">
      <xdr:nvCxnSpPr>
        <xdr:cNvPr id="295" name="直線コネクタ 294"/>
        <xdr:cNvCxnSpPr/>
      </xdr:nvCxnSpPr>
      <xdr:spPr>
        <a:xfrm>
          <a:off x="10388600" y="675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53340</xdr:rowOff>
    </xdr:from>
    <xdr:ext cx="598805" cy="257175"/>
    <xdr:sp macro="" textlink="">
      <xdr:nvSpPr>
        <xdr:cNvPr id="296" name="補助費等最大値テキスト"/>
        <xdr:cNvSpPr txBox="1"/>
      </xdr:nvSpPr>
      <xdr:spPr>
        <a:xfrm>
          <a:off x="10528300" y="57111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106680</xdr:rowOff>
    </xdr:from>
    <xdr:to xmlns:xdr="http://schemas.openxmlformats.org/drawingml/2006/spreadsheetDrawing">
      <xdr:col>55</xdr:col>
      <xdr:colOff>88900</xdr:colOff>
      <xdr:row>34</xdr:row>
      <xdr:rowOff>106680</xdr:rowOff>
    </xdr:to>
    <xdr:cxnSp macro="">
      <xdr:nvCxnSpPr>
        <xdr:cNvPr id="297" name="直線コネクタ 296"/>
        <xdr:cNvCxnSpPr/>
      </xdr:nvCxnSpPr>
      <xdr:spPr>
        <a:xfrm>
          <a:off x="10388600" y="593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50165</xdr:rowOff>
    </xdr:from>
    <xdr:to xmlns:xdr="http://schemas.openxmlformats.org/drawingml/2006/spreadsheetDrawing">
      <xdr:col>55</xdr:col>
      <xdr:colOff>0</xdr:colOff>
      <xdr:row>35</xdr:row>
      <xdr:rowOff>170180</xdr:rowOff>
    </xdr:to>
    <xdr:cxnSp macro="">
      <xdr:nvCxnSpPr>
        <xdr:cNvPr id="298" name="直線コネクタ 297"/>
        <xdr:cNvCxnSpPr/>
      </xdr:nvCxnSpPr>
      <xdr:spPr>
        <a:xfrm flipV="1">
          <a:off x="9639300" y="605091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119380</xdr:rowOff>
    </xdr:from>
    <xdr:ext cx="534670" cy="259080"/>
    <xdr:sp macro="" textlink="">
      <xdr:nvSpPr>
        <xdr:cNvPr id="299" name="補助費等平均値テキスト"/>
        <xdr:cNvSpPr txBox="1"/>
      </xdr:nvSpPr>
      <xdr:spPr>
        <a:xfrm>
          <a:off x="10528300" y="629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140970</xdr:rowOff>
    </xdr:from>
    <xdr:to xmlns:xdr="http://schemas.openxmlformats.org/drawingml/2006/spreadsheetDrawing">
      <xdr:col>55</xdr:col>
      <xdr:colOff>50800</xdr:colOff>
      <xdr:row>37</xdr:row>
      <xdr:rowOff>71120</xdr:rowOff>
    </xdr:to>
    <xdr:sp macro="" textlink="">
      <xdr:nvSpPr>
        <xdr:cNvPr id="300" name="フローチャート: 判断 299"/>
        <xdr:cNvSpPr/>
      </xdr:nvSpPr>
      <xdr:spPr>
        <a:xfrm>
          <a:off x="104267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165100</xdr:rowOff>
    </xdr:from>
    <xdr:to xmlns:xdr="http://schemas.openxmlformats.org/drawingml/2006/spreadsheetDrawing">
      <xdr:col>50</xdr:col>
      <xdr:colOff>114300</xdr:colOff>
      <xdr:row>35</xdr:row>
      <xdr:rowOff>170180</xdr:rowOff>
    </xdr:to>
    <xdr:cxnSp macro="">
      <xdr:nvCxnSpPr>
        <xdr:cNvPr id="301" name="直線コネクタ 300"/>
        <xdr:cNvCxnSpPr/>
      </xdr:nvCxnSpPr>
      <xdr:spPr>
        <a:xfrm>
          <a:off x="8750300" y="5308600"/>
          <a:ext cx="889000" cy="862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19685</xdr:rowOff>
    </xdr:from>
    <xdr:to xmlns:xdr="http://schemas.openxmlformats.org/drawingml/2006/spreadsheetDrawing">
      <xdr:col>50</xdr:col>
      <xdr:colOff>165100</xdr:colOff>
      <xdr:row>37</xdr:row>
      <xdr:rowOff>121285</xdr:rowOff>
    </xdr:to>
    <xdr:sp macro="" textlink="">
      <xdr:nvSpPr>
        <xdr:cNvPr id="302" name="フローチャート: 判断 301"/>
        <xdr:cNvSpPr/>
      </xdr:nvSpPr>
      <xdr:spPr>
        <a:xfrm>
          <a:off x="9588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112395</xdr:rowOff>
    </xdr:from>
    <xdr:ext cx="532765" cy="257175"/>
    <xdr:sp macro="" textlink="">
      <xdr:nvSpPr>
        <xdr:cNvPr id="303" name="テキスト ボックス 302"/>
        <xdr:cNvSpPr txBox="1"/>
      </xdr:nvSpPr>
      <xdr:spPr>
        <a:xfrm>
          <a:off x="9371965" y="64560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165100</xdr:rowOff>
    </xdr:from>
    <xdr:to xmlns:xdr="http://schemas.openxmlformats.org/drawingml/2006/spreadsheetDrawing">
      <xdr:col>45</xdr:col>
      <xdr:colOff>177800</xdr:colOff>
      <xdr:row>36</xdr:row>
      <xdr:rowOff>107315</xdr:rowOff>
    </xdr:to>
    <xdr:cxnSp macro="">
      <xdr:nvCxnSpPr>
        <xdr:cNvPr id="304" name="直線コネクタ 303"/>
        <xdr:cNvCxnSpPr/>
      </xdr:nvCxnSpPr>
      <xdr:spPr>
        <a:xfrm flipV="1">
          <a:off x="7861300" y="5308600"/>
          <a:ext cx="889000" cy="970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32</xdr:row>
      <xdr:rowOff>76835</xdr:rowOff>
    </xdr:from>
    <xdr:to xmlns:xdr="http://schemas.openxmlformats.org/drawingml/2006/spreadsheetDrawing">
      <xdr:col>46</xdr:col>
      <xdr:colOff>38100</xdr:colOff>
      <xdr:row>33</xdr:row>
      <xdr:rowOff>6985</xdr:rowOff>
    </xdr:to>
    <xdr:sp macro="" textlink="">
      <xdr:nvSpPr>
        <xdr:cNvPr id="305" name="フローチャート: 判断 304"/>
        <xdr:cNvSpPr/>
      </xdr:nvSpPr>
      <xdr:spPr>
        <a:xfrm>
          <a:off x="8699500" y="55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169545</xdr:rowOff>
    </xdr:from>
    <xdr:ext cx="596900" cy="257175"/>
    <xdr:sp macro="" textlink="">
      <xdr:nvSpPr>
        <xdr:cNvPr id="306" name="テキスト ボックス 305"/>
        <xdr:cNvSpPr txBox="1"/>
      </xdr:nvSpPr>
      <xdr:spPr>
        <a:xfrm>
          <a:off x="8450580" y="56559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105410</xdr:rowOff>
    </xdr:from>
    <xdr:to xmlns:xdr="http://schemas.openxmlformats.org/drawingml/2006/spreadsheetDrawing">
      <xdr:col>41</xdr:col>
      <xdr:colOff>50800</xdr:colOff>
      <xdr:row>36</xdr:row>
      <xdr:rowOff>107315</xdr:rowOff>
    </xdr:to>
    <xdr:cxnSp macro="">
      <xdr:nvCxnSpPr>
        <xdr:cNvPr id="307" name="直線コネクタ 306"/>
        <xdr:cNvCxnSpPr/>
      </xdr:nvCxnSpPr>
      <xdr:spPr>
        <a:xfrm>
          <a:off x="6972300" y="610616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38100</xdr:rowOff>
    </xdr:from>
    <xdr:to xmlns:xdr="http://schemas.openxmlformats.org/drawingml/2006/spreadsheetDrawing">
      <xdr:col>41</xdr:col>
      <xdr:colOff>101600</xdr:colOff>
      <xdr:row>37</xdr:row>
      <xdr:rowOff>139700</xdr:rowOff>
    </xdr:to>
    <xdr:sp macro="" textlink="">
      <xdr:nvSpPr>
        <xdr:cNvPr id="308" name="フローチャート: 判断 307"/>
        <xdr:cNvSpPr/>
      </xdr:nvSpPr>
      <xdr:spPr>
        <a:xfrm>
          <a:off x="7810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130810</xdr:rowOff>
    </xdr:from>
    <xdr:ext cx="532765" cy="259080"/>
    <xdr:sp macro="" textlink="">
      <xdr:nvSpPr>
        <xdr:cNvPr id="309" name="テキスト ボックス 308"/>
        <xdr:cNvSpPr txBox="1"/>
      </xdr:nvSpPr>
      <xdr:spPr>
        <a:xfrm>
          <a:off x="7593965" y="6474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78105</xdr:rowOff>
    </xdr:to>
    <xdr:sp macro="" textlink="">
      <xdr:nvSpPr>
        <xdr:cNvPr id="310" name="フローチャート: 判断 309"/>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69215</xdr:rowOff>
    </xdr:from>
    <xdr:ext cx="532765" cy="259080"/>
    <xdr:sp macro="" textlink="">
      <xdr:nvSpPr>
        <xdr:cNvPr id="311" name="テキスト ボックス 310"/>
        <xdr:cNvSpPr txBox="1"/>
      </xdr:nvSpPr>
      <xdr:spPr>
        <a:xfrm>
          <a:off x="6704965" y="6412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170815</xdr:rowOff>
    </xdr:from>
    <xdr:to xmlns:xdr="http://schemas.openxmlformats.org/drawingml/2006/spreadsheetDrawing">
      <xdr:col>55</xdr:col>
      <xdr:colOff>50800</xdr:colOff>
      <xdr:row>35</xdr:row>
      <xdr:rowOff>100965</xdr:rowOff>
    </xdr:to>
    <xdr:sp macro="" textlink="">
      <xdr:nvSpPr>
        <xdr:cNvPr id="317" name="楕円 316"/>
        <xdr:cNvSpPr/>
      </xdr:nvSpPr>
      <xdr:spPr>
        <a:xfrm>
          <a:off x="104267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86360</xdr:rowOff>
    </xdr:from>
    <xdr:ext cx="598805" cy="257175"/>
    <xdr:sp macro="" textlink="">
      <xdr:nvSpPr>
        <xdr:cNvPr id="318" name="補助費等該当値テキスト"/>
        <xdr:cNvSpPr txBox="1"/>
      </xdr:nvSpPr>
      <xdr:spPr>
        <a:xfrm>
          <a:off x="10528300" y="59156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119380</xdr:rowOff>
    </xdr:from>
    <xdr:to xmlns:xdr="http://schemas.openxmlformats.org/drawingml/2006/spreadsheetDrawing">
      <xdr:col>50</xdr:col>
      <xdr:colOff>165100</xdr:colOff>
      <xdr:row>36</xdr:row>
      <xdr:rowOff>49530</xdr:rowOff>
    </xdr:to>
    <xdr:sp macro="" textlink="">
      <xdr:nvSpPr>
        <xdr:cNvPr id="319" name="楕円 318"/>
        <xdr:cNvSpPr/>
      </xdr:nvSpPr>
      <xdr:spPr>
        <a:xfrm>
          <a:off x="9588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66040</xdr:rowOff>
    </xdr:from>
    <xdr:ext cx="596900" cy="257175"/>
    <xdr:sp macro="" textlink="">
      <xdr:nvSpPr>
        <xdr:cNvPr id="320" name="テキスト ボックス 319"/>
        <xdr:cNvSpPr txBox="1"/>
      </xdr:nvSpPr>
      <xdr:spPr>
        <a:xfrm>
          <a:off x="9339580" y="58953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30</xdr:row>
      <xdr:rowOff>114300</xdr:rowOff>
    </xdr:from>
    <xdr:to xmlns:xdr="http://schemas.openxmlformats.org/drawingml/2006/spreadsheetDrawing">
      <xdr:col>46</xdr:col>
      <xdr:colOff>38100</xdr:colOff>
      <xdr:row>31</xdr:row>
      <xdr:rowOff>44450</xdr:rowOff>
    </xdr:to>
    <xdr:sp macro="" textlink="">
      <xdr:nvSpPr>
        <xdr:cNvPr id="321" name="楕円 320"/>
        <xdr:cNvSpPr/>
      </xdr:nvSpPr>
      <xdr:spPr>
        <a:xfrm>
          <a:off x="8699500" y="52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29</xdr:row>
      <xdr:rowOff>61595</xdr:rowOff>
    </xdr:from>
    <xdr:ext cx="596900" cy="259080"/>
    <xdr:sp macro="" textlink="">
      <xdr:nvSpPr>
        <xdr:cNvPr id="322" name="テキスト ボックス 321"/>
        <xdr:cNvSpPr txBox="1"/>
      </xdr:nvSpPr>
      <xdr:spPr>
        <a:xfrm>
          <a:off x="8450580" y="50336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56515</xdr:rowOff>
    </xdr:from>
    <xdr:to xmlns:xdr="http://schemas.openxmlformats.org/drawingml/2006/spreadsheetDrawing">
      <xdr:col>41</xdr:col>
      <xdr:colOff>101600</xdr:colOff>
      <xdr:row>36</xdr:row>
      <xdr:rowOff>158115</xdr:rowOff>
    </xdr:to>
    <xdr:sp macro="" textlink="">
      <xdr:nvSpPr>
        <xdr:cNvPr id="323" name="楕円 322"/>
        <xdr:cNvSpPr/>
      </xdr:nvSpPr>
      <xdr:spPr>
        <a:xfrm>
          <a:off x="7810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3175</xdr:rowOff>
    </xdr:from>
    <xdr:ext cx="596900" cy="259080"/>
    <xdr:sp macro="" textlink="">
      <xdr:nvSpPr>
        <xdr:cNvPr id="324" name="テキスト ボックス 323"/>
        <xdr:cNvSpPr txBox="1"/>
      </xdr:nvSpPr>
      <xdr:spPr>
        <a:xfrm>
          <a:off x="7561580" y="60039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54610</xdr:rowOff>
    </xdr:from>
    <xdr:to xmlns:xdr="http://schemas.openxmlformats.org/drawingml/2006/spreadsheetDrawing">
      <xdr:col>36</xdr:col>
      <xdr:colOff>165100</xdr:colOff>
      <xdr:row>35</xdr:row>
      <xdr:rowOff>156210</xdr:rowOff>
    </xdr:to>
    <xdr:sp macro="" textlink="">
      <xdr:nvSpPr>
        <xdr:cNvPr id="325" name="楕円 324"/>
        <xdr:cNvSpPr/>
      </xdr:nvSpPr>
      <xdr:spPr>
        <a:xfrm>
          <a:off x="6921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1270</xdr:rowOff>
    </xdr:from>
    <xdr:ext cx="596900" cy="259080"/>
    <xdr:sp macro="" textlink="">
      <xdr:nvSpPr>
        <xdr:cNvPr id="326" name="テキスト ボックス 325"/>
        <xdr:cNvSpPr txBox="1"/>
      </xdr:nvSpPr>
      <xdr:spPr>
        <a:xfrm>
          <a:off x="6672580" y="5830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5" name="テキスト ボックス 334"/>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7015" cy="257175"/>
    <xdr:sp macro="" textlink="">
      <xdr:nvSpPr>
        <xdr:cNvPr id="337" name="テキスト ボックス 336"/>
        <xdr:cNvSpPr txBox="1"/>
      </xdr:nvSpPr>
      <xdr:spPr>
        <a:xfrm>
          <a:off x="6355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8" name="直線コネクタ 33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9" name="テキスト ボックス 338"/>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0" name="直線コネクタ 33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175"/>
    <xdr:sp macro="" textlink="">
      <xdr:nvSpPr>
        <xdr:cNvPr id="341" name="テキスト ボックス 340"/>
        <xdr:cNvSpPr txBox="1"/>
      </xdr:nvSpPr>
      <xdr:spPr>
        <a:xfrm>
          <a:off x="6072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2" name="直線コネクタ 34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3" name="テキスト ボックス 342"/>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4" name="直線コネクタ 34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3725" cy="257175"/>
    <xdr:sp macro="" textlink="">
      <xdr:nvSpPr>
        <xdr:cNvPr id="345" name="テキスト ボックス 344"/>
        <xdr:cNvSpPr txBox="1"/>
      </xdr:nvSpPr>
      <xdr:spPr>
        <a:xfrm>
          <a:off x="6008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6" name="直線コネクタ 34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3725" cy="258445"/>
    <xdr:sp macro="" textlink="">
      <xdr:nvSpPr>
        <xdr:cNvPr id="347" name="テキスト ボックス 346"/>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8" name="直線コネクタ 34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3725" cy="259080"/>
    <xdr:sp macro="" textlink="">
      <xdr:nvSpPr>
        <xdr:cNvPr id="349" name="テキスト ボックス 348"/>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0" name="直線コネクタ 34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51" name="テキスト ボックス 350"/>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58420</xdr:rowOff>
    </xdr:from>
    <xdr:to xmlns:xdr="http://schemas.openxmlformats.org/drawingml/2006/spreadsheetDrawing">
      <xdr:col>54</xdr:col>
      <xdr:colOff>189865</xdr:colOff>
      <xdr:row>60</xdr:row>
      <xdr:rowOff>7620</xdr:rowOff>
    </xdr:to>
    <xdr:cxnSp macro="">
      <xdr:nvCxnSpPr>
        <xdr:cNvPr id="353" name="直線コネクタ 352"/>
        <xdr:cNvCxnSpPr/>
      </xdr:nvCxnSpPr>
      <xdr:spPr>
        <a:xfrm flipV="1">
          <a:off x="10475595" y="8802370"/>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60</xdr:row>
      <xdr:rowOff>11430</xdr:rowOff>
    </xdr:from>
    <xdr:ext cx="534670" cy="259080"/>
    <xdr:sp macro="" textlink="">
      <xdr:nvSpPr>
        <xdr:cNvPr id="354" name="普通建設事業費最小値テキスト"/>
        <xdr:cNvSpPr txBox="1"/>
      </xdr:nvSpPr>
      <xdr:spPr>
        <a:xfrm>
          <a:off x="10528300" y="10298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60</xdr:row>
      <xdr:rowOff>7620</xdr:rowOff>
    </xdr:from>
    <xdr:to xmlns:xdr="http://schemas.openxmlformats.org/drawingml/2006/spreadsheetDrawing">
      <xdr:col>55</xdr:col>
      <xdr:colOff>88900</xdr:colOff>
      <xdr:row>60</xdr:row>
      <xdr:rowOff>7620</xdr:rowOff>
    </xdr:to>
    <xdr:cxnSp macro="">
      <xdr:nvCxnSpPr>
        <xdr:cNvPr id="355" name="直線コネクタ 354"/>
        <xdr:cNvCxnSpPr/>
      </xdr:nvCxnSpPr>
      <xdr:spPr>
        <a:xfrm>
          <a:off x="10388600" y="1029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xdr:rowOff>
    </xdr:from>
    <xdr:ext cx="598805" cy="259080"/>
    <xdr:sp macro="" textlink="">
      <xdr:nvSpPr>
        <xdr:cNvPr id="356" name="普通建設事業費最大値テキスト"/>
        <xdr:cNvSpPr txBox="1"/>
      </xdr:nvSpPr>
      <xdr:spPr>
        <a:xfrm>
          <a:off x="10528300" y="8577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58420</xdr:rowOff>
    </xdr:from>
    <xdr:to xmlns:xdr="http://schemas.openxmlformats.org/drawingml/2006/spreadsheetDrawing">
      <xdr:col>55</xdr:col>
      <xdr:colOff>88900</xdr:colOff>
      <xdr:row>51</xdr:row>
      <xdr:rowOff>58420</xdr:rowOff>
    </xdr:to>
    <xdr:cxnSp macro="">
      <xdr:nvCxnSpPr>
        <xdr:cNvPr id="357" name="直線コネクタ 356"/>
        <xdr:cNvCxnSpPr/>
      </xdr:nvCxnSpPr>
      <xdr:spPr>
        <a:xfrm>
          <a:off x="10388600" y="880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115570</xdr:rowOff>
    </xdr:from>
    <xdr:to xmlns:xdr="http://schemas.openxmlformats.org/drawingml/2006/spreadsheetDrawing">
      <xdr:col>55</xdr:col>
      <xdr:colOff>0</xdr:colOff>
      <xdr:row>57</xdr:row>
      <xdr:rowOff>113030</xdr:rowOff>
    </xdr:to>
    <xdr:cxnSp macro="">
      <xdr:nvCxnSpPr>
        <xdr:cNvPr id="358" name="直線コネクタ 357"/>
        <xdr:cNvCxnSpPr/>
      </xdr:nvCxnSpPr>
      <xdr:spPr>
        <a:xfrm>
          <a:off x="9639300" y="9373870"/>
          <a:ext cx="838200" cy="511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109855</xdr:rowOff>
    </xdr:from>
    <xdr:ext cx="534670" cy="257175"/>
    <xdr:sp macro="" textlink="">
      <xdr:nvSpPr>
        <xdr:cNvPr id="359" name="普通建設事業費平均値テキスト"/>
        <xdr:cNvSpPr txBox="1"/>
      </xdr:nvSpPr>
      <xdr:spPr>
        <a:xfrm>
          <a:off x="10528300" y="95396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86995</xdr:rowOff>
    </xdr:from>
    <xdr:to xmlns:xdr="http://schemas.openxmlformats.org/drawingml/2006/spreadsheetDrawing">
      <xdr:col>55</xdr:col>
      <xdr:colOff>50800</xdr:colOff>
      <xdr:row>57</xdr:row>
      <xdr:rowOff>17780</xdr:rowOff>
    </xdr:to>
    <xdr:sp macro="" textlink="">
      <xdr:nvSpPr>
        <xdr:cNvPr id="360" name="フローチャート: 判断 359"/>
        <xdr:cNvSpPr/>
      </xdr:nvSpPr>
      <xdr:spPr>
        <a:xfrm>
          <a:off x="104267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115570</xdr:rowOff>
    </xdr:from>
    <xdr:to xmlns:xdr="http://schemas.openxmlformats.org/drawingml/2006/spreadsheetDrawing">
      <xdr:col>50</xdr:col>
      <xdr:colOff>114300</xdr:colOff>
      <xdr:row>55</xdr:row>
      <xdr:rowOff>142240</xdr:rowOff>
    </xdr:to>
    <xdr:cxnSp macro="">
      <xdr:nvCxnSpPr>
        <xdr:cNvPr id="361" name="直線コネクタ 360"/>
        <xdr:cNvCxnSpPr/>
      </xdr:nvCxnSpPr>
      <xdr:spPr>
        <a:xfrm flipV="1">
          <a:off x="8750300" y="937387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77470</xdr:rowOff>
    </xdr:from>
    <xdr:to xmlns:xdr="http://schemas.openxmlformats.org/drawingml/2006/spreadsheetDrawing">
      <xdr:col>50</xdr:col>
      <xdr:colOff>165100</xdr:colOff>
      <xdr:row>57</xdr:row>
      <xdr:rowOff>7620</xdr:rowOff>
    </xdr:to>
    <xdr:sp macro="" textlink="">
      <xdr:nvSpPr>
        <xdr:cNvPr id="362" name="フローチャート: 判断 361"/>
        <xdr:cNvSpPr/>
      </xdr:nvSpPr>
      <xdr:spPr>
        <a:xfrm>
          <a:off x="9588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170180</xdr:rowOff>
    </xdr:from>
    <xdr:ext cx="532765" cy="259080"/>
    <xdr:sp macro="" textlink="">
      <xdr:nvSpPr>
        <xdr:cNvPr id="363" name="テキスト ボックス 362"/>
        <xdr:cNvSpPr txBox="1"/>
      </xdr:nvSpPr>
      <xdr:spPr>
        <a:xfrm>
          <a:off x="9371965" y="97713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142240</xdr:rowOff>
    </xdr:from>
    <xdr:to xmlns:xdr="http://schemas.openxmlformats.org/drawingml/2006/spreadsheetDrawing">
      <xdr:col>45</xdr:col>
      <xdr:colOff>177800</xdr:colOff>
      <xdr:row>56</xdr:row>
      <xdr:rowOff>75565</xdr:rowOff>
    </xdr:to>
    <xdr:cxnSp macro="">
      <xdr:nvCxnSpPr>
        <xdr:cNvPr id="364" name="直線コネクタ 363"/>
        <xdr:cNvCxnSpPr/>
      </xdr:nvCxnSpPr>
      <xdr:spPr>
        <a:xfrm flipV="1">
          <a:off x="7861300" y="957199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140970</xdr:rowOff>
    </xdr:from>
    <xdr:to xmlns:xdr="http://schemas.openxmlformats.org/drawingml/2006/spreadsheetDrawing">
      <xdr:col>46</xdr:col>
      <xdr:colOff>38100</xdr:colOff>
      <xdr:row>56</xdr:row>
      <xdr:rowOff>71120</xdr:rowOff>
    </xdr:to>
    <xdr:sp macro="" textlink="">
      <xdr:nvSpPr>
        <xdr:cNvPr id="365" name="フローチャート: 判断 364"/>
        <xdr:cNvSpPr/>
      </xdr:nvSpPr>
      <xdr:spPr>
        <a:xfrm>
          <a:off x="86995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62230</xdr:rowOff>
    </xdr:from>
    <xdr:ext cx="532765" cy="259080"/>
    <xdr:sp macro="" textlink="">
      <xdr:nvSpPr>
        <xdr:cNvPr id="366" name="テキスト ボックス 365"/>
        <xdr:cNvSpPr txBox="1"/>
      </xdr:nvSpPr>
      <xdr:spPr>
        <a:xfrm>
          <a:off x="8482965" y="9663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75565</xdr:rowOff>
    </xdr:from>
    <xdr:to xmlns:xdr="http://schemas.openxmlformats.org/drawingml/2006/spreadsheetDrawing">
      <xdr:col>41</xdr:col>
      <xdr:colOff>50800</xdr:colOff>
      <xdr:row>58</xdr:row>
      <xdr:rowOff>116205</xdr:rowOff>
    </xdr:to>
    <xdr:cxnSp macro="">
      <xdr:nvCxnSpPr>
        <xdr:cNvPr id="367" name="直線コネクタ 366"/>
        <xdr:cNvCxnSpPr/>
      </xdr:nvCxnSpPr>
      <xdr:spPr>
        <a:xfrm flipV="1">
          <a:off x="6972300" y="9676765"/>
          <a:ext cx="8890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155575</xdr:rowOff>
    </xdr:from>
    <xdr:to xmlns:xdr="http://schemas.openxmlformats.org/drawingml/2006/spreadsheetDrawing">
      <xdr:col>41</xdr:col>
      <xdr:colOff>101600</xdr:colOff>
      <xdr:row>56</xdr:row>
      <xdr:rowOff>86360</xdr:rowOff>
    </xdr:to>
    <xdr:sp macro="" textlink="">
      <xdr:nvSpPr>
        <xdr:cNvPr id="368" name="フローチャート: 判断 367"/>
        <xdr:cNvSpPr/>
      </xdr:nvSpPr>
      <xdr:spPr>
        <a:xfrm>
          <a:off x="7810500" y="9585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102235</xdr:rowOff>
    </xdr:from>
    <xdr:ext cx="532765" cy="258445"/>
    <xdr:sp macro="" textlink="">
      <xdr:nvSpPr>
        <xdr:cNvPr id="369" name="テキスト ボックス 368"/>
        <xdr:cNvSpPr txBox="1"/>
      </xdr:nvSpPr>
      <xdr:spPr>
        <a:xfrm>
          <a:off x="7593965" y="93605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10160</xdr:rowOff>
    </xdr:from>
    <xdr:to xmlns:xdr="http://schemas.openxmlformats.org/drawingml/2006/spreadsheetDrawing">
      <xdr:col>36</xdr:col>
      <xdr:colOff>165100</xdr:colOff>
      <xdr:row>55</xdr:row>
      <xdr:rowOff>111760</xdr:rowOff>
    </xdr:to>
    <xdr:sp macro="" textlink="">
      <xdr:nvSpPr>
        <xdr:cNvPr id="370" name="フローチャート: 判断 369"/>
        <xdr:cNvSpPr/>
      </xdr:nvSpPr>
      <xdr:spPr>
        <a:xfrm>
          <a:off x="6921500" y="943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128270</xdr:rowOff>
    </xdr:from>
    <xdr:ext cx="532765" cy="259080"/>
    <xdr:sp macro="" textlink="">
      <xdr:nvSpPr>
        <xdr:cNvPr id="371" name="テキスト ボックス 370"/>
        <xdr:cNvSpPr txBox="1"/>
      </xdr:nvSpPr>
      <xdr:spPr>
        <a:xfrm>
          <a:off x="6704965" y="9215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2" name="テキスト ボックス 37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3" name="テキスト ボックス 37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4" name="テキスト ボックス 37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5" name="テキスト ボックス 37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6" name="テキスト ボックス 37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62230</xdr:rowOff>
    </xdr:from>
    <xdr:to xmlns:xdr="http://schemas.openxmlformats.org/drawingml/2006/spreadsheetDrawing">
      <xdr:col>55</xdr:col>
      <xdr:colOff>50800</xdr:colOff>
      <xdr:row>57</xdr:row>
      <xdr:rowOff>163830</xdr:rowOff>
    </xdr:to>
    <xdr:sp macro="" textlink="">
      <xdr:nvSpPr>
        <xdr:cNvPr id="377" name="楕円 376"/>
        <xdr:cNvSpPr/>
      </xdr:nvSpPr>
      <xdr:spPr>
        <a:xfrm>
          <a:off x="104267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40640</xdr:rowOff>
    </xdr:from>
    <xdr:ext cx="534670" cy="257175"/>
    <xdr:sp macro="" textlink="">
      <xdr:nvSpPr>
        <xdr:cNvPr id="378" name="普通建設事業費該当値テキスト"/>
        <xdr:cNvSpPr txBox="1"/>
      </xdr:nvSpPr>
      <xdr:spPr>
        <a:xfrm>
          <a:off x="10528300" y="98132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64770</xdr:rowOff>
    </xdr:from>
    <xdr:to xmlns:xdr="http://schemas.openxmlformats.org/drawingml/2006/spreadsheetDrawing">
      <xdr:col>50</xdr:col>
      <xdr:colOff>165100</xdr:colOff>
      <xdr:row>54</xdr:row>
      <xdr:rowOff>166370</xdr:rowOff>
    </xdr:to>
    <xdr:sp macro="" textlink="">
      <xdr:nvSpPr>
        <xdr:cNvPr id="379" name="楕円 378"/>
        <xdr:cNvSpPr/>
      </xdr:nvSpPr>
      <xdr:spPr>
        <a:xfrm>
          <a:off x="9588500" y="93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11430</xdr:rowOff>
    </xdr:from>
    <xdr:ext cx="596900" cy="259080"/>
    <xdr:sp macro="" textlink="">
      <xdr:nvSpPr>
        <xdr:cNvPr id="380" name="テキスト ボックス 379"/>
        <xdr:cNvSpPr txBox="1"/>
      </xdr:nvSpPr>
      <xdr:spPr>
        <a:xfrm>
          <a:off x="9339580" y="90982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91440</xdr:rowOff>
    </xdr:from>
    <xdr:to xmlns:xdr="http://schemas.openxmlformats.org/drawingml/2006/spreadsheetDrawing">
      <xdr:col>46</xdr:col>
      <xdr:colOff>38100</xdr:colOff>
      <xdr:row>56</xdr:row>
      <xdr:rowOff>21590</xdr:rowOff>
    </xdr:to>
    <xdr:sp macro="" textlink="">
      <xdr:nvSpPr>
        <xdr:cNvPr id="381" name="楕円 380"/>
        <xdr:cNvSpPr/>
      </xdr:nvSpPr>
      <xdr:spPr>
        <a:xfrm>
          <a:off x="8699500" y="95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38100</xdr:rowOff>
    </xdr:from>
    <xdr:ext cx="532765" cy="259080"/>
    <xdr:sp macro="" textlink="">
      <xdr:nvSpPr>
        <xdr:cNvPr id="382" name="テキスト ボックス 381"/>
        <xdr:cNvSpPr txBox="1"/>
      </xdr:nvSpPr>
      <xdr:spPr>
        <a:xfrm>
          <a:off x="8482965" y="9296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24765</xdr:rowOff>
    </xdr:from>
    <xdr:to xmlns:xdr="http://schemas.openxmlformats.org/drawingml/2006/spreadsheetDrawing">
      <xdr:col>41</xdr:col>
      <xdr:colOff>101600</xdr:colOff>
      <xdr:row>56</xdr:row>
      <xdr:rowOff>126365</xdr:rowOff>
    </xdr:to>
    <xdr:sp macro="" textlink="">
      <xdr:nvSpPr>
        <xdr:cNvPr id="383" name="楕円 382"/>
        <xdr:cNvSpPr/>
      </xdr:nvSpPr>
      <xdr:spPr>
        <a:xfrm>
          <a:off x="78105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117475</xdr:rowOff>
    </xdr:from>
    <xdr:ext cx="532765" cy="259080"/>
    <xdr:sp macro="" textlink="">
      <xdr:nvSpPr>
        <xdr:cNvPr id="384" name="テキスト ボックス 383"/>
        <xdr:cNvSpPr txBox="1"/>
      </xdr:nvSpPr>
      <xdr:spPr>
        <a:xfrm>
          <a:off x="7593965" y="9718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65405</xdr:rowOff>
    </xdr:from>
    <xdr:to xmlns:xdr="http://schemas.openxmlformats.org/drawingml/2006/spreadsheetDrawing">
      <xdr:col>36</xdr:col>
      <xdr:colOff>165100</xdr:colOff>
      <xdr:row>58</xdr:row>
      <xdr:rowOff>167005</xdr:rowOff>
    </xdr:to>
    <xdr:sp macro="" textlink="">
      <xdr:nvSpPr>
        <xdr:cNvPr id="385" name="楕円 384"/>
        <xdr:cNvSpPr/>
      </xdr:nvSpPr>
      <xdr:spPr>
        <a:xfrm>
          <a:off x="6921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158115</xdr:rowOff>
    </xdr:from>
    <xdr:ext cx="532765" cy="257175"/>
    <xdr:sp macro="" textlink="">
      <xdr:nvSpPr>
        <xdr:cNvPr id="386" name="テキスト ボックス 385"/>
        <xdr:cNvSpPr txBox="1"/>
      </xdr:nvSpPr>
      <xdr:spPr>
        <a:xfrm>
          <a:off x="6704965" y="10102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95" name="テキスト ボックス 394"/>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6" name="直線コネクタ 39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7" name="直線コネクタ 39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98" name="テキスト ボックス 397"/>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9" name="直線コネクタ 39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400" name="テキスト ボックス 39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1" name="直線コネクタ 40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175"/>
    <xdr:sp macro="" textlink="">
      <xdr:nvSpPr>
        <xdr:cNvPr id="402" name="テキスト ボックス 401"/>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3" name="直線コネクタ 40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4" name="テキスト ボックス 40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5" name="直線コネクタ 40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725" cy="259080"/>
    <xdr:sp macro="" textlink="">
      <xdr:nvSpPr>
        <xdr:cNvPr id="406" name="テキスト ボックス 405"/>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7" name="直線コネクタ 40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408" name="テキスト ボックス 407"/>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23495</xdr:rowOff>
    </xdr:from>
    <xdr:to xmlns:xdr="http://schemas.openxmlformats.org/drawingml/2006/spreadsheetDrawing">
      <xdr:col>54</xdr:col>
      <xdr:colOff>189865</xdr:colOff>
      <xdr:row>79</xdr:row>
      <xdr:rowOff>38735</xdr:rowOff>
    </xdr:to>
    <xdr:cxnSp macro="">
      <xdr:nvCxnSpPr>
        <xdr:cNvPr id="410" name="直線コネクタ 409"/>
        <xdr:cNvCxnSpPr/>
      </xdr:nvCxnSpPr>
      <xdr:spPr>
        <a:xfrm flipV="1">
          <a:off x="10475595" y="12196445"/>
          <a:ext cx="127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43180</xdr:rowOff>
    </xdr:from>
    <xdr:ext cx="378460" cy="257175"/>
    <xdr:sp macro="" textlink="">
      <xdr:nvSpPr>
        <xdr:cNvPr id="411" name="普通建設事業費 （ うち新規整備　）最小値テキスト"/>
        <xdr:cNvSpPr txBox="1"/>
      </xdr:nvSpPr>
      <xdr:spPr>
        <a:xfrm>
          <a:off x="10528300" y="135877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12" name="直線コネクタ 411"/>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141605</xdr:rowOff>
    </xdr:from>
    <xdr:ext cx="598805" cy="259080"/>
    <xdr:sp macro="" textlink="">
      <xdr:nvSpPr>
        <xdr:cNvPr id="413" name="普通建設事業費 （ うち新規整備　）最大値テキスト"/>
        <xdr:cNvSpPr txBox="1"/>
      </xdr:nvSpPr>
      <xdr:spPr>
        <a:xfrm>
          <a:off x="10528300" y="1197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23495</xdr:rowOff>
    </xdr:from>
    <xdr:to xmlns:xdr="http://schemas.openxmlformats.org/drawingml/2006/spreadsheetDrawing">
      <xdr:col>55</xdr:col>
      <xdr:colOff>88900</xdr:colOff>
      <xdr:row>71</xdr:row>
      <xdr:rowOff>23495</xdr:rowOff>
    </xdr:to>
    <xdr:cxnSp macro="">
      <xdr:nvCxnSpPr>
        <xdr:cNvPr id="414" name="直線コネクタ 413"/>
        <xdr:cNvCxnSpPr/>
      </xdr:nvCxnSpPr>
      <xdr:spPr>
        <a:xfrm>
          <a:off x="10388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11430</xdr:rowOff>
    </xdr:from>
    <xdr:to xmlns:xdr="http://schemas.openxmlformats.org/drawingml/2006/spreadsheetDrawing">
      <xdr:col>55</xdr:col>
      <xdr:colOff>0</xdr:colOff>
      <xdr:row>78</xdr:row>
      <xdr:rowOff>37465</xdr:rowOff>
    </xdr:to>
    <xdr:cxnSp macro="">
      <xdr:nvCxnSpPr>
        <xdr:cNvPr id="415" name="直線コネクタ 414"/>
        <xdr:cNvCxnSpPr/>
      </xdr:nvCxnSpPr>
      <xdr:spPr>
        <a:xfrm flipV="1">
          <a:off x="9639300" y="1338453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118110</xdr:rowOff>
    </xdr:from>
    <xdr:ext cx="534670" cy="259080"/>
    <xdr:sp macro="" textlink="">
      <xdr:nvSpPr>
        <xdr:cNvPr id="416" name="普通建設事業費 （ うち新規整備　）平均値テキスト"/>
        <xdr:cNvSpPr txBox="1"/>
      </xdr:nvSpPr>
      <xdr:spPr>
        <a:xfrm>
          <a:off x="10528300" y="13319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139700</xdr:rowOff>
    </xdr:from>
    <xdr:to xmlns:xdr="http://schemas.openxmlformats.org/drawingml/2006/spreadsheetDrawing">
      <xdr:col>55</xdr:col>
      <xdr:colOff>50800</xdr:colOff>
      <xdr:row>78</xdr:row>
      <xdr:rowOff>69850</xdr:rowOff>
    </xdr:to>
    <xdr:sp macro="" textlink="">
      <xdr:nvSpPr>
        <xdr:cNvPr id="417" name="フローチャート: 判断 416"/>
        <xdr:cNvSpPr/>
      </xdr:nvSpPr>
      <xdr:spPr>
        <a:xfrm>
          <a:off x="10426700" y="13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56515</xdr:rowOff>
    </xdr:from>
    <xdr:to xmlns:xdr="http://schemas.openxmlformats.org/drawingml/2006/spreadsheetDrawing">
      <xdr:col>50</xdr:col>
      <xdr:colOff>114300</xdr:colOff>
      <xdr:row>78</xdr:row>
      <xdr:rowOff>37465</xdr:rowOff>
    </xdr:to>
    <xdr:cxnSp macro="">
      <xdr:nvCxnSpPr>
        <xdr:cNvPr id="418" name="直線コネクタ 417"/>
        <xdr:cNvCxnSpPr/>
      </xdr:nvCxnSpPr>
      <xdr:spPr>
        <a:xfrm>
          <a:off x="8750300" y="12915265"/>
          <a:ext cx="88900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151130</xdr:rowOff>
    </xdr:from>
    <xdr:to xmlns:xdr="http://schemas.openxmlformats.org/drawingml/2006/spreadsheetDrawing">
      <xdr:col>50</xdr:col>
      <xdr:colOff>165100</xdr:colOff>
      <xdr:row>78</xdr:row>
      <xdr:rowOff>81280</xdr:rowOff>
    </xdr:to>
    <xdr:sp macro="" textlink="">
      <xdr:nvSpPr>
        <xdr:cNvPr id="419" name="フローチャート: 判断 418"/>
        <xdr:cNvSpPr/>
      </xdr:nvSpPr>
      <xdr:spPr>
        <a:xfrm>
          <a:off x="95885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97790</xdr:rowOff>
    </xdr:from>
    <xdr:ext cx="532765" cy="257175"/>
    <xdr:sp macro="" textlink="">
      <xdr:nvSpPr>
        <xdr:cNvPr id="420" name="テキスト ボックス 419"/>
        <xdr:cNvSpPr txBox="1"/>
      </xdr:nvSpPr>
      <xdr:spPr>
        <a:xfrm>
          <a:off x="9371965" y="13127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56515</xdr:rowOff>
    </xdr:from>
    <xdr:to xmlns:xdr="http://schemas.openxmlformats.org/drawingml/2006/spreadsheetDrawing">
      <xdr:col>45</xdr:col>
      <xdr:colOff>177800</xdr:colOff>
      <xdr:row>77</xdr:row>
      <xdr:rowOff>59055</xdr:rowOff>
    </xdr:to>
    <xdr:cxnSp macro="">
      <xdr:nvCxnSpPr>
        <xdr:cNvPr id="421" name="直線コネクタ 420"/>
        <xdr:cNvCxnSpPr/>
      </xdr:nvCxnSpPr>
      <xdr:spPr>
        <a:xfrm flipV="1">
          <a:off x="7861300" y="12915265"/>
          <a:ext cx="8890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156210</xdr:rowOff>
    </xdr:from>
    <xdr:to xmlns:xdr="http://schemas.openxmlformats.org/drawingml/2006/spreadsheetDrawing">
      <xdr:col>46</xdr:col>
      <xdr:colOff>38100</xdr:colOff>
      <xdr:row>78</xdr:row>
      <xdr:rowOff>86360</xdr:rowOff>
    </xdr:to>
    <xdr:sp macro="" textlink="">
      <xdr:nvSpPr>
        <xdr:cNvPr id="422" name="フローチャート: 判断 421"/>
        <xdr:cNvSpPr/>
      </xdr:nvSpPr>
      <xdr:spPr>
        <a:xfrm>
          <a:off x="8699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77470</xdr:rowOff>
    </xdr:from>
    <xdr:ext cx="532765" cy="257175"/>
    <xdr:sp macro="" textlink="">
      <xdr:nvSpPr>
        <xdr:cNvPr id="423" name="テキスト ボックス 422"/>
        <xdr:cNvSpPr txBox="1"/>
      </xdr:nvSpPr>
      <xdr:spPr>
        <a:xfrm>
          <a:off x="8482965" y="13450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59055</xdr:rowOff>
    </xdr:from>
    <xdr:to xmlns:xdr="http://schemas.openxmlformats.org/drawingml/2006/spreadsheetDrawing">
      <xdr:col>41</xdr:col>
      <xdr:colOff>50800</xdr:colOff>
      <xdr:row>78</xdr:row>
      <xdr:rowOff>130175</xdr:rowOff>
    </xdr:to>
    <xdr:cxnSp macro="">
      <xdr:nvCxnSpPr>
        <xdr:cNvPr id="424" name="直線コネクタ 423"/>
        <xdr:cNvCxnSpPr/>
      </xdr:nvCxnSpPr>
      <xdr:spPr>
        <a:xfrm flipV="1">
          <a:off x="6972300" y="13260705"/>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100330</xdr:rowOff>
    </xdr:from>
    <xdr:to xmlns:xdr="http://schemas.openxmlformats.org/drawingml/2006/spreadsheetDrawing">
      <xdr:col>41</xdr:col>
      <xdr:colOff>101600</xdr:colOff>
      <xdr:row>77</xdr:row>
      <xdr:rowOff>30480</xdr:rowOff>
    </xdr:to>
    <xdr:sp macro="" textlink="">
      <xdr:nvSpPr>
        <xdr:cNvPr id="425" name="フローチャート: 判断 424"/>
        <xdr:cNvSpPr/>
      </xdr:nvSpPr>
      <xdr:spPr>
        <a:xfrm>
          <a:off x="7810500" y="1313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46990</xdr:rowOff>
    </xdr:from>
    <xdr:ext cx="532765" cy="259080"/>
    <xdr:sp macro="" textlink="">
      <xdr:nvSpPr>
        <xdr:cNvPr id="426" name="テキスト ボックス 425"/>
        <xdr:cNvSpPr txBox="1"/>
      </xdr:nvSpPr>
      <xdr:spPr>
        <a:xfrm>
          <a:off x="7593965" y="12905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99060</xdr:rowOff>
    </xdr:from>
    <xdr:to xmlns:xdr="http://schemas.openxmlformats.org/drawingml/2006/spreadsheetDrawing">
      <xdr:col>36</xdr:col>
      <xdr:colOff>165100</xdr:colOff>
      <xdr:row>76</xdr:row>
      <xdr:rowOff>29210</xdr:rowOff>
    </xdr:to>
    <xdr:sp macro="" textlink="">
      <xdr:nvSpPr>
        <xdr:cNvPr id="427" name="フローチャート: 判断 426"/>
        <xdr:cNvSpPr/>
      </xdr:nvSpPr>
      <xdr:spPr>
        <a:xfrm>
          <a:off x="6921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45720</xdr:rowOff>
    </xdr:from>
    <xdr:ext cx="532765" cy="259080"/>
    <xdr:sp macro="" textlink="">
      <xdr:nvSpPr>
        <xdr:cNvPr id="428" name="テキスト ボックス 427"/>
        <xdr:cNvSpPr txBox="1"/>
      </xdr:nvSpPr>
      <xdr:spPr>
        <a:xfrm>
          <a:off x="6704965" y="12733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9" name="テキスト ボックス 42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0" name="テキスト ボックス 42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1" name="テキスト ボックス 43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2" name="テキスト ボックス 43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3" name="テキスト ボックス 43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132080</xdr:rowOff>
    </xdr:from>
    <xdr:to xmlns:xdr="http://schemas.openxmlformats.org/drawingml/2006/spreadsheetDrawing">
      <xdr:col>55</xdr:col>
      <xdr:colOff>50800</xdr:colOff>
      <xdr:row>78</xdr:row>
      <xdr:rowOff>62230</xdr:rowOff>
    </xdr:to>
    <xdr:sp macro="" textlink="">
      <xdr:nvSpPr>
        <xdr:cNvPr id="434" name="楕円 433"/>
        <xdr:cNvSpPr/>
      </xdr:nvSpPr>
      <xdr:spPr>
        <a:xfrm>
          <a:off x="104267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154940</xdr:rowOff>
    </xdr:from>
    <xdr:ext cx="534670" cy="257175"/>
    <xdr:sp macro="" textlink="">
      <xdr:nvSpPr>
        <xdr:cNvPr id="435" name="普通建設事業費 （ うち新規整備　）該当値テキスト"/>
        <xdr:cNvSpPr txBox="1"/>
      </xdr:nvSpPr>
      <xdr:spPr>
        <a:xfrm>
          <a:off x="10528300" y="131851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158115</xdr:rowOff>
    </xdr:from>
    <xdr:to xmlns:xdr="http://schemas.openxmlformats.org/drawingml/2006/spreadsheetDrawing">
      <xdr:col>50</xdr:col>
      <xdr:colOff>165100</xdr:colOff>
      <xdr:row>78</xdr:row>
      <xdr:rowOff>88265</xdr:rowOff>
    </xdr:to>
    <xdr:sp macro="" textlink="">
      <xdr:nvSpPr>
        <xdr:cNvPr id="436" name="楕円 435"/>
        <xdr:cNvSpPr/>
      </xdr:nvSpPr>
      <xdr:spPr>
        <a:xfrm>
          <a:off x="95885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79375</xdr:rowOff>
    </xdr:from>
    <xdr:ext cx="532765" cy="258445"/>
    <xdr:sp macro="" textlink="">
      <xdr:nvSpPr>
        <xdr:cNvPr id="437" name="テキスト ボックス 436"/>
        <xdr:cNvSpPr txBox="1"/>
      </xdr:nvSpPr>
      <xdr:spPr>
        <a:xfrm>
          <a:off x="9371965" y="134524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6350</xdr:rowOff>
    </xdr:from>
    <xdr:to xmlns:xdr="http://schemas.openxmlformats.org/drawingml/2006/spreadsheetDrawing">
      <xdr:col>46</xdr:col>
      <xdr:colOff>38100</xdr:colOff>
      <xdr:row>75</xdr:row>
      <xdr:rowOff>107315</xdr:rowOff>
    </xdr:to>
    <xdr:sp macro="" textlink="">
      <xdr:nvSpPr>
        <xdr:cNvPr id="438" name="楕円 437"/>
        <xdr:cNvSpPr/>
      </xdr:nvSpPr>
      <xdr:spPr>
        <a:xfrm>
          <a:off x="86995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123825</xdr:rowOff>
    </xdr:from>
    <xdr:ext cx="532765" cy="257175"/>
    <xdr:sp macro="" textlink="">
      <xdr:nvSpPr>
        <xdr:cNvPr id="439" name="テキスト ボックス 438"/>
        <xdr:cNvSpPr txBox="1"/>
      </xdr:nvSpPr>
      <xdr:spPr>
        <a:xfrm>
          <a:off x="8482965" y="126396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8255</xdr:rowOff>
    </xdr:from>
    <xdr:to xmlns:xdr="http://schemas.openxmlformats.org/drawingml/2006/spreadsheetDrawing">
      <xdr:col>41</xdr:col>
      <xdr:colOff>101600</xdr:colOff>
      <xdr:row>77</xdr:row>
      <xdr:rowOff>109855</xdr:rowOff>
    </xdr:to>
    <xdr:sp macro="" textlink="">
      <xdr:nvSpPr>
        <xdr:cNvPr id="440" name="楕円 439"/>
        <xdr:cNvSpPr/>
      </xdr:nvSpPr>
      <xdr:spPr>
        <a:xfrm>
          <a:off x="7810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100965</xdr:rowOff>
    </xdr:from>
    <xdr:ext cx="532765" cy="257175"/>
    <xdr:sp macro="" textlink="">
      <xdr:nvSpPr>
        <xdr:cNvPr id="441" name="テキスト ボックス 440"/>
        <xdr:cNvSpPr txBox="1"/>
      </xdr:nvSpPr>
      <xdr:spPr>
        <a:xfrm>
          <a:off x="7593965" y="133026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79375</xdr:rowOff>
    </xdr:from>
    <xdr:to xmlns:xdr="http://schemas.openxmlformats.org/drawingml/2006/spreadsheetDrawing">
      <xdr:col>36</xdr:col>
      <xdr:colOff>165100</xdr:colOff>
      <xdr:row>79</xdr:row>
      <xdr:rowOff>9525</xdr:rowOff>
    </xdr:to>
    <xdr:sp macro="" textlink="">
      <xdr:nvSpPr>
        <xdr:cNvPr id="442" name="楕円 441"/>
        <xdr:cNvSpPr/>
      </xdr:nvSpPr>
      <xdr:spPr>
        <a:xfrm>
          <a:off x="6921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635</xdr:rowOff>
    </xdr:from>
    <xdr:ext cx="467995" cy="259080"/>
    <xdr:sp macro="" textlink="">
      <xdr:nvSpPr>
        <xdr:cNvPr id="443" name="テキスト ボックス 442"/>
        <xdr:cNvSpPr txBox="1"/>
      </xdr:nvSpPr>
      <xdr:spPr>
        <a:xfrm>
          <a:off x="6737350" y="135451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52" name="テキスト ボックス 451"/>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3" name="直線コネクタ 45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4" name="直線コネクタ 45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015" cy="259080"/>
    <xdr:sp macro="" textlink="">
      <xdr:nvSpPr>
        <xdr:cNvPr id="455" name="テキスト ボックス 454"/>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6" name="直線コネクタ 45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175"/>
    <xdr:sp macro="" textlink="">
      <xdr:nvSpPr>
        <xdr:cNvPr id="457" name="テキスト ボックス 456"/>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8" name="直線コネクタ 45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9" name="テキスト ボックス 458"/>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60" name="直線コネクタ 45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175"/>
    <xdr:sp macro="" textlink="">
      <xdr:nvSpPr>
        <xdr:cNvPr id="461" name="テキスト ボックス 460"/>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2" name="直線コネクタ 46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63" name="テキスト ボックス 462"/>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4" name="直線コネクタ 46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3725" cy="259080"/>
    <xdr:sp macro="" textlink="">
      <xdr:nvSpPr>
        <xdr:cNvPr id="465" name="テキスト ボックス 464"/>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6" name="直線コネクタ 46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67" name="テキスト ボックス 466"/>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61595</xdr:rowOff>
    </xdr:from>
    <xdr:to xmlns:xdr="http://schemas.openxmlformats.org/drawingml/2006/spreadsheetDrawing">
      <xdr:col>54</xdr:col>
      <xdr:colOff>189865</xdr:colOff>
      <xdr:row>98</xdr:row>
      <xdr:rowOff>52070</xdr:rowOff>
    </xdr:to>
    <xdr:cxnSp macro="">
      <xdr:nvCxnSpPr>
        <xdr:cNvPr id="469" name="直線コネクタ 468"/>
        <xdr:cNvCxnSpPr/>
      </xdr:nvCxnSpPr>
      <xdr:spPr>
        <a:xfrm flipV="1">
          <a:off x="10475595" y="1549209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55245</xdr:rowOff>
    </xdr:from>
    <xdr:ext cx="534670" cy="257175"/>
    <xdr:sp macro="" textlink="">
      <xdr:nvSpPr>
        <xdr:cNvPr id="470" name="普通建設事業費 （ うち更新整備　）最小値テキスト"/>
        <xdr:cNvSpPr txBox="1"/>
      </xdr:nvSpPr>
      <xdr:spPr>
        <a:xfrm>
          <a:off x="10528300" y="168573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52070</xdr:rowOff>
    </xdr:from>
    <xdr:to xmlns:xdr="http://schemas.openxmlformats.org/drawingml/2006/spreadsheetDrawing">
      <xdr:col>55</xdr:col>
      <xdr:colOff>88900</xdr:colOff>
      <xdr:row>98</xdr:row>
      <xdr:rowOff>52070</xdr:rowOff>
    </xdr:to>
    <xdr:cxnSp macro="">
      <xdr:nvCxnSpPr>
        <xdr:cNvPr id="471" name="直線コネクタ 470"/>
        <xdr:cNvCxnSpPr/>
      </xdr:nvCxnSpPr>
      <xdr:spPr>
        <a:xfrm>
          <a:off x="10388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8255</xdr:rowOff>
    </xdr:from>
    <xdr:ext cx="534670" cy="257175"/>
    <xdr:sp macro="" textlink="">
      <xdr:nvSpPr>
        <xdr:cNvPr id="472" name="普通建設事業費 （ うち更新整備　）最大値テキスト"/>
        <xdr:cNvSpPr txBox="1"/>
      </xdr:nvSpPr>
      <xdr:spPr>
        <a:xfrm>
          <a:off x="10528300" y="152673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61595</xdr:rowOff>
    </xdr:from>
    <xdr:to xmlns:xdr="http://schemas.openxmlformats.org/drawingml/2006/spreadsheetDrawing">
      <xdr:col>55</xdr:col>
      <xdr:colOff>88900</xdr:colOff>
      <xdr:row>90</xdr:row>
      <xdr:rowOff>61595</xdr:rowOff>
    </xdr:to>
    <xdr:cxnSp macro="">
      <xdr:nvCxnSpPr>
        <xdr:cNvPr id="473" name="直線コネクタ 472"/>
        <xdr:cNvCxnSpPr/>
      </xdr:nvCxnSpPr>
      <xdr:spPr>
        <a:xfrm>
          <a:off x="10388600" y="1549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165100</xdr:rowOff>
    </xdr:from>
    <xdr:to xmlns:xdr="http://schemas.openxmlformats.org/drawingml/2006/spreadsheetDrawing">
      <xdr:col>55</xdr:col>
      <xdr:colOff>0</xdr:colOff>
      <xdr:row>97</xdr:row>
      <xdr:rowOff>8255</xdr:rowOff>
    </xdr:to>
    <xdr:cxnSp macro="">
      <xdr:nvCxnSpPr>
        <xdr:cNvPr id="474" name="直線コネクタ 473"/>
        <xdr:cNvCxnSpPr/>
      </xdr:nvCxnSpPr>
      <xdr:spPr>
        <a:xfrm flipV="1">
          <a:off x="9639300" y="1662430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144780</xdr:rowOff>
    </xdr:from>
    <xdr:ext cx="534670" cy="257175"/>
    <xdr:sp macro="" textlink="">
      <xdr:nvSpPr>
        <xdr:cNvPr id="475" name="普通建設事業費 （ うち更新整備　）平均値テキスト"/>
        <xdr:cNvSpPr txBox="1"/>
      </xdr:nvSpPr>
      <xdr:spPr>
        <a:xfrm>
          <a:off x="10528300" y="1608963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121920</xdr:rowOff>
    </xdr:from>
    <xdr:to xmlns:xdr="http://schemas.openxmlformats.org/drawingml/2006/spreadsheetDrawing">
      <xdr:col>55</xdr:col>
      <xdr:colOff>50800</xdr:colOff>
      <xdr:row>95</xdr:row>
      <xdr:rowOff>52070</xdr:rowOff>
    </xdr:to>
    <xdr:sp macro="" textlink="">
      <xdr:nvSpPr>
        <xdr:cNvPr id="476" name="フローチャート: 判断 475"/>
        <xdr:cNvSpPr/>
      </xdr:nvSpPr>
      <xdr:spPr>
        <a:xfrm>
          <a:off x="10426700" y="1623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139700</xdr:rowOff>
    </xdr:from>
    <xdr:to xmlns:xdr="http://schemas.openxmlformats.org/drawingml/2006/spreadsheetDrawing">
      <xdr:col>50</xdr:col>
      <xdr:colOff>114300</xdr:colOff>
      <xdr:row>97</xdr:row>
      <xdr:rowOff>8255</xdr:rowOff>
    </xdr:to>
    <xdr:cxnSp macro="">
      <xdr:nvCxnSpPr>
        <xdr:cNvPr id="477" name="直線コネクタ 476"/>
        <xdr:cNvCxnSpPr/>
      </xdr:nvCxnSpPr>
      <xdr:spPr>
        <a:xfrm>
          <a:off x="8750300" y="165989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122555</xdr:rowOff>
    </xdr:from>
    <xdr:to xmlns:xdr="http://schemas.openxmlformats.org/drawingml/2006/spreadsheetDrawing">
      <xdr:col>50</xdr:col>
      <xdr:colOff>165100</xdr:colOff>
      <xdr:row>95</xdr:row>
      <xdr:rowOff>52705</xdr:rowOff>
    </xdr:to>
    <xdr:sp macro="" textlink="">
      <xdr:nvSpPr>
        <xdr:cNvPr id="478" name="フローチャート: 判断 477"/>
        <xdr:cNvSpPr/>
      </xdr:nvSpPr>
      <xdr:spPr>
        <a:xfrm>
          <a:off x="9588500" y="162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69215</xdr:rowOff>
    </xdr:from>
    <xdr:ext cx="532765" cy="259080"/>
    <xdr:sp macro="" textlink="">
      <xdr:nvSpPr>
        <xdr:cNvPr id="479" name="テキスト ボックス 478"/>
        <xdr:cNvSpPr txBox="1"/>
      </xdr:nvSpPr>
      <xdr:spPr>
        <a:xfrm>
          <a:off x="9371965" y="160140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50800</xdr:rowOff>
    </xdr:from>
    <xdr:to xmlns:xdr="http://schemas.openxmlformats.org/drawingml/2006/spreadsheetDrawing">
      <xdr:col>45</xdr:col>
      <xdr:colOff>177800</xdr:colOff>
      <xdr:row>96</xdr:row>
      <xdr:rowOff>139700</xdr:rowOff>
    </xdr:to>
    <xdr:cxnSp macro="">
      <xdr:nvCxnSpPr>
        <xdr:cNvPr id="480" name="直線コネクタ 479"/>
        <xdr:cNvCxnSpPr/>
      </xdr:nvCxnSpPr>
      <xdr:spPr>
        <a:xfrm>
          <a:off x="7861300" y="16338550"/>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93</xdr:row>
      <xdr:rowOff>123190</xdr:rowOff>
    </xdr:from>
    <xdr:to xmlns:xdr="http://schemas.openxmlformats.org/drawingml/2006/spreadsheetDrawing">
      <xdr:col>46</xdr:col>
      <xdr:colOff>38100</xdr:colOff>
      <xdr:row>94</xdr:row>
      <xdr:rowOff>53340</xdr:rowOff>
    </xdr:to>
    <xdr:sp macro="" textlink="">
      <xdr:nvSpPr>
        <xdr:cNvPr id="481" name="フローチャート: 判断 480"/>
        <xdr:cNvSpPr/>
      </xdr:nvSpPr>
      <xdr:spPr>
        <a:xfrm>
          <a:off x="8699500" y="1606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69850</xdr:rowOff>
    </xdr:from>
    <xdr:ext cx="532765" cy="259080"/>
    <xdr:sp macro="" textlink="">
      <xdr:nvSpPr>
        <xdr:cNvPr id="482" name="テキスト ボックス 481"/>
        <xdr:cNvSpPr txBox="1"/>
      </xdr:nvSpPr>
      <xdr:spPr>
        <a:xfrm>
          <a:off x="8482965" y="15843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50800</xdr:rowOff>
    </xdr:from>
    <xdr:to xmlns:xdr="http://schemas.openxmlformats.org/drawingml/2006/spreadsheetDrawing">
      <xdr:col>41</xdr:col>
      <xdr:colOff>50800</xdr:colOff>
      <xdr:row>96</xdr:row>
      <xdr:rowOff>164465</xdr:rowOff>
    </xdr:to>
    <xdr:cxnSp macro="">
      <xdr:nvCxnSpPr>
        <xdr:cNvPr id="483" name="直線コネクタ 482"/>
        <xdr:cNvCxnSpPr/>
      </xdr:nvCxnSpPr>
      <xdr:spPr>
        <a:xfrm flipV="1">
          <a:off x="6972300" y="16338550"/>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82550</xdr:rowOff>
    </xdr:from>
    <xdr:to xmlns:xdr="http://schemas.openxmlformats.org/drawingml/2006/spreadsheetDrawing">
      <xdr:col>41</xdr:col>
      <xdr:colOff>101600</xdr:colOff>
      <xdr:row>96</xdr:row>
      <xdr:rowOff>12700</xdr:rowOff>
    </xdr:to>
    <xdr:sp macro="" textlink="">
      <xdr:nvSpPr>
        <xdr:cNvPr id="484" name="フローチャート: 判断 483"/>
        <xdr:cNvSpPr/>
      </xdr:nvSpPr>
      <xdr:spPr>
        <a:xfrm>
          <a:off x="7810500" y="163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3810</xdr:rowOff>
    </xdr:from>
    <xdr:ext cx="532765" cy="259080"/>
    <xdr:sp macro="" textlink="">
      <xdr:nvSpPr>
        <xdr:cNvPr id="485" name="テキスト ボックス 484"/>
        <xdr:cNvSpPr txBox="1"/>
      </xdr:nvSpPr>
      <xdr:spPr>
        <a:xfrm>
          <a:off x="7593965" y="16463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148590</xdr:rowOff>
    </xdr:from>
    <xdr:to xmlns:xdr="http://schemas.openxmlformats.org/drawingml/2006/spreadsheetDrawing">
      <xdr:col>36</xdr:col>
      <xdr:colOff>165100</xdr:colOff>
      <xdr:row>96</xdr:row>
      <xdr:rowOff>78740</xdr:rowOff>
    </xdr:to>
    <xdr:sp macro="" textlink="">
      <xdr:nvSpPr>
        <xdr:cNvPr id="486" name="フローチャート: 判断 485"/>
        <xdr:cNvSpPr/>
      </xdr:nvSpPr>
      <xdr:spPr>
        <a:xfrm>
          <a:off x="69215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95250</xdr:rowOff>
    </xdr:from>
    <xdr:ext cx="532765" cy="259080"/>
    <xdr:sp macro="" textlink="">
      <xdr:nvSpPr>
        <xdr:cNvPr id="487" name="テキスト ボックス 486"/>
        <xdr:cNvSpPr txBox="1"/>
      </xdr:nvSpPr>
      <xdr:spPr>
        <a:xfrm>
          <a:off x="6704965" y="16211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8" name="テキスト ボックス 48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9" name="テキスト ボックス 48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90" name="テキスト ボックス 48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1" name="テキスト ボックス 49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2" name="テキスト ボックス 49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114300</xdr:rowOff>
    </xdr:from>
    <xdr:to xmlns:xdr="http://schemas.openxmlformats.org/drawingml/2006/spreadsheetDrawing">
      <xdr:col>55</xdr:col>
      <xdr:colOff>50800</xdr:colOff>
      <xdr:row>97</xdr:row>
      <xdr:rowOff>44450</xdr:rowOff>
    </xdr:to>
    <xdr:sp macro="" textlink="">
      <xdr:nvSpPr>
        <xdr:cNvPr id="493" name="楕円 492"/>
        <xdr:cNvSpPr/>
      </xdr:nvSpPr>
      <xdr:spPr>
        <a:xfrm>
          <a:off x="104267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92710</xdr:rowOff>
    </xdr:from>
    <xdr:ext cx="534670" cy="259080"/>
    <xdr:sp macro="" textlink="">
      <xdr:nvSpPr>
        <xdr:cNvPr id="494" name="普通建設事業費 （ うち更新整備　）該当値テキスト"/>
        <xdr:cNvSpPr txBox="1"/>
      </xdr:nvSpPr>
      <xdr:spPr>
        <a:xfrm>
          <a:off x="10528300" y="16551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128905</xdr:rowOff>
    </xdr:from>
    <xdr:to xmlns:xdr="http://schemas.openxmlformats.org/drawingml/2006/spreadsheetDrawing">
      <xdr:col>50</xdr:col>
      <xdr:colOff>165100</xdr:colOff>
      <xdr:row>97</xdr:row>
      <xdr:rowOff>59055</xdr:rowOff>
    </xdr:to>
    <xdr:sp macro="" textlink="">
      <xdr:nvSpPr>
        <xdr:cNvPr id="495" name="楕円 494"/>
        <xdr:cNvSpPr/>
      </xdr:nvSpPr>
      <xdr:spPr>
        <a:xfrm>
          <a:off x="9588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50165</xdr:rowOff>
    </xdr:from>
    <xdr:ext cx="532765" cy="259080"/>
    <xdr:sp macro="" textlink="">
      <xdr:nvSpPr>
        <xdr:cNvPr id="496" name="テキスト ボックス 495"/>
        <xdr:cNvSpPr txBox="1"/>
      </xdr:nvSpPr>
      <xdr:spPr>
        <a:xfrm>
          <a:off x="9371965" y="16680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88900</xdr:rowOff>
    </xdr:from>
    <xdr:to xmlns:xdr="http://schemas.openxmlformats.org/drawingml/2006/spreadsheetDrawing">
      <xdr:col>46</xdr:col>
      <xdr:colOff>38100</xdr:colOff>
      <xdr:row>97</xdr:row>
      <xdr:rowOff>19050</xdr:rowOff>
    </xdr:to>
    <xdr:sp macro="" textlink="">
      <xdr:nvSpPr>
        <xdr:cNvPr id="497" name="楕円 496"/>
        <xdr:cNvSpPr/>
      </xdr:nvSpPr>
      <xdr:spPr>
        <a:xfrm>
          <a:off x="86995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10160</xdr:rowOff>
    </xdr:from>
    <xdr:ext cx="532765" cy="259080"/>
    <xdr:sp macro="" textlink="">
      <xdr:nvSpPr>
        <xdr:cNvPr id="498" name="テキスト ボックス 497"/>
        <xdr:cNvSpPr txBox="1"/>
      </xdr:nvSpPr>
      <xdr:spPr>
        <a:xfrm>
          <a:off x="8482965" y="16640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0</xdr:rowOff>
    </xdr:from>
    <xdr:to xmlns:xdr="http://schemas.openxmlformats.org/drawingml/2006/spreadsheetDrawing">
      <xdr:col>41</xdr:col>
      <xdr:colOff>101600</xdr:colOff>
      <xdr:row>95</xdr:row>
      <xdr:rowOff>101600</xdr:rowOff>
    </xdr:to>
    <xdr:sp macro="" textlink="">
      <xdr:nvSpPr>
        <xdr:cNvPr id="499" name="楕円 498"/>
        <xdr:cNvSpPr/>
      </xdr:nvSpPr>
      <xdr:spPr>
        <a:xfrm>
          <a:off x="7810500"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118110</xdr:rowOff>
    </xdr:from>
    <xdr:ext cx="532765" cy="259080"/>
    <xdr:sp macro="" textlink="">
      <xdr:nvSpPr>
        <xdr:cNvPr id="500" name="テキスト ボックス 499"/>
        <xdr:cNvSpPr txBox="1"/>
      </xdr:nvSpPr>
      <xdr:spPr>
        <a:xfrm>
          <a:off x="7593965" y="16062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113665</xdr:rowOff>
    </xdr:from>
    <xdr:to xmlns:xdr="http://schemas.openxmlformats.org/drawingml/2006/spreadsheetDrawing">
      <xdr:col>36</xdr:col>
      <xdr:colOff>165100</xdr:colOff>
      <xdr:row>97</xdr:row>
      <xdr:rowOff>43815</xdr:rowOff>
    </xdr:to>
    <xdr:sp macro="" textlink="">
      <xdr:nvSpPr>
        <xdr:cNvPr id="501" name="楕円 500"/>
        <xdr:cNvSpPr/>
      </xdr:nvSpPr>
      <xdr:spPr>
        <a:xfrm>
          <a:off x="69215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34925</xdr:rowOff>
    </xdr:from>
    <xdr:ext cx="532765" cy="259080"/>
    <xdr:sp macro="" textlink="">
      <xdr:nvSpPr>
        <xdr:cNvPr id="502" name="テキスト ボックス 501"/>
        <xdr:cNvSpPr txBox="1"/>
      </xdr:nvSpPr>
      <xdr:spPr>
        <a:xfrm>
          <a:off x="6704965" y="16665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11" name="テキスト ボックス 510"/>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2" name="直線コネクタ 51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13" name="直線コネクタ 51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514" name="テキスト ボックス 513"/>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5" name="直線コネクタ 51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6" name="テキスト ボックス 51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7" name="直線コネクタ 51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175"/>
    <xdr:sp macro="" textlink="">
      <xdr:nvSpPr>
        <xdr:cNvPr id="518" name="テキスト ボックス 517"/>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9" name="直線コネクタ 51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20" name="テキスト ボックス 51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21" name="直線コネクタ 52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22" name="テキスト ボックス 521"/>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3" name="直線コネクタ 52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24" name="テキスト ボックス 523"/>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35</xdr:row>
      <xdr:rowOff>102235</xdr:rowOff>
    </xdr:from>
    <xdr:to xmlns:xdr="http://schemas.openxmlformats.org/drawingml/2006/spreadsheetDrawing">
      <xdr:col>85</xdr:col>
      <xdr:colOff>126365</xdr:colOff>
      <xdr:row>39</xdr:row>
      <xdr:rowOff>44450</xdr:rowOff>
    </xdr:to>
    <xdr:cxnSp macro="">
      <xdr:nvCxnSpPr>
        <xdr:cNvPr id="526" name="直線コネクタ 525"/>
        <xdr:cNvCxnSpPr/>
      </xdr:nvCxnSpPr>
      <xdr:spPr>
        <a:xfrm flipV="1">
          <a:off x="16317595" y="6102985"/>
          <a:ext cx="1270" cy="628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27"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8" name="直線コネクタ 527"/>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48895</xdr:rowOff>
    </xdr:from>
    <xdr:ext cx="534670" cy="259080"/>
    <xdr:sp macro="" textlink="">
      <xdr:nvSpPr>
        <xdr:cNvPr id="529" name="災害復旧事業費最大値テキスト"/>
        <xdr:cNvSpPr txBox="1"/>
      </xdr:nvSpPr>
      <xdr:spPr>
        <a:xfrm>
          <a:off x="16370300" y="5878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35</xdr:row>
      <xdr:rowOff>102235</xdr:rowOff>
    </xdr:from>
    <xdr:to xmlns:xdr="http://schemas.openxmlformats.org/drawingml/2006/spreadsheetDrawing">
      <xdr:col>86</xdr:col>
      <xdr:colOff>25400</xdr:colOff>
      <xdr:row>35</xdr:row>
      <xdr:rowOff>102235</xdr:rowOff>
    </xdr:to>
    <xdr:cxnSp macro="">
      <xdr:nvCxnSpPr>
        <xdr:cNvPr id="530" name="直線コネクタ 529"/>
        <xdr:cNvCxnSpPr/>
      </xdr:nvCxnSpPr>
      <xdr:spPr>
        <a:xfrm>
          <a:off x="16230600" y="610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60325</xdr:rowOff>
    </xdr:from>
    <xdr:to xmlns:xdr="http://schemas.openxmlformats.org/drawingml/2006/spreadsheetDrawing">
      <xdr:col>85</xdr:col>
      <xdr:colOff>127000</xdr:colOff>
      <xdr:row>35</xdr:row>
      <xdr:rowOff>102235</xdr:rowOff>
    </xdr:to>
    <xdr:cxnSp macro="">
      <xdr:nvCxnSpPr>
        <xdr:cNvPr id="531" name="直線コネクタ 530"/>
        <xdr:cNvCxnSpPr/>
      </xdr:nvCxnSpPr>
      <xdr:spPr>
        <a:xfrm>
          <a:off x="15481300" y="606107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38735</xdr:rowOff>
    </xdr:from>
    <xdr:ext cx="469900" cy="259080"/>
    <xdr:sp macro="" textlink="">
      <xdr:nvSpPr>
        <xdr:cNvPr id="532" name="災害復旧事業費平均値テキスト"/>
        <xdr:cNvSpPr txBox="1"/>
      </xdr:nvSpPr>
      <xdr:spPr>
        <a:xfrm>
          <a:off x="163703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60325</xdr:rowOff>
    </xdr:from>
    <xdr:to xmlns:xdr="http://schemas.openxmlformats.org/drawingml/2006/spreadsheetDrawing">
      <xdr:col>85</xdr:col>
      <xdr:colOff>177800</xdr:colOff>
      <xdr:row>38</xdr:row>
      <xdr:rowOff>161925</xdr:rowOff>
    </xdr:to>
    <xdr:sp macro="" textlink="">
      <xdr:nvSpPr>
        <xdr:cNvPr id="533" name="フローチャート: 判断 532"/>
        <xdr:cNvSpPr/>
      </xdr:nvSpPr>
      <xdr:spPr>
        <a:xfrm>
          <a:off x="16268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60325</xdr:rowOff>
    </xdr:from>
    <xdr:to xmlns:xdr="http://schemas.openxmlformats.org/drawingml/2006/spreadsheetDrawing">
      <xdr:col>81</xdr:col>
      <xdr:colOff>50800</xdr:colOff>
      <xdr:row>37</xdr:row>
      <xdr:rowOff>89535</xdr:rowOff>
    </xdr:to>
    <xdr:cxnSp macro="">
      <xdr:nvCxnSpPr>
        <xdr:cNvPr id="534" name="直線コネクタ 533"/>
        <xdr:cNvCxnSpPr/>
      </xdr:nvCxnSpPr>
      <xdr:spPr>
        <a:xfrm flipV="1">
          <a:off x="14592300" y="6061075"/>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71120</xdr:rowOff>
    </xdr:from>
    <xdr:to xmlns:xdr="http://schemas.openxmlformats.org/drawingml/2006/spreadsheetDrawing">
      <xdr:col>81</xdr:col>
      <xdr:colOff>101600</xdr:colOff>
      <xdr:row>39</xdr:row>
      <xdr:rowOff>1270</xdr:rowOff>
    </xdr:to>
    <xdr:sp macro="" textlink="">
      <xdr:nvSpPr>
        <xdr:cNvPr id="535" name="フローチャート: 判断 534"/>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163830</xdr:rowOff>
    </xdr:from>
    <xdr:ext cx="467995" cy="259080"/>
    <xdr:sp macro="" textlink="">
      <xdr:nvSpPr>
        <xdr:cNvPr id="536" name="テキスト ボックス 535"/>
        <xdr:cNvSpPr txBox="1"/>
      </xdr:nvSpPr>
      <xdr:spPr>
        <a:xfrm>
          <a:off x="15246350" y="6678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141605</xdr:rowOff>
    </xdr:from>
    <xdr:to xmlns:xdr="http://schemas.openxmlformats.org/drawingml/2006/spreadsheetDrawing">
      <xdr:col>76</xdr:col>
      <xdr:colOff>114300</xdr:colOff>
      <xdr:row>37</xdr:row>
      <xdr:rowOff>89535</xdr:rowOff>
    </xdr:to>
    <xdr:cxnSp macro="">
      <xdr:nvCxnSpPr>
        <xdr:cNvPr id="537" name="直線コネクタ 536"/>
        <xdr:cNvCxnSpPr/>
      </xdr:nvCxnSpPr>
      <xdr:spPr>
        <a:xfrm>
          <a:off x="13703300" y="6142355"/>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29210</xdr:rowOff>
    </xdr:from>
    <xdr:to xmlns:xdr="http://schemas.openxmlformats.org/drawingml/2006/spreadsheetDrawing">
      <xdr:col>76</xdr:col>
      <xdr:colOff>165100</xdr:colOff>
      <xdr:row>38</xdr:row>
      <xdr:rowOff>130810</xdr:rowOff>
    </xdr:to>
    <xdr:sp macro="" textlink="">
      <xdr:nvSpPr>
        <xdr:cNvPr id="538" name="フローチャート: 判断 537"/>
        <xdr:cNvSpPr/>
      </xdr:nvSpPr>
      <xdr:spPr>
        <a:xfrm>
          <a:off x="14541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121920</xdr:rowOff>
    </xdr:from>
    <xdr:ext cx="467995" cy="257175"/>
    <xdr:sp macro="" textlink="">
      <xdr:nvSpPr>
        <xdr:cNvPr id="539" name="テキスト ボックス 538"/>
        <xdr:cNvSpPr txBox="1"/>
      </xdr:nvSpPr>
      <xdr:spPr>
        <a:xfrm>
          <a:off x="14357350" y="66370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122555</xdr:rowOff>
    </xdr:from>
    <xdr:to xmlns:xdr="http://schemas.openxmlformats.org/drawingml/2006/spreadsheetDrawing">
      <xdr:col>71</xdr:col>
      <xdr:colOff>177800</xdr:colOff>
      <xdr:row>35</xdr:row>
      <xdr:rowOff>141605</xdr:rowOff>
    </xdr:to>
    <xdr:cxnSp macro="">
      <xdr:nvCxnSpPr>
        <xdr:cNvPr id="540" name="直線コネクタ 539"/>
        <xdr:cNvCxnSpPr/>
      </xdr:nvCxnSpPr>
      <xdr:spPr>
        <a:xfrm>
          <a:off x="12814300" y="5437505"/>
          <a:ext cx="8890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166370</xdr:rowOff>
    </xdr:from>
    <xdr:to xmlns:xdr="http://schemas.openxmlformats.org/drawingml/2006/spreadsheetDrawing">
      <xdr:col>72</xdr:col>
      <xdr:colOff>38100</xdr:colOff>
      <xdr:row>38</xdr:row>
      <xdr:rowOff>95885</xdr:rowOff>
    </xdr:to>
    <xdr:sp macro="" textlink="">
      <xdr:nvSpPr>
        <xdr:cNvPr id="541" name="フローチャート: 判断 540"/>
        <xdr:cNvSpPr/>
      </xdr:nvSpPr>
      <xdr:spPr>
        <a:xfrm>
          <a:off x="13652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86995</xdr:rowOff>
    </xdr:from>
    <xdr:ext cx="467995" cy="257175"/>
    <xdr:sp macro="" textlink="">
      <xdr:nvSpPr>
        <xdr:cNvPr id="542" name="テキスト ボックス 541"/>
        <xdr:cNvSpPr txBox="1"/>
      </xdr:nvSpPr>
      <xdr:spPr>
        <a:xfrm>
          <a:off x="13468350" y="66020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20320</xdr:rowOff>
    </xdr:from>
    <xdr:to xmlns:xdr="http://schemas.openxmlformats.org/drawingml/2006/spreadsheetDrawing">
      <xdr:col>67</xdr:col>
      <xdr:colOff>101600</xdr:colOff>
      <xdr:row>38</xdr:row>
      <xdr:rowOff>121920</xdr:rowOff>
    </xdr:to>
    <xdr:sp macro="" textlink="">
      <xdr:nvSpPr>
        <xdr:cNvPr id="543" name="フローチャート: 判断 542"/>
        <xdr:cNvSpPr/>
      </xdr:nvSpPr>
      <xdr:spPr>
        <a:xfrm>
          <a:off x="12763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113030</xdr:rowOff>
    </xdr:from>
    <xdr:ext cx="467995" cy="259080"/>
    <xdr:sp macro="" textlink="">
      <xdr:nvSpPr>
        <xdr:cNvPr id="544" name="テキスト ボックス 543"/>
        <xdr:cNvSpPr txBox="1"/>
      </xdr:nvSpPr>
      <xdr:spPr>
        <a:xfrm>
          <a:off x="12579350" y="6628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5" name="テキスト ボックス 54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6" name="テキスト ボックス 54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7" name="テキスト ボックス 54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8" name="テキスト ボックス 54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9" name="テキスト ボックス 54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52070</xdr:rowOff>
    </xdr:from>
    <xdr:to xmlns:xdr="http://schemas.openxmlformats.org/drawingml/2006/spreadsheetDrawing">
      <xdr:col>85</xdr:col>
      <xdr:colOff>177800</xdr:colOff>
      <xdr:row>35</xdr:row>
      <xdr:rowOff>153035</xdr:rowOff>
    </xdr:to>
    <xdr:sp macro="" textlink="">
      <xdr:nvSpPr>
        <xdr:cNvPr id="550" name="楕円 549"/>
        <xdr:cNvSpPr/>
      </xdr:nvSpPr>
      <xdr:spPr>
        <a:xfrm>
          <a:off x="16268700" y="605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4445</xdr:rowOff>
    </xdr:from>
    <xdr:ext cx="534670" cy="259080"/>
    <xdr:sp macro="" textlink="">
      <xdr:nvSpPr>
        <xdr:cNvPr id="551" name="災害復旧事業費該当値テキスト"/>
        <xdr:cNvSpPr txBox="1"/>
      </xdr:nvSpPr>
      <xdr:spPr>
        <a:xfrm>
          <a:off x="16370300" y="6005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9525</xdr:rowOff>
    </xdr:from>
    <xdr:to xmlns:xdr="http://schemas.openxmlformats.org/drawingml/2006/spreadsheetDrawing">
      <xdr:col>81</xdr:col>
      <xdr:colOff>101600</xdr:colOff>
      <xdr:row>35</xdr:row>
      <xdr:rowOff>111125</xdr:rowOff>
    </xdr:to>
    <xdr:sp macro="" textlink="">
      <xdr:nvSpPr>
        <xdr:cNvPr id="552" name="楕円 551"/>
        <xdr:cNvSpPr/>
      </xdr:nvSpPr>
      <xdr:spPr>
        <a:xfrm>
          <a:off x="154305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127635</xdr:rowOff>
    </xdr:from>
    <xdr:ext cx="532765" cy="259080"/>
    <xdr:sp macro="" textlink="">
      <xdr:nvSpPr>
        <xdr:cNvPr id="553" name="テキスト ボックス 552"/>
        <xdr:cNvSpPr txBox="1"/>
      </xdr:nvSpPr>
      <xdr:spPr>
        <a:xfrm>
          <a:off x="15213965" y="57854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38735</xdr:rowOff>
    </xdr:from>
    <xdr:to xmlns:xdr="http://schemas.openxmlformats.org/drawingml/2006/spreadsheetDrawing">
      <xdr:col>76</xdr:col>
      <xdr:colOff>165100</xdr:colOff>
      <xdr:row>37</xdr:row>
      <xdr:rowOff>140335</xdr:rowOff>
    </xdr:to>
    <xdr:sp macro="" textlink="">
      <xdr:nvSpPr>
        <xdr:cNvPr id="554" name="楕円 553"/>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156845</xdr:rowOff>
    </xdr:from>
    <xdr:ext cx="532765" cy="257175"/>
    <xdr:sp macro="" textlink="">
      <xdr:nvSpPr>
        <xdr:cNvPr id="555" name="テキスト ボックス 554"/>
        <xdr:cNvSpPr txBox="1"/>
      </xdr:nvSpPr>
      <xdr:spPr>
        <a:xfrm>
          <a:off x="14324965" y="6157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90805</xdr:rowOff>
    </xdr:from>
    <xdr:to xmlns:xdr="http://schemas.openxmlformats.org/drawingml/2006/spreadsheetDrawing">
      <xdr:col>72</xdr:col>
      <xdr:colOff>38100</xdr:colOff>
      <xdr:row>36</xdr:row>
      <xdr:rowOff>20955</xdr:rowOff>
    </xdr:to>
    <xdr:sp macro="" textlink="">
      <xdr:nvSpPr>
        <xdr:cNvPr id="556" name="楕円 555"/>
        <xdr:cNvSpPr/>
      </xdr:nvSpPr>
      <xdr:spPr>
        <a:xfrm>
          <a:off x="13652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37465</xdr:rowOff>
    </xdr:from>
    <xdr:ext cx="532765" cy="259080"/>
    <xdr:sp macro="" textlink="">
      <xdr:nvSpPr>
        <xdr:cNvPr id="557" name="テキスト ボックス 556"/>
        <xdr:cNvSpPr txBox="1"/>
      </xdr:nvSpPr>
      <xdr:spPr>
        <a:xfrm>
          <a:off x="13435965" y="5866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71755</xdr:rowOff>
    </xdr:from>
    <xdr:to xmlns:xdr="http://schemas.openxmlformats.org/drawingml/2006/spreadsheetDrawing">
      <xdr:col>67</xdr:col>
      <xdr:colOff>101600</xdr:colOff>
      <xdr:row>32</xdr:row>
      <xdr:rowOff>1905</xdr:rowOff>
    </xdr:to>
    <xdr:sp macro="" textlink="">
      <xdr:nvSpPr>
        <xdr:cNvPr id="558" name="楕円 557"/>
        <xdr:cNvSpPr/>
      </xdr:nvSpPr>
      <xdr:spPr>
        <a:xfrm>
          <a:off x="12763500" y="53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18415</xdr:rowOff>
    </xdr:from>
    <xdr:ext cx="532765" cy="257175"/>
    <xdr:sp macro="" textlink="">
      <xdr:nvSpPr>
        <xdr:cNvPr id="559" name="テキスト ボックス 558"/>
        <xdr:cNvSpPr txBox="1"/>
      </xdr:nvSpPr>
      <xdr:spPr>
        <a:xfrm>
          <a:off x="12546965" y="5161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8" name="テキスト ボックス 567"/>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9" name="直線コネクタ 56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0" name="直線コネクタ 56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71" name="テキスト ボックス 570"/>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73" name="テキスト ボックス 572"/>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5" name="直線コネクタ 57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7" name="直線コネクタ 57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9" name="直線コネクタ 57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80" name="直線コネクタ 57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3" name="直線コネクタ 58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85" name="テキスト ボックス 584"/>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6" name="直線コネクタ 58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88" name="テキスト ボックス 587"/>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9" name="直線コネクタ 58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91" name="テキスト ボックス 590"/>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93" name="テキスト ボックス 592"/>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60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602" name="テキスト ボックス 601"/>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604" name="テキスト ボックス 603"/>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606" name="テキスト ボックス 605"/>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608" name="テキスト ボックス 607"/>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7" name="テキスト ボックス 616"/>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9" name="直線コネクタ 61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015" cy="259080"/>
    <xdr:sp macro="" textlink="">
      <xdr:nvSpPr>
        <xdr:cNvPr id="620" name="テキスト ボックス 619"/>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1" name="直線コネクタ 62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175"/>
    <xdr:sp macro="" textlink="">
      <xdr:nvSpPr>
        <xdr:cNvPr id="622" name="テキスト ボックス 621"/>
        <xdr:cNvSpPr txBox="1"/>
      </xdr:nvSpPr>
      <xdr:spPr>
        <a:xfrm>
          <a:off x="11914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3" name="直線コネクタ 62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4" name="テキスト ボックス 623"/>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5" name="直線コネクタ 62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175"/>
    <xdr:sp macro="" textlink="">
      <xdr:nvSpPr>
        <xdr:cNvPr id="626" name="テキスト ボックス 625"/>
        <xdr:cNvSpPr txBox="1"/>
      </xdr:nvSpPr>
      <xdr:spPr>
        <a:xfrm>
          <a:off x="11914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7" name="直線コネクタ 62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725" cy="258445"/>
    <xdr:sp macro="" textlink="">
      <xdr:nvSpPr>
        <xdr:cNvPr id="628" name="テキスト ボックス 627"/>
        <xdr:cNvSpPr txBox="1"/>
      </xdr:nvSpPr>
      <xdr:spPr>
        <a:xfrm>
          <a:off x="11850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9" name="直線コネクタ 62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725" cy="259080"/>
    <xdr:sp macro="" textlink="">
      <xdr:nvSpPr>
        <xdr:cNvPr id="630" name="テキスト ボックス 629"/>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1" name="直線コネクタ 63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32" name="テキスト ボックス 631"/>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130810</xdr:rowOff>
    </xdr:from>
    <xdr:to xmlns:xdr="http://schemas.openxmlformats.org/drawingml/2006/spreadsheetDrawing">
      <xdr:col>85</xdr:col>
      <xdr:colOff>126365</xdr:colOff>
      <xdr:row>79</xdr:row>
      <xdr:rowOff>63500</xdr:rowOff>
    </xdr:to>
    <xdr:cxnSp macro="">
      <xdr:nvCxnSpPr>
        <xdr:cNvPr id="634" name="直線コネクタ 633"/>
        <xdr:cNvCxnSpPr/>
      </xdr:nvCxnSpPr>
      <xdr:spPr>
        <a:xfrm flipV="1">
          <a:off x="16317595" y="12303760"/>
          <a:ext cx="127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67310</xdr:rowOff>
    </xdr:from>
    <xdr:ext cx="469900" cy="259080"/>
    <xdr:sp macro="" textlink="">
      <xdr:nvSpPr>
        <xdr:cNvPr id="635" name="公債費最小値テキスト"/>
        <xdr:cNvSpPr txBox="1"/>
      </xdr:nvSpPr>
      <xdr:spPr>
        <a:xfrm>
          <a:off x="16370300" y="1361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63500</xdr:rowOff>
    </xdr:from>
    <xdr:to xmlns:xdr="http://schemas.openxmlformats.org/drawingml/2006/spreadsheetDrawing">
      <xdr:col>86</xdr:col>
      <xdr:colOff>25400</xdr:colOff>
      <xdr:row>79</xdr:row>
      <xdr:rowOff>63500</xdr:rowOff>
    </xdr:to>
    <xdr:cxnSp macro="">
      <xdr:nvCxnSpPr>
        <xdr:cNvPr id="636" name="直線コネクタ 635"/>
        <xdr:cNvCxnSpPr/>
      </xdr:nvCxnSpPr>
      <xdr:spPr>
        <a:xfrm>
          <a:off x="16230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77470</xdr:rowOff>
    </xdr:from>
    <xdr:ext cx="598805" cy="257175"/>
    <xdr:sp macro="" textlink="">
      <xdr:nvSpPr>
        <xdr:cNvPr id="637" name="公債費最大値テキスト"/>
        <xdr:cNvSpPr txBox="1"/>
      </xdr:nvSpPr>
      <xdr:spPr>
        <a:xfrm>
          <a:off x="16370300" y="120789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130810</xdr:rowOff>
    </xdr:from>
    <xdr:to xmlns:xdr="http://schemas.openxmlformats.org/drawingml/2006/spreadsheetDrawing">
      <xdr:col>86</xdr:col>
      <xdr:colOff>25400</xdr:colOff>
      <xdr:row>71</xdr:row>
      <xdr:rowOff>130810</xdr:rowOff>
    </xdr:to>
    <xdr:cxnSp macro="">
      <xdr:nvCxnSpPr>
        <xdr:cNvPr id="638" name="直線コネクタ 637"/>
        <xdr:cNvCxnSpPr/>
      </xdr:nvCxnSpPr>
      <xdr:spPr>
        <a:xfrm>
          <a:off x="16230600" y="1230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67310</xdr:rowOff>
    </xdr:from>
    <xdr:to xmlns:xdr="http://schemas.openxmlformats.org/drawingml/2006/spreadsheetDrawing">
      <xdr:col>85</xdr:col>
      <xdr:colOff>127000</xdr:colOff>
      <xdr:row>71</xdr:row>
      <xdr:rowOff>130810</xdr:rowOff>
    </xdr:to>
    <xdr:cxnSp macro="">
      <xdr:nvCxnSpPr>
        <xdr:cNvPr id="639" name="直線コネクタ 638"/>
        <xdr:cNvCxnSpPr/>
      </xdr:nvCxnSpPr>
      <xdr:spPr>
        <a:xfrm>
          <a:off x="15481300" y="1224026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58420</xdr:rowOff>
    </xdr:from>
    <xdr:ext cx="534670" cy="259080"/>
    <xdr:sp macro="" textlink="">
      <xdr:nvSpPr>
        <xdr:cNvPr id="640" name="公債費平均値テキスト"/>
        <xdr:cNvSpPr txBox="1"/>
      </xdr:nvSpPr>
      <xdr:spPr>
        <a:xfrm>
          <a:off x="16370300" y="12917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80010</xdr:rowOff>
    </xdr:from>
    <xdr:to xmlns:xdr="http://schemas.openxmlformats.org/drawingml/2006/spreadsheetDrawing">
      <xdr:col>85</xdr:col>
      <xdr:colOff>177800</xdr:colOff>
      <xdr:row>76</xdr:row>
      <xdr:rowOff>10160</xdr:rowOff>
    </xdr:to>
    <xdr:sp macro="" textlink="">
      <xdr:nvSpPr>
        <xdr:cNvPr id="641" name="フローチャート: 判断 640"/>
        <xdr:cNvSpPr/>
      </xdr:nvSpPr>
      <xdr:spPr>
        <a:xfrm>
          <a:off x="162687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40640</xdr:rowOff>
    </xdr:from>
    <xdr:to xmlns:xdr="http://schemas.openxmlformats.org/drawingml/2006/spreadsheetDrawing">
      <xdr:col>81</xdr:col>
      <xdr:colOff>50800</xdr:colOff>
      <xdr:row>71</xdr:row>
      <xdr:rowOff>67310</xdr:rowOff>
    </xdr:to>
    <xdr:cxnSp macro="">
      <xdr:nvCxnSpPr>
        <xdr:cNvPr id="642" name="直線コネクタ 641"/>
        <xdr:cNvCxnSpPr/>
      </xdr:nvCxnSpPr>
      <xdr:spPr>
        <a:xfrm>
          <a:off x="14592300" y="12213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100965</xdr:rowOff>
    </xdr:from>
    <xdr:to xmlns:xdr="http://schemas.openxmlformats.org/drawingml/2006/spreadsheetDrawing">
      <xdr:col>81</xdr:col>
      <xdr:colOff>101600</xdr:colOff>
      <xdr:row>76</xdr:row>
      <xdr:rowOff>31115</xdr:rowOff>
    </xdr:to>
    <xdr:sp macro="" textlink="">
      <xdr:nvSpPr>
        <xdr:cNvPr id="643" name="フローチャート: 判断 642"/>
        <xdr:cNvSpPr/>
      </xdr:nvSpPr>
      <xdr:spPr>
        <a:xfrm>
          <a:off x="15430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22225</xdr:rowOff>
    </xdr:from>
    <xdr:ext cx="532765" cy="258445"/>
    <xdr:sp macro="" textlink="">
      <xdr:nvSpPr>
        <xdr:cNvPr id="644" name="テキスト ボックス 643"/>
        <xdr:cNvSpPr txBox="1"/>
      </xdr:nvSpPr>
      <xdr:spPr>
        <a:xfrm>
          <a:off x="15213965" y="130524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71</xdr:row>
      <xdr:rowOff>40640</xdr:rowOff>
    </xdr:from>
    <xdr:to xmlns:xdr="http://schemas.openxmlformats.org/drawingml/2006/spreadsheetDrawing">
      <xdr:col>76</xdr:col>
      <xdr:colOff>114300</xdr:colOff>
      <xdr:row>71</xdr:row>
      <xdr:rowOff>52070</xdr:rowOff>
    </xdr:to>
    <xdr:cxnSp macro="">
      <xdr:nvCxnSpPr>
        <xdr:cNvPr id="645" name="直線コネクタ 644"/>
        <xdr:cNvCxnSpPr/>
      </xdr:nvCxnSpPr>
      <xdr:spPr>
        <a:xfrm flipV="1">
          <a:off x="13703300" y="12213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124460</xdr:rowOff>
    </xdr:from>
    <xdr:to xmlns:xdr="http://schemas.openxmlformats.org/drawingml/2006/spreadsheetDrawing">
      <xdr:col>76</xdr:col>
      <xdr:colOff>165100</xdr:colOff>
      <xdr:row>76</xdr:row>
      <xdr:rowOff>54610</xdr:rowOff>
    </xdr:to>
    <xdr:sp macro="" textlink="">
      <xdr:nvSpPr>
        <xdr:cNvPr id="646" name="フローチャート: 判断 645"/>
        <xdr:cNvSpPr/>
      </xdr:nvSpPr>
      <xdr:spPr>
        <a:xfrm>
          <a:off x="14541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45720</xdr:rowOff>
    </xdr:from>
    <xdr:ext cx="532765" cy="259080"/>
    <xdr:sp macro="" textlink="">
      <xdr:nvSpPr>
        <xdr:cNvPr id="647" name="テキスト ボックス 646"/>
        <xdr:cNvSpPr txBox="1"/>
      </xdr:nvSpPr>
      <xdr:spPr>
        <a:xfrm>
          <a:off x="14324965" y="13075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52070</xdr:rowOff>
    </xdr:from>
    <xdr:to xmlns:xdr="http://schemas.openxmlformats.org/drawingml/2006/spreadsheetDrawing">
      <xdr:col>71</xdr:col>
      <xdr:colOff>177800</xdr:colOff>
      <xdr:row>71</xdr:row>
      <xdr:rowOff>111125</xdr:rowOff>
    </xdr:to>
    <xdr:cxnSp macro="">
      <xdr:nvCxnSpPr>
        <xdr:cNvPr id="648" name="直線コネクタ 647"/>
        <xdr:cNvCxnSpPr/>
      </xdr:nvCxnSpPr>
      <xdr:spPr>
        <a:xfrm flipV="1">
          <a:off x="12814300" y="122250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132080</xdr:rowOff>
    </xdr:from>
    <xdr:to xmlns:xdr="http://schemas.openxmlformats.org/drawingml/2006/spreadsheetDrawing">
      <xdr:col>72</xdr:col>
      <xdr:colOff>38100</xdr:colOff>
      <xdr:row>76</xdr:row>
      <xdr:rowOff>61595</xdr:rowOff>
    </xdr:to>
    <xdr:sp macro="" textlink="">
      <xdr:nvSpPr>
        <xdr:cNvPr id="649" name="フローチャート: 判断 648"/>
        <xdr:cNvSpPr/>
      </xdr:nvSpPr>
      <xdr:spPr>
        <a:xfrm>
          <a:off x="13652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52705</xdr:rowOff>
    </xdr:from>
    <xdr:ext cx="532765" cy="257175"/>
    <xdr:sp macro="" textlink="">
      <xdr:nvSpPr>
        <xdr:cNvPr id="650" name="テキスト ボックス 649"/>
        <xdr:cNvSpPr txBox="1"/>
      </xdr:nvSpPr>
      <xdr:spPr>
        <a:xfrm>
          <a:off x="13435965" y="130829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128270</xdr:rowOff>
    </xdr:from>
    <xdr:to xmlns:xdr="http://schemas.openxmlformats.org/drawingml/2006/spreadsheetDrawing">
      <xdr:col>67</xdr:col>
      <xdr:colOff>101600</xdr:colOff>
      <xdr:row>76</xdr:row>
      <xdr:rowOff>58420</xdr:rowOff>
    </xdr:to>
    <xdr:sp macro="" textlink="">
      <xdr:nvSpPr>
        <xdr:cNvPr id="651" name="フローチャート: 判断 650"/>
        <xdr:cNvSpPr/>
      </xdr:nvSpPr>
      <xdr:spPr>
        <a:xfrm>
          <a:off x="127635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49530</xdr:rowOff>
    </xdr:from>
    <xdr:ext cx="532765" cy="259080"/>
    <xdr:sp macro="" textlink="">
      <xdr:nvSpPr>
        <xdr:cNvPr id="652" name="テキスト ボックス 651"/>
        <xdr:cNvSpPr txBox="1"/>
      </xdr:nvSpPr>
      <xdr:spPr>
        <a:xfrm>
          <a:off x="12546965" y="13079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3" name="テキスト ボックス 65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4" name="テキスト ボックス 65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5" name="テキスト ボックス 65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6" name="テキスト ボックス 65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7" name="テキスト ボックス 65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80010</xdr:rowOff>
    </xdr:from>
    <xdr:to xmlns:xdr="http://schemas.openxmlformats.org/drawingml/2006/spreadsheetDrawing">
      <xdr:col>85</xdr:col>
      <xdr:colOff>177800</xdr:colOff>
      <xdr:row>72</xdr:row>
      <xdr:rowOff>10160</xdr:rowOff>
    </xdr:to>
    <xdr:sp macro="" textlink="">
      <xdr:nvSpPr>
        <xdr:cNvPr id="658" name="楕円 657"/>
        <xdr:cNvSpPr/>
      </xdr:nvSpPr>
      <xdr:spPr>
        <a:xfrm>
          <a:off x="16268700" y="122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33020</xdr:rowOff>
    </xdr:from>
    <xdr:ext cx="598805" cy="259080"/>
    <xdr:sp macro="" textlink="">
      <xdr:nvSpPr>
        <xdr:cNvPr id="659" name="公債費該当値テキスト"/>
        <xdr:cNvSpPr txBox="1"/>
      </xdr:nvSpPr>
      <xdr:spPr>
        <a:xfrm>
          <a:off x="16370300" y="12205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16510</xdr:rowOff>
    </xdr:from>
    <xdr:to xmlns:xdr="http://schemas.openxmlformats.org/drawingml/2006/spreadsheetDrawing">
      <xdr:col>81</xdr:col>
      <xdr:colOff>101600</xdr:colOff>
      <xdr:row>71</xdr:row>
      <xdr:rowOff>118110</xdr:rowOff>
    </xdr:to>
    <xdr:sp macro="" textlink="">
      <xdr:nvSpPr>
        <xdr:cNvPr id="660" name="楕円 659"/>
        <xdr:cNvSpPr/>
      </xdr:nvSpPr>
      <xdr:spPr>
        <a:xfrm>
          <a:off x="15430500" y="121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69</xdr:row>
      <xdr:rowOff>134620</xdr:rowOff>
    </xdr:from>
    <xdr:ext cx="596900" cy="257175"/>
    <xdr:sp macro="" textlink="">
      <xdr:nvSpPr>
        <xdr:cNvPr id="661" name="テキスト ボックス 660"/>
        <xdr:cNvSpPr txBox="1"/>
      </xdr:nvSpPr>
      <xdr:spPr>
        <a:xfrm>
          <a:off x="15181580" y="119646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70</xdr:row>
      <xdr:rowOff>160655</xdr:rowOff>
    </xdr:from>
    <xdr:to xmlns:xdr="http://schemas.openxmlformats.org/drawingml/2006/spreadsheetDrawing">
      <xdr:col>76</xdr:col>
      <xdr:colOff>165100</xdr:colOff>
      <xdr:row>71</xdr:row>
      <xdr:rowOff>90805</xdr:rowOff>
    </xdr:to>
    <xdr:sp macro="" textlink="">
      <xdr:nvSpPr>
        <xdr:cNvPr id="662" name="楕円 661"/>
        <xdr:cNvSpPr/>
      </xdr:nvSpPr>
      <xdr:spPr>
        <a:xfrm>
          <a:off x="14541500" y="121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69</xdr:row>
      <xdr:rowOff>107315</xdr:rowOff>
    </xdr:from>
    <xdr:ext cx="596900" cy="259080"/>
    <xdr:sp macro="" textlink="">
      <xdr:nvSpPr>
        <xdr:cNvPr id="663" name="テキスト ボックス 662"/>
        <xdr:cNvSpPr txBox="1"/>
      </xdr:nvSpPr>
      <xdr:spPr>
        <a:xfrm>
          <a:off x="14292580" y="119373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635</xdr:rowOff>
    </xdr:from>
    <xdr:to xmlns:xdr="http://schemas.openxmlformats.org/drawingml/2006/spreadsheetDrawing">
      <xdr:col>72</xdr:col>
      <xdr:colOff>38100</xdr:colOff>
      <xdr:row>71</xdr:row>
      <xdr:rowOff>102235</xdr:rowOff>
    </xdr:to>
    <xdr:sp macro="" textlink="">
      <xdr:nvSpPr>
        <xdr:cNvPr id="664" name="楕円 663"/>
        <xdr:cNvSpPr/>
      </xdr:nvSpPr>
      <xdr:spPr>
        <a:xfrm>
          <a:off x="13652500" y="1217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69</xdr:row>
      <xdr:rowOff>118745</xdr:rowOff>
    </xdr:from>
    <xdr:ext cx="596900" cy="259080"/>
    <xdr:sp macro="" textlink="">
      <xdr:nvSpPr>
        <xdr:cNvPr id="665" name="テキスト ボックス 664"/>
        <xdr:cNvSpPr txBox="1"/>
      </xdr:nvSpPr>
      <xdr:spPr>
        <a:xfrm>
          <a:off x="13403580" y="119487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60325</xdr:rowOff>
    </xdr:from>
    <xdr:to xmlns:xdr="http://schemas.openxmlformats.org/drawingml/2006/spreadsheetDrawing">
      <xdr:col>67</xdr:col>
      <xdr:colOff>101600</xdr:colOff>
      <xdr:row>71</xdr:row>
      <xdr:rowOff>161925</xdr:rowOff>
    </xdr:to>
    <xdr:sp macro="" textlink="">
      <xdr:nvSpPr>
        <xdr:cNvPr id="666" name="楕円 665"/>
        <xdr:cNvSpPr/>
      </xdr:nvSpPr>
      <xdr:spPr>
        <a:xfrm>
          <a:off x="12763500" y="1223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70</xdr:row>
      <xdr:rowOff>6985</xdr:rowOff>
    </xdr:from>
    <xdr:ext cx="596900" cy="257175"/>
    <xdr:sp macro="" textlink="">
      <xdr:nvSpPr>
        <xdr:cNvPr id="667" name="テキスト ボックス 666"/>
        <xdr:cNvSpPr txBox="1"/>
      </xdr:nvSpPr>
      <xdr:spPr>
        <a:xfrm>
          <a:off x="12514580" y="120084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6" name="テキスト ボックス 675"/>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7" name="直線コネクタ 67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8" name="直線コネクタ 677"/>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015" cy="259080"/>
    <xdr:sp macro="" textlink="">
      <xdr:nvSpPr>
        <xdr:cNvPr id="679" name="テキスト ボックス 678"/>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0" name="直線コネクタ 679"/>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7175"/>
    <xdr:sp macro="" textlink="">
      <xdr:nvSpPr>
        <xdr:cNvPr id="681" name="テキスト ボックス 680"/>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2" name="直線コネクタ 681"/>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3" name="テキスト ボックス 682"/>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4" name="直線コネクタ 683"/>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7175"/>
    <xdr:sp macro="" textlink="">
      <xdr:nvSpPr>
        <xdr:cNvPr id="685" name="テキスト ボックス 684"/>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6" name="直線コネクタ 685"/>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7" name="テキスト ボックス 686"/>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8" name="直線コネクタ 687"/>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3725" cy="259080"/>
    <xdr:sp macro="" textlink="">
      <xdr:nvSpPr>
        <xdr:cNvPr id="689" name="テキスト ボックス 688"/>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0" name="直線コネクタ 68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91" name="テキスト ボックス 690"/>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147955</xdr:rowOff>
    </xdr:from>
    <xdr:to xmlns:xdr="http://schemas.openxmlformats.org/drawingml/2006/spreadsheetDrawing">
      <xdr:col>85</xdr:col>
      <xdr:colOff>126365</xdr:colOff>
      <xdr:row>99</xdr:row>
      <xdr:rowOff>48895</xdr:rowOff>
    </xdr:to>
    <xdr:cxnSp macro="">
      <xdr:nvCxnSpPr>
        <xdr:cNvPr id="693" name="直線コネクタ 692"/>
        <xdr:cNvCxnSpPr/>
      </xdr:nvCxnSpPr>
      <xdr:spPr>
        <a:xfrm flipV="1">
          <a:off x="16317595" y="1557845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52705</xdr:rowOff>
    </xdr:from>
    <xdr:ext cx="469900" cy="257175"/>
    <xdr:sp macro="" textlink="">
      <xdr:nvSpPr>
        <xdr:cNvPr id="694" name="積立金最小値テキスト"/>
        <xdr:cNvSpPr txBox="1"/>
      </xdr:nvSpPr>
      <xdr:spPr>
        <a:xfrm>
          <a:off x="16370300" y="170262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48895</xdr:rowOff>
    </xdr:from>
    <xdr:to xmlns:xdr="http://schemas.openxmlformats.org/drawingml/2006/spreadsheetDrawing">
      <xdr:col>86</xdr:col>
      <xdr:colOff>25400</xdr:colOff>
      <xdr:row>99</xdr:row>
      <xdr:rowOff>48895</xdr:rowOff>
    </xdr:to>
    <xdr:cxnSp macro="">
      <xdr:nvCxnSpPr>
        <xdr:cNvPr id="695" name="直線コネクタ 694"/>
        <xdr:cNvCxnSpPr/>
      </xdr:nvCxnSpPr>
      <xdr:spPr>
        <a:xfrm>
          <a:off x="16230600" y="17022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94615</xdr:rowOff>
    </xdr:from>
    <xdr:ext cx="534670" cy="259080"/>
    <xdr:sp macro="" textlink="">
      <xdr:nvSpPr>
        <xdr:cNvPr id="696" name="積立金最大値テキスト"/>
        <xdr:cNvSpPr txBox="1"/>
      </xdr:nvSpPr>
      <xdr:spPr>
        <a:xfrm>
          <a:off x="16370300" y="15353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147955</xdr:rowOff>
    </xdr:from>
    <xdr:to xmlns:xdr="http://schemas.openxmlformats.org/drawingml/2006/spreadsheetDrawing">
      <xdr:col>86</xdr:col>
      <xdr:colOff>25400</xdr:colOff>
      <xdr:row>90</xdr:row>
      <xdr:rowOff>147955</xdr:rowOff>
    </xdr:to>
    <xdr:cxnSp macro="">
      <xdr:nvCxnSpPr>
        <xdr:cNvPr id="697" name="直線コネクタ 696"/>
        <xdr:cNvCxnSpPr/>
      </xdr:nvCxnSpPr>
      <xdr:spPr>
        <a:xfrm>
          <a:off x="16230600" y="1557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27305</xdr:rowOff>
    </xdr:from>
    <xdr:to xmlns:xdr="http://schemas.openxmlformats.org/drawingml/2006/spreadsheetDrawing">
      <xdr:col>85</xdr:col>
      <xdr:colOff>127000</xdr:colOff>
      <xdr:row>96</xdr:row>
      <xdr:rowOff>91440</xdr:rowOff>
    </xdr:to>
    <xdr:cxnSp macro="">
      <xdr:nvCxnSpPr>
        <xdr:cNvPr id="698" name="直線コネクタ 697"/>
        <xdr:cNvCxnSpPr/>
      </xdr:nvCxnSpPr>
      <xdr:spPr>
        <a:xfrm flipV="1">
          <a:off x="15481300" y="1648650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160020</xdr:rowOff>
    </xdr:from>
    <xdr:ext cx="534670" cy="259080"/>
    <xdr:sp macro="" textlink="">
      <xdr:nvSpPr>
        <xdr:cNvPr id="699" name="積立金平均値テキスト"/>
        <xdr:cNvSpPr txBox="1"/>
      </xdr:nvSpPr>
      <xdr:spPr>
        <a:xfrm>
          <a:off x="16370300" y="16447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10160</xdr:rowOff>
    </xdr:from>
    <xdr:to xmlns:xdr="http://schemas.openxmlformats.org/drawingml/2006/spreadsheetDrawing">
      <xdr:col>85</xdr:col>
      <xdr:colOff>177800</xdr:colOff>
      <xdr:row>96</xdr:row>
      <xdr:rowOff>111760</xdr:rowOff>
    </xdr:to>
    <xdr:sp macro="" textlink="">
      <xdr:nvSpPr>
        <xdr:cNvPr id="700" name="フローチャート: 判断 699"/>
        <xdr:cNvSpPr/>
      </xdr:nvSpPr>
      <xdr:spPr>
        <a:xfrm>
          <a:off x="162687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91440</xdr:rowOff>
    </xdr:from>
    <xdr:to xmlns:xdr="http://schemas.openxmlformats.org/drawingml/2006/spreadsheetDrawing">
      <xdr:col>81</xdr:col>
      <xdr:colOff>50800</xdr:colOff>
      <xdr:row>97</xdr:row>
      <xdr:rowOff>124460</xdr:rowOff>
    </xdr:to>
    <xdr:cxnSp macro="">
      <xdr:nvCxnSpPr>
        <xdr:cNvPr id="701" name="直線コネクタ 700"/>
        <xdr:cNvCxnSpPr/>
      </xdr:nvCxnSpPr>
      <xdr:spPr>
        <a:xfrm flipV="1">
          <a:off x="14592300" y="1655064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109855</xdr:rowOff>
    </xdr:from>
    <xdr:to xmlns:xdr="http://schemas.openxmlformats.org/drawingml/2006/spreadsheetDrawing">
      <xdr:col>81</xdr:col>
      <xdr:colOff>101600</xdr:colOff>
      <xdr:row>96</xdr:row>
      <xdr:rowOff>40640</xdr:rowOff>
    </xdr:to>
    <xdr:sp macro="" textlink="">
      <xdr:nvSpPr>
        <xdr:cNvPr id="702" name="フローチャート: 判断 701"/>
        <xdr:cNvSpPr/>
      </xdr:nvSpPr>
      <xdr:spPr>
        <a:xfrm>
          <a:off x="15430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56515</xdr:rowOff>
    </xdr:from>
    <xdr:ext cx="532765" cy="258445"/>
    <xdr:sp macro="" textlink="">
      <xdr:nvSpPr>
        <xdr:cNvPr id="703" name="テキスト ボックス 702"/>
        <xdr:cNvSpPr txBox="1"/>
      </xdr:nvSpPr>
      <xdr:spPr>
        <a:xfrm>
          <a:off x="15213965" y="161728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124460</xdr:rowOff>
    </xdr:from>
    <xdr:to xmlns:xdr="http://schemas.openxmlformats.org/drawingml/2006/spreadsheetDrawing">
      <xdr:col>76</xdr:col>
      <xdr:colOff>114300</xdr:colOff>
      <xdr:row>98</xdr:row>
      <xdr:rowOff>59690</xdr:rowOff>
    </xdr:to>
    <xdr:cxnSp macro="">
      <xdr:nvCxnSpPr>
        <xdr:cNvPr id="704" name="直線コネクタ 703"/>
        <xdr:cNvCxnSpPr/>
      </xdr:nvCxnSpPr>
      <xdr:spPr>
        <a:xfrm flipV="1">
          <a:off x="13703300" y="1675511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80010</xdr:rowOff>
    </xdr:from>
    <xdr:to xmlns:xdr="http://schemas.openxmlformats.org/drawingml/2006/spreadsheetDrawing">
      <xdr:col>76</xdr:col>
      <xdr:colOff>165100</xdr:colOff>
      <xdr:row>98</xdr:row>
      <xdr:rowOff>10160</xdr:rowOff>
    </xdr:to>
    <xdr:sp macro="" textlink="">
      <xdr:nvSpPr>
        <xdr:cNvPr id="705" name="フローチャート: 判断 704"/>
        <xdr:cNvSpPr/>
      </xdr:nvSpPr>
      <xdr:spPr>
        <a:xfrm>
          <a:off x="14541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1270</xdr:rowOff>
    </xdr:from>
    <xdr:ext cx="532765" cy="259080"/>
    <xdr:sp macro="" textlink="">
      <xdr:nvSpPr>
        <xdr:cNvPr id="706" name="テキスト ボックス 705"/>
        <xdr:cNvSpPr txBox="1"/>
      </xdr:nvSpPr>
      <xdr:spPr>
        <a:xfrm>
          <a:off x="14324965" y="16803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33020</xdr:rowOff>
    </xdr:from>
    <xdr:to xmlns:xdr="http://schemas.openxmlformats.org/drawingml/2006/spreadsheetDrawing">
      <xdr:col>71</xdr:col>
      <xdr:colOff>177800</xdr:colOff>
      <xdr:row>98</xdr:row>
      <xdr:rowOff>59690</xdr:rowOff>
    </xdr:to>
    <xdr:cxnSp macro="">
      <xdr:nvCxnSpPr>
        <xdr:cNvPr id="707" name="直線コネクタ 706"/>
        <xdr:cNvCxnSpPr/>
      </xdr:nvCxnSpPr>
      <xdr:spPr>
        <a:xfrm>
          <a:off x="12814300" y="1666367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140970</xdr:rowOff>
    </xdr:from>
    <xdr:to xmlns:xdr="http://schemas.openxmlformats.org/drawingml/2006/spreadsheetDrawing">
      <xdr:col>72</xdr:col>
      <xdr:colOff>38100</xdr:colOff>
      <xdr:row>98</xdr:row>
      <xdr:rowOff>71120</xdr:rowOff>
    </xdr:to>
    <xdr:sp macro="" textlink="">
      <xdr:nvSpPr>
        <xdr:cNvPr id="708" name="フローチャート: 判断 707"/>
        <xdr:cNvSpPr/>
      </xdr:nvSpPr>
      <xdr:spPr>
        <a:xfrm>
          <a:off x="13652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87630</xdr:rowOff>
    </xdr:from>
    <xdr:ext cx="532765" cy="257175"/>
    <xdr:sp macro="" textlink="">
      <xdr:nvSpPr>
        <xdr:cNvPr id="709" name="テキスト ボックス 708"/>
        <xdr:cNvSpPr txBox="1"/>
      </xdr:nvSpPr>
      <xdr:spPr>
        <a:xfrm>
          <a:off x="13435965" y="165468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66675</xdr:rowOff>
    </xdr:from>
    <xdr:to xmlns:xdr="http://schemas.openxmlformats.org/drawingml/2006/spreadsheetDrawing">
      <xdr:col>67</xdr:col>
      <xdr:colOff>101600</xdr:colOff>
      <xdr:row>97</xdr:row>
      <xdr:rowOff>168275</xdr:rowOff>
    </xdr:to>
    <xdr:sp macro="" textlink="">
      <xdr:nvSpPr>
        <xdr:cNvPr id="710" name="フローチャート: 判断 709"/>
        <xdr:cNvSpPr/>
      </xdr:nvSpPr>
      <xdr:spPr>
        <a:xfrm>
          <a:off x="12763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159385</xdr:rowOff>
    </xdr:from>
    <xdr:ext cx="532765" cy="258445"/>
    <xdr:sp macro="" textlink="">
      <xdr:nvSpPr>
        <xdr:cNvPr id="711" name="テキスト ボックス 710"/>
        <xdr:cNvSpPr txBox="1"/>
      </xdr:nvSpPr>
      <xdr:spPr>
        <a:xfrm>
          <a:off x="12546965" y="167900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3" name="テキスト ボックス 71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4" name="テキスト ボックス 71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6" name="テキスト ボックス 71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147955</xdr:rowOff>
    </xdr:from>
    <xdr:to xmlns:xdr="http://schemas.openxmlformats.org/drawingml/2006/spreadsheetDrawing">
      <xdr:col>85</xdr:col>
      <xdr:colOff>177800</xdr:colOff>
      <xdr:row>96</xdr:row>
      <xdr:rowOff>78105</xdr:rowOff>
    </xdr:to>
    <xdr:sp macro="" textlink="">
      <xdr:nvSpPr>
        <xdr:cNvPr id="717" name="楕円 716"/>
        <xdr:cNvSpPr/>
      </xdr:nvSpPr>
      <xdr:spPr>
        <a:xfrm>
          <a:off x="162687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170815</xdr:rowOff>
    </xdr:from>
    <xdr:ext cx="534670" cy="258445"/>
    <xdr:sp macro="" textlink="">
      <xdr:nvSpPr>
        <xdr:cNvPr id="718" name="積立金該当値テキスト"/>
        <xdr:cNvSpPr txBox="1"/>
      </xdr:nvSpPr>
      <xdr:spPr>
        <a:xfrm>
          <a:off x="16370300" y="16287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40640</xdr:rowOff>
    </xdr:from>
    <xdr:to xmlns:xdr="http://schemas.openxmlformats.org/drawingml/2006/spreadsheetDrawing">
      <xdr:col>81</xdr:col>
      <xdr:colOff>101600</xdr:colOff>
      <xdr:row>96</xdr:row>
      <xdr:rowOff>142240</xdr:rowOff>
    </xdr:to>
    <xdr:sp macro="" textlink="">
      <xdr:nvSpPr>
        <xdr:cNvPr id="719" name="楕円 718"/>
        <xdr:cNvSpPr/>
      </xdr:nvSpPr>
      <xdr:spPr>
        <a:xfrm>
          <a:off x="15430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133350</xdr:rowOff>
    </xdr:from>
    <xdr:ext cx="532765" cy="257175"/>
    <xdr:sp macro="" textlink="">
      <xdr:nvSpPr>
        <xdr:cNvPr id="720" name="テキスト ボックス 719"/>
        <xdr:cNvSpPr txBox="1"/>
      </xdr:nvSpPr>
      <xdr:spPr>
        <a:xfrm>
          <a:off x="15213965" y="165925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73660</xdr:rowOff>
    </xdr:from>
    <xdr:to xmlns:xdr="http://schemas.openxmlformats.org/drawingml/2006/spreadsheetDrawing">
      <xdr:col>76</xdr:col>
      <xdr:colOff>165100</xdr:colOff>
      <xdr:row>98</xdr:row>
      <xdr:rowOff>3810</xdr:rowOff>
    </xdr:to>
    <xdr:sp macro="" textlink="">
      <xdr:nvSpPr>
        <xdr:cNvPr id="721" name="楕円 720"/>
        <xdr:cNvSpPr/>
      </xdr:nvSpPr>
      <xdr:spPr>
        <a:xfrm>
          <a:off x="14541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20955</xdr:rowOff>
    </xdr:from>
    <xdr:ext cx="532765" cy="257175"/>
    <xdr:sp macro="" textlink="">
      <xdr:nvSpPr>
        <xdr:cNvPr id="722" name="テキスト ボックス 721"/>
        <xdr:cNvSpPr txBox="1"/>
      </xdr:nvSpPr>
      <xdr:spPr>
        <a:xfrm>
          <a:off x="14324965" y="164801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8890</xdr:rowOff>
    </xdr:from>
    <xdr:to xmlns:xdr="http://schemas.openxmlformats.org/drawingml/2006/spreadsheetDrawing">
      <xdr:col>72</xdr:col>
      <xdr:colOff>38100</xdr:colOff>
      <xdr:row>98</xdr:row>
      <xdr:rowOff>110490</xdr:rowOff>
    </xdr:to>
    <xdr:sp macro="" textlink="">
      <xdr:nvSpPr>
        <xdr:cNvPr id="723" name="楕円 722"/>
        <xdr:cNvSpPr/>
      </xdr:nvSpPr>
      <xdr:spPr>
        <a:xfrm>
          <a:off x="13652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101600</xdr:rowOff>
    </xdr:from>
    <xdr:ext cx="532765" cy="259080"/>
    <xdr:sp macro="" textlink="">
      <xdr:nvSpPr>
        <xdr:cNvPr id="724" name="テキスト ボックス 723"/>
        <xdr:cNvSpPr txBox="1"/>
      </xdr:nvSpPr>
      <xdr:spPr>
        <a:xfrm>
          <a:off x="13435965" y="16903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153670</xdr:rowOff>
    </xdr:from>
    <xdr:to xmlns:xdr="http://schemas.openxmlformats.org/drawingml/2006/spreadsheetDrawing">
      <xdr:col>67</xdr:col>
      <xdr:colOff>101600</xdr:colOff>
      <xdr:row>97</xdr:row>
      <xdr:rowOff>83820</xdr:rowOff>
    </xdr:to>
    <xdr:sp macro="" textlink="">
      <xdr:nvSpPr>
        <xdr:cNvPr id="725" name="楕円 724"/>
        <xdr:cNvSpPr/>
      </xdr:nvSpPr>
      <xdr:spPr>
        <a:xfrm>
          <a:off x="12763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100330</xdr:rowOff>
    </xdr:from>
    <xdr:ext cx="532765" cy="257175"/>
    <xdr:sp macro="" textlink="">
      <xdr:nvSpPr>
        <xdr:cNvPr id="726" name="テキスト ボックス 725"/>
        <xdr:cNvSpPr txBox="1"/>
      </xdr:nvSpPr>
      <xdr:spPr>
        <a:xfrm>
          <a:off x="12546965" y="163880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35" name="テキスト ボックス 734"/>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6" name="直線コネクタ 73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7" name="直線コネクタ 73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38" name="テキスト ボックス 737"/>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9" name="直線コネクタ 73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175"/>
    <xdr:sp macro="" textlink="">
      <xdr:nvSpPr>
        <xdr:cNvPr id="740" name="テキスト ボックス 739"/>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1" name="直線コネクタ 74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175"/>
    <xdr:sp macro="" textlink="">
      <xdr:nvSpPr>
        <xdr:cNvPr id="742" name="テキスト ボックス 741"/>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3" name="直線コネクタ 74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175"/>
    <xdr:sp macro="" textlink="">
      <xdr:nvSpPr>
        <xdr:cNvPr id="744" name="テキスト ボックス 743"/>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5" name="直線コネクタ 74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46" name="テキスト ボックス 745"/>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111760</xdr:rowOff>
    </xdr:from>
    <xdr:to xmlns:xdr="http://schemas.openxmlformats.org/drawingml/2006/spreadsheetDrawing">
      <xdr:col>116</xdr:col>
      <xdr:colOff>62865</xdr:colOff>
      <xdr:row>38</xdr:row>
      <xdr:rowOff>139700</xdr:rowOff>
    </xdr:to>
    <xdr:cxnSp macro="">
      <xdr:nvCxnSpPr>
        <xdr:cNvPr id="748" name="直線コネクタ 747"/>
        <xdr:cNvCxnSpPr/>
      </xdr:nvCxnSpPr>
      <xdr:spPr>
        <a:xfrm flipV="1">
          <a:off x="22159595" y="5598160"/>
          <a:ext cx="127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175"/>
    <xdr:sp macro="" textlink="">
      <xdr:nvSpPr>
        <xdr:cNvPr id="749" name="投資及び出資金最小値テキスト"/>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0" name="直線コネクタ 74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58420</xdr:rowOff>
    </xdr:from>
    <xdr:ext cx="534670" cy="259080"/>
    <xdr:sp macro="" textlink="">
      <xdr:nvSpPr>
        <xdr:cNvPr id="751" name="投資及び出資金最大値テキスト"/>
        <xdr:cNvSpPr txBox="1"/>
      </xdr:nvSpPr>
      <xdr:spPr>
        <a:xfrm>
          <a:off x="22212300" y="537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111760</xdr:rowOff>
    </xdr:from>
    <xdr:to xmlns:xdr="http://schemas.openxmlformats.org/drawingml/2006/spreadsheetDrawing">
      <xdr:col>116</xdr:col>
      <xdr:colOff>152400</xdr:colOff>
      <xdr:row>32</xdr:row>
      <xdr:rowOff>111760</xdr:rowOff>
    </xdr:to>
    <xdr:cxnSp macro="">
      <xdr:nvCxnSpPr>
        <xdr:cNvPr id="752" name="直線コネクタ 751"/>
        <xdr:cNvCxnSpPr/>
      </xdr:nvCxnSpPr>
      <xdr:spPr>
        <a:xfrm>
          <a:off x="22072600" y="559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3" name="直線コネクタ 75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135890</xdr:rowOff>
    </xdr:from>
    <xdr:ext cx="469900" cy="259080"/>
    <xdr:sp macro="" textlink="">
      <xdr:nvSpPr>
        <xdr:cNvPr id="754" name="投資及び出資金平均値テキスト"/>
        <xdr:cNvSpPr txBox="1"/>
      </xdr:nvSpPr>
      <xdr:spPr>
        <a:xfrm>
          <a:off x="22212300" y="6308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113030</xdr:rowOff>
    </xdr:from>
    <xdr:to xmlns:xdr="http://schemas.openxmlformats.org/drawingml/2006/spreadsheetDrawing">
      <xdr:col>116</xdr:col>
      <xdr:colOff>114300</xdr:colOff>
      <xdr:row>38</xdr:row>
      <xdr:rowOff>43180</xdr:rowOff>
    </xdr:to>
    <xdr:sp macro="" textlink="">
      <xdr:nvSpPr>
        <xdr:cNvPr id="755" name="フローチャート: 判断 754"/>
        <xdr:cNvSpPr/>
      </xdr:nvSpPr>
      <xdr:spPr>
        <a:xfrm>
          <a:off x="22110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6" name="直線コネクタ 75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97790</xdr:rowOff>
    </xdr:from>
    <xdr:to xmlns:xdr="http://schemas.openxmlformats.org/drawingml/2006/spreadsheetDrawing">
      <xdr:col>112</xdr:col>
      <xdr:colOff>38100</xdr:colOff>
      <xdr:row>38</xdr:row>
      <xdr:rowOff>27940</xdr:rowOff>
    </xdr:to>
    <xdr:sp macro="" textlink="">
      <xdr:nvSpPr>
        <xdr:cNvPr id="757" name="フローチャート: 判断 756"/>
        <xdr:cNvSpPr/>
      </xdr:nvSpPr>
      <xdr:spPr>
        <a:xfrm>
          <a:off x="2127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44450</xdr:rowOff>
    </xdr:from>
    <xdr:ext cx="467995" cy="259080"/>
    <xdr:sp macro="" textlink="">
      <xdr:nvSpPr>
        <xdr:cNvPr id="758" name="テキスト ボックス 757"/>
        <xdr:cNvSpPr txBox="1"/>
      </xdr:nvSpPr>
      <xdr:spPr>
        <a:xfrm>
          <a:off x="21088350" y="6216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9" name="直線コネクタ 75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76200</xdr:rowOff>
    </xdr:from>
    <xdr:to xmlns:xdr="http://schemas.openxmlformats.org/drawingml/2006/spreadsheetDrawing">
      <xdr:col>107</xdr:col>
      <xdr:colOff>101600</xdr:colOff>
      <xdr:row>38</xdr:row>
      <xdr:rowOff>6350</xdr:rowOff>
    </xdr:to>
    <xdr:sp macro="" textlink="">
      <xdr:nvSpPr>
        <xdr:cNvPr id="760" name="フローチャート: 判断 759"/>
        <xdr:cNvSpPr/>
      </xdr:nvSpPr>
      <xdr:spPr>
        <a:xfrm>
          <a:off x="20383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22860</xdr:rowOff>
    </xdr:from>
    <xdr:ext cx="467995" cy="259080"/>
    <xdr:sp macro="" textlink="">
      <xdr:nvSpPr>
        <xdr:cNvPr id="761" name="テキスト ボックス 760"/>
        <xdr:cNvSpPr txBox="1"/>
      </xdr:nvSpPr>
      <xdr:spPr>
        <a:xfrm>
          <a:off x="20199350" y="6195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2" name="直線コネクタ 76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130175</xdr:rowOff>
    </xdr:from>
    <xdr:to xmlns:xdr="http://schemas.openxmlformats.org/drawingml/2006/spreadsheetDrawing">
      <xdr:col>102</xdr:col>
      <xdr:colOff>165100</xdr:colOff>
      <xdr:row>38</xdr:row>
      <xdr:rowOff>60325</xdr:rowOff>
    </xdr:to>
    <xdr:sp macro="" textlink="">
      <xdr:nvSpPr>
        <xdr:cNvPr id="763" name="フローチャート: 判断 762"/>
        <xdr:cNvSpPr/>
      </xdr:nvSpPr>
      <xdr:spPr>
        <a:xfrm>
          <a:off x="19494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76835</xdr:rowOff>
    </xdr:from>
    <xdr:ext cx="467995" cy="257175"/>
    <xdr:sp macro="" textlink="">
      <xdr:nvSpPr>
        <xdr:cNvPr id="764" name="テキスト ボックス 763"/>
        <xdr:cNvSpPr txBox="1"/>
      </xdr:nvSpPr>
      <xdr:spPr>
        <a:xfrm>
          <a:off x="19310350" y="6249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121920</xdr:rowOff>
    </xdr:from>
    <xdr:to xmlns:xdr="http://schemas.openxmlformats.org/drawingml/2006/spreadsheetDrawing">
      <xdr:col>98</xdr:col>
      <xdr:colOff>38100</xdr:colOff>
      <xdr:row>38</xdr:row>
      <xdr:rowOff>52070</xdr:rowOff>
    </xdr:to>
    <xdr:sp macro="" textlink="">
      <xdr:nvSpPr>
        <xdr:cNvPr id="765" name="フローチャート: 判断 764"/>
        <xdr:cNvSpPr/>
      </xdr:nvSpPr>
      <xdr:spPr>
        <a:xfrm>
          <a:off x="18605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68580</xdr:rowOff>
    </xdr:from>
    <xdr:ext cx="467995" cy="259080"/>
    <xdr:sp macro="" textlink="">
      <xdr:nvSpPr>
        <xdr:cNvPr id="766" name="テキスト ボックス 765"/>
        <xdr:cNvSpPr txBox="1"/>
      </xdr:nvSpPr>
      <xdr:spPr>
        <a:xfrm>
          <a:off x="18421350" y="6240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7" name="テキスト ボックス 76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8" name="テキスト ボックス 76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9" name="テキスト ボックス 76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0" name="テキスト ボックス 76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1" name="テキスト ボックス 77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73"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75" name="テキスト ボックス 774"/>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77" name="テキスト ボックス 776"/>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79" name="テキスト ボックス 778"/>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59080"/>
    <xdr:sp macro="" textlink="">
      <xdr:nvSpPr>
        <xdr:cNvPr id="781" name="テキスト ボックス 780"/>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90" name="テキスト ボックス 789"/>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1" name="直線コネクタ 79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2" name="直線コネクタ 791"/>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015" cy="257175"/>
    <xdr:sp macro="" textlink="">
      <xdr:nvSpPr>
        <xdr:cNvPr id="793" name="テキスト ボックス 792"/>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4" name="直線コネクタ 793"/>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7175"/>
    <xdr:sp macro="" textlink="">
      <xdr:nvSpPr>
        <xdr:cNvPr id="795" name="テキスト ボックス 794"/>
        <xdr:cNvSpPr txBox="1"/>
      </xdr:nvSpPr>
      <xdr:spPr>
        <a:xfrm>
          <a:off x="17756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6" name="直線コネクタ 795"/>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175"/>
    <xdr:sp macro="" textlink="">
      <xdr:nvSpPr>
        <xdr:cNvPr id="797" name="テキスト ボックス 796"/>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8" name="直線コネクタ 797"/>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175"/>
    <xdr:sp macro="" textlink="">
      <xdr:nvSpPr>
        <xdr:cNvPr id="799" name="テキスト ボックス 798"/>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0" name="直線コネクタ 79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801" name="テキスト ボックス 800"/>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6350</xdr:rowOff>
    </xdr:from>
    <xdr:to xmlns:xdr="http://schemas.openxmlformats.org/drawingml/2006/spreadsheetDrawing">
      <xdr:col>116</xdr:col>
      <xdr:colOff>62865</xdr:colOff>
      <xdr:row>58</xdr:row>
      <xdr:rowOff>139700</xdr:rowOff>
    </xdr:to>
    <xdr:cxnSp macro="">
      <xdr:nvCxnSpPr>
        <xdr:cNvPr id="803" name="直線コネクタ 802"/>
        <xdr:cNvCxnSpPr/>
      </xdr:nvCxnSpPr>
      <xdr:spPr>
        <a:xfrm flipV="1">
          <a:off x="22159595" y="89217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175"/>
    <xdr:sp macro="" textlink="">
      <xdr:nvSpPr>
        <xdr:cNvPr id="804" name="貸付金最小値テキスト"/>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5" name="直線コネクタ 804"/>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124460</xdr:rowOff>
    </xdr:from>
    <xdr:ext cx="534670" cy="259080"/>
    <xdr:sp macro="" textlink="">
      <xdr:nvSpPr>
        <xdr:cNvPr id="806" name="貸付金最大値テキスト"/>
        <xdr:cNvSpPr txBox="1"/>
      </xdr:nvSpPr>
      <xdr:spPr>
        <a:xfrm>
          <a:off x="22212300" y="8696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6350</xdr:rowOff>
    </xdr:from>
    <xdr:to xmlns:xdr="http://schemas.openxmlformats.org/drawingml/2006/spreadsheetDrawing">
      <xdr:col>116</xdr:col>
      <xdr:colOff>152400</xdr:colOff>
      <xdr:row>52</xdr:row>
      <xdr:rowOff>6350</xdr:rowOff>
    </xdr:to>
    <xdr:cxnSp macro="">
      <xdr:nvCxnSpPr>
        <xdr:cNvPr id="807" name="直線コネクタ 806"/>
        <xdr:cNvCxnSpPr/>
      </xdr:nvCxnSpPr>
      <xdr:spPr>
        <a:xfrm>
          <a:off x="22072600" y="892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92710</xdr:rowOff>
    </xdr:from>
    <xdr:to xmlns:xdr="http://schemas.openxmlformats.org/drawingml/2006/spreadsheetDrawing">
      <xdr:col>116</xdr:col>
      <xdr:colOff>63500</xdr:colOff>
      <xdr:row>58</xdr:row>
      <xdr:rowOff>109220</xdr:rowOff>
    </xdr:to>
    <xdr:cxnSp macro="">
      <xdr:nvCxnSpPr>
        <xdr:cNvPr id="808" name="直線コネクタ 807"/>
        <xdr:cNvCxnSpPr/>
      </xdr:nvCxnSpPr>
      <xdr:spPr>
        <a:xfrm>
          <a:off x="21323300" y="100368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132080</xdr:rowOff>
    </xdr:from>
    <xdr:ext cx="469900" cy="257175"/>
    <xdr:sp macro="" textlink="">
      <xdr:nvSpPr>
        <xdr:cNvPr id="809" name="貸付金平均値テキスト"/>
        <xdr:cNvSpPr txBox="1"/>
      </xdr:nvSpPr>
      <xdr:spPr>
        <a:xfrm>
          <a:off x="22212300" y="97332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109220</xdr:rowOff>
    </xdr:from>
    <xdr:to xmlns:xdr="http://schemas.openxmlformats.org/drawingml/2006/spreadsheetDrawing">
      <xdr:col>116</xdr:col>
      <xdr:colOff>114300</xdr:colOff>
      <xdr:row>58</xdr:row>
      <xdr:rowOff>39370</xdr:rowOff>
    </xdr:to>
    <xdr:sp macro="" textlink="">
      <xdr:nvSpPr>
        <xdr:cNvPr id="810" name="フローチャート: 判断 809"/>
        <xdr:cNvSpPr/>
      </xdr:nvSpPr>
      <xdr:spPr>
        <a:xfrm>
          <a:off x="22110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90805</xdr:rowOff>
    </xdr:from>
    <xdr:to xmlns:xdr="http://schemas.openxmlformats.org/drawingml/2006/spreadsheetDrawing">
      <xdr:col>111</xdr:col>
      <xdr:colOff>177800</xdr:colOff>
      <xdr:row>58</xdr:row>
      <xdr:rowOff>92710</xdr:rowOff>
    </xdr:to>
    <xdr:cxnSp macro="">
      <xdr:nvCxnSpPr>
        <xdr:cNvPr id="811" name="直線コネクタ 810"/>
        <xdr:cNvCxnSpPr/>
      </xdr:nvCxnSpPr>
      <xdr:spPr>
        <a:xfrm>
          <a:off x="20434300" y="100349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97790</xdr:rowOff>
    </xdr:from>
    <xdr:to xmlns:xdr="http://schemas.openxmlformats.org/drawingml/2006/spreadsheetDrawing">
      <xdr:col>112</xdr:col>
      <xdr:colOff>38100</xdr:colOff>
      <xdr:row>58</xdr:row>
      <xdr:rowOff>27940</xdr:rowOff>
    </xdr:to>
    <xdr:sp macro="" textlink="">
      <xdr:nvSpPr>
        <xdr:cNvPr id="812" name="フローチャート: 判断 811"/>
        <xdr:cNvSpPr/>
      </xdr:nvSpPr>
      <xdr:spPr>
        <a:xfrm>
          <a:off x="21272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44450</xdr:rowOff>
    </xdr:from>
    <xdr:ext cx="467995" cy="259080"/>
    <xdr:sp macro="" textlink="">
      <xdr:nvSpPr>
        <xdr:cNvPr id="813" name="テキスト ボックス 812"/>
        <xdr:cNvSpPr txBox="1"/>
      </xdr:nvSpPr>
      <xdr:spPr>
        <a:xfrm>
          <a:off x="21088350" y="9645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90805</xdr:rowOff>
    </xdr:from>
    <xdr:to xmlns:xdr="http://schemas.openxmlformats.org/drawingml/2006/spreadsheetDrawing">
      <xdr:col>107</xdr:col>
      <xdr:colOff>50800</xdr:colOff>
      <xdr:row>58</xdr:row>
      <xdr:rowOff>97790</xdr:rowOff>
    </xdr:to>
    <xdr:cxnSp macro="">
      <xdr:nvCxnSpPr>
        <xdr:cNvPr id="814" name="直線コネクタ 813"/>
        <xdr:cNvCxnSpPr/>
      </xdr:nvCxnSpPr>
      <xdr:spPr>
        <a:xfrm flipV="1">
          <a:off x="19545300" y="10034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130175</xdr:rowOff>
    </xdr:from>
    <xdr:to xmlns:xdr="http://schemas.openxmlformats.org/drawingml/2006/spreadsheetDrawing">
      <xdr:col>107</xdr:col>
      <xdr:colOff>101600</xdr:colOff>
      <xdr:row>58</xdr:row>
      <xdr:rowOff>60325</xdr:rowOff>
    </xdr:to>
    <xdr:sp macro="" textlink="">
      <xdr:nvSpPr>
        <xdr:cNvPr id="815" name="フローチャート: 判断 814"/>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76835</xdr:rowOff>
    </xdr:from>
    <xdr:ext cx="467995" cy="257175"/>
    <xdr:sp macro="" textlink="">
      <xdr:nvSpPr>
        <xdr:cNvPr id="816" name="テキスト ボックス 815"/>
        <xdr:cNvSpPr txBox="1"/>
      </xdr:nvSpPr>
      <xdr:spPr>
        <a:xfrm>
          <a:off x="20199350" y="9678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97790</xdr:rowOff>
    </xdr:from>
    <xdr:to xmlns:xdr="http://schemas.openxmlformats.org/drawingml/2006/spreadsheetDrawing">
      <xdr:col>102</xdr:col>
      <xdr:colOff>114300</xdr:colOff>
      <xdr:row>58</xdr:row>
      <xdr:rowOff>101600</xdr:rowOff>
    </xdr:to>
    <xdr:cxnSp macro="">
      <xdr:nvCxnSpPr>
        <xdr:cNvPr id="817" name="直線コネクタ 816"/>
        <xdr:cNvCxnSpPr/>
      </xdr:nvCxnSpPr>
      <xdr:spPr>
        <a:xfrm flipV="1">
          <a:off x="18656300" y="10041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153035</xdr:rowOff>
    </xdr:from>
    <xdr:to xmlns:xdr="http://schemas.openxmlformats.org/drawingml/2006/spreadsheetDrawing">
      <xdr:col>102</xdr:col>
      <xdr:colOff>165100</xdr:colOff>
      <xdr:row>58</xdr:row>
      <xdr:rowOff>83185</xdr:rowOff>
    </xdr:to>
    <xdr:sp macro="" textlink="">
      <xdr:nvSpPr>
        <xdr:cNvPr id="818" name="フローチャート: 判断 817"/>
        <xdr:cNvSpPr/>
      </xdr:nvSpPr>
      <xdr:spPr>
        <a:xfrm>
          <a:off x="19494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99695</xdr:rowOff>
    </xdr:from>
    <xdr:ext cx="467995" cy="257175"/>
    <xdr:sp macro="" textlink="">
      <xdr:nvSpPr>
        <xdr:cNvPr id="819" name="テキスト ボックス 818"/>
        <xdr:cNvSpPr txBox="1"/>
      </xdr:nvSpPr>
      <xdr:spPr>
        <a:xfrm>
          <a:off x="19310350" y="97008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113665</xdr:rowOff>
    </xdr:from>
    <xdr:to xmlns:xdr="http://schemas.openxmlformats.org/drawingml/2006/spreadsheetDrawing">
      <xdr:col>98</xdr:col>
      <xdr:colOff>38100</xdr:colOff>
      <xdr:row>58</xdr:row>
      <xdr:rowOff>43815</xdr:rowOff>
    </xdr:to>
    <xdr:sp macro="" textlink="">
      <xdr:nvSpPr>
        <xdr:cNvPr id="820" name="フローチャート: 判断 819"/>
        <xdr:cNvSpPr/>
      </xdr:nvSpPr>
      <xdr:spPr>
        <a:xfrm>
          <a:off x="18605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60325</xdr:rowOff>
    </xdr:from>
    <xdr:ext cx="467995" cy="259080"/>
    <xdr:sp macro="" textlink="">
      <xdr:nvSpPr>
        <xdr:cNvPr id="821" name="テキスト ボックス 820"/>
        <xdr:cNvSpPr txBox="1"/>
      </xdr:nvSpPr>
      <xdr:spPr>
        <a:xfrm>
          <a:off x="18421350" y="9661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2" name="テキスト ボックス 82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3" name="テキスト ボックス 82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4" name="テキスト ボックス 82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5" name="テキスト ボックス 82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6" name="テキスト ボックス 82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57785</xdr:rowOff>
    </xdr:from>
    <xdr:to xmlns:xdr="http://schemas.openxmlformats.org/drawingml/2006/spreadsheetDrawing">
      <xdr:col>116</xdr:col>
      <xdr:colOff>114300</xdr:colOff>
      <xdr:row>58</xdr:row>
      <xdr:rowOff>159385</xdr:rowOff>
    </xdr:to>
    <xdr:sp macro="" textlink="">
      <xdr:nvSpPr>
        <xdr:cNvPr id="827" name="楕円 826"/>
        <xdr:cNvSpPr/>
      </xdr:nvSpPr>
      <xdr:spPr>
        <a:xfrm>
          <a:off x="22110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144145</xdr:rowOff>
    </xdr:from>
    <xdr:ext cx="378460" cy="257175"/>
    <xdr:sp macro="" textlink="">
      <xdr:nvSpPr>
        <xdr:cNvPr id="828" name="貸付金該当値テキスト"/>
        <xdr:cNvSpPr txBox="1"/>
      </xdr:nvSpPr>
      <xdr:spPr>
        <a:xfrm>
          <a:off x="22212300" y="991679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41910</xdr:rowOff>
    </xdr:from>
    <xdr:to xmlns:xdr="http://schemas.openxmlformats.org/drawingml/2006/spreadsheetDrawing">
      <xdr:col>112</xdr:col>
      <xdr:colOff>38100</xdr:colOff>
      <xdr:row>58</xdr:row>
      <xdr:rowOff>143510</xdr:rowOff>
    </xdr:to>
    <xdr:sp macro="" textlink="">
      <xdr:nvSpPr>
        <xdr:cNvPr id="829" name="楕円 828"/>
        <xdr:cNvSpPr/>
      </xdr:nvSpPr>
      <xdr:spPr>
        <a:xfrm>
          <a:off x="21272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134620</xdr:rowOff>
    </xdr:from>
    <xdr:ext cx="467995" cy="257175"/>
    <xdr:sp macro="" textlink="">
      <xdr:nvSpPr>
        <xdr:cNvPr id="830" name="テキスト ボックス 829"/>
        <xdr:cNvSpPr txBox="1"/>
      </xdr:nvSpPr>
      <xdr:spPr>
        <a:xfrm>
          <a:off x="21088350" y="100787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40640</xdr:rowOff>
    </xdr:from>
    <xdr:to xmlns:xdr="http://schemas.openxmlformats.org/drawingml/2006/spreadsheetDrawing">
      <xdr:col>107</xdr:col>
      <xdr:colOff>101600</xdr:colOff>
      <xdr:row>58</xdr:row>
      <xdr:rowOff>141605</xdr:rowOff>
    </xdr:to>
    <xdr:sp macro="" textlink="">
      <xdr:nvSpPr>
        <xdr:cNvPr id="831" name="楕円 830"/>
        <xdr:cNvSpPr/>
      </xdr:nvSpPr>
      <xdr:spPr>
        <a:xfrm>
          <a:off x="20383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132715</xdr:rowOff>
    </xdr:from>
    <xdr:ext cx="467995" cy="257175"/>
    <xdr:sp macro="" textlink="">
      <xdr:nvSpPr>
        <xdr:cNvPr id="832" name="テキスト ボックス 831"/>
        <xdr:cNvSpPr txBox="1"/>
      </xdr:nvSpPr>
      <xdr:spPr>
        <a:xfrm>
          <a:off x="20199350" y="100768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46355</xdr:rowOff>
    </xdr:from>
    <xdr:to xmlns:xdr="http://schemas.openxmlformats.org/drawingml/2006/spreadsheetDrawing">
      <xdr:col>102</xdr:col>
      <xdr:colOff>165100</xdr:colOff>
      <xdr:row>58</xdr:row>
      <xdr:rowOff>147955</xdr:rowOff>
    </xdr:to>
    <xdr:sp macro="" textlink="">
      <xdr:nvSpPr>
        <xdr:cNvPr id="833" name="楕円 832"/>
        <xdr:cNvSpPr/>
      </xdr:nvSpPr>
      <xdr:spPr>
        <a:xfrm>
          <a:off x="19494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139065</xdr:rowOff>
    </xdr:from>
    <xdr:ext cx="378460" cy="259080"/>
    <xdr:sp macro="" textlink="">
      <xdr:nvSpPr>
        <xdr:cNvPr id="834" name="テキスト ボックス 833"/>
        <xdr:cNvSpPr txBox="1"/>
      </xdr:nvSpPr>
      <xdr:spPr>
        <a:xfrm>
          <a:off x="19356070" y="10083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50800</xdr:rowOff>
    </xdr:from>
    <xdr:to xmlns:xdr="http://schemas.openxmlformats.org/drawingml/2006/spreadsheetDrawing">
      <xdr:col>98</xdr:col>
      <xdr:colOff>38100</xdr:colOff>
      <xdr:row>58</xdr:row>
      <xdr:rowOff>152400</xdr:rowOff>
    </xdr:to>
    <xdr:sp macro="" textlink="">
      <xdr:nvSpPr>
        <xdr:cNvPr id="835" name="楕円 834"/>
        <xdr:cNvSpPr/>
      </xdr:nvSpPr>
      <xdr:spPr>
        <a:xfrm>
          <a:off x="18605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143510</xdr:rowOff>
    </xdr:from>
    <xdr:ext cx="378460" cy="257175"/>
    <xdr:sp macro="" textlink="">
      <xdr:nvSpPr>
        <xdr:cNvPr id="836" name="テキスト ボックス 835"/>
        <xdr:cNvSpPr txBox="1"/>
      </xdr:nvSpPr>
      <xdr:spPr>
        <a:xfrm>
          <a:off x="18467070" y="10087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45" name="テキスト ボックス 844"/>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6" name="直線コネクタ 84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015" cy="257175"/>
    <xdr:sp macro="" textlink="">
      <xdr:nvSpPr>
        <xdr:cNvPr id="847" name="テキスト ボックス 846"/>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8" name="直線コネクタ 84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9" name="テキスト ボックス 848"/>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50" name="直線コネクタ 84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51" name="テキスト ボックス 850"/>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52" name="直線コネクタ 85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175"/>
    <xdr:sp macro="" textlink="">
      <xdr:nvSpPr>
        <xdr:cNvPr id="853" name="テキスト ボックス 852"/>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54" name="直線コネクタ 85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55" name="テキスト ボックス 854"/>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6" name="直線コネクタ 85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3725" cy="259080"/>
    <xdr:sp macro="" textlink="">
      <xdr:nvSpPr>
        <xdr:cNvPr id="857" name="テキスト ボックス 856"/>
        <xdr:cNvSpPr txBox="1"/>
      </xdr:nvSpPr>
      <xdr:spPr>
        <a:xfrm>
          <a:off x="17692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8" name="直線コネクタ 85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59" name="テキスト ボックス 858"/>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152400</xdr:rowOff>
    </xdr:from>
    <xdr:to xmlns:xdr="http://schemas.openxmlformats.org/drawingml/2006/spreadsheetDrawing">
      <xdr:col>116</xdr:col>
      <xdr:colOff>62865</xdr:colOff>
      <xdr:row>78</xdr:row>
      <xdr:rowOff>125730</xdr:rowOff>
    </xdr:to>
    <xdr:cxnSp macro="">
      <xdr:nvCxnSpPr>
        <xdr:cNvPr id="861" name="直線コネクタ 860"/>
        <xdr:cNvCxnSpPr/>
      </xdr:nvCxnSpPr>
      <xdr:spPr>
        <a:xfrm flipV="1">
          <a:off x="22159595" y="1198245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129540</xdr:rowOff>
    </xdr:from>
    <xdr:ext cx="534670" cy="259080"/>
    <xdr:sp macro="" textlink="">
      <xdr:nvSpPr>
        <xdr:cNvPr id="862" name="繰出金最小値テキスト"/>
        <xdr:cNvSpPr txBox="1"/>
      </xdr:nvSpPr>
      <xdr:spPr>
        <a:xfrm>
          <a:off x="22212300" y="13502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125730</xdr:rowOff>
    </xdr:from>
    <xdr:to xmlns:xdr="http://schemas.openxmlformats.org/drawingml/2006/spreadsheetDrawing">
      <xdr:col>116</xdr:col>
      <xdr:colOff>152400</xdr:colOff>
      <xdr:row>78</xdr:row>
      <xdr:rowOff>125730</xdr:rowOff>
    </xdr:to>
    <xdr:cxnSp macro="">
      <xdr:nvCxnSpPr>
        <xdr:cNvPr id="863" name="直線コネクタ 862"/>
        <xdr:cNvCxnSpPr/>
      </xdr:nvCxnSpPr>
      <xdr:spPr>
        <a:xfrm>
          <a:off x="22072600" y="1349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99060</xdr:rowOff>
    </xdr:from>
    <xdr:ext cx="598805" cy="257175"/>
    <xdr:sp macro="" textlink="">
      <xdr:nvSpPr>
        <xdr:cNvPr id="864" name="繰出金最大値テキスト"/>
        <xdr:cNvSpPr txBox="1"/>
      </xdr:nvSpPr>
      <xdr:spPr>
        <a:xfrm>
          <a:off x="22212300" y="117576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152400</xdr:rowOff>
    </xdr:from>
    <xdr:to xmlns:xdr="http://schemas.openxmlformats.org/drawingml/2006/spreadsheetDrawing">
      <xdr:col>116</xdr:col>
      <xdr:colOff>152400</xdr:colOff>
      <xdr:row>69</xdr:row>
      <xdr:rowOff>152400</xdr:rowOff>
    </xdr:to>
    <xdr:cxnSp macro="">
      <xdr:nvCxnSpPr>
        <xdr:cNvPr id="865" name="直線コネクタ 864"/>
        <xdr:cNvCxnSpPr/>
      </xdr:nvCxnSpPr>
      <xdr:spPr>
        <a:xfrm>
          <a:off x="22072600" y="1198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69</xdr:row>
      <xdr:rowOff>152400</xdr:rowOff>
    </xdr:from>
    <xdr:to xmlns:xdr="http://schemas.openxmlformats.org/drawingml/2006/spreadsheetDrawing">
      <xdr:col>116</xdr:col>
      <xdr:colOff>63500</xdr:colOff>
      <xdr:row>70</xdr:row>
      <xdr:rowOff>55245</xdr:rowOff>
    </xdr:to>
    <xdr:cxnSp macro="">
      <xdr:nvCxnSpPr>
        <xdr:cNvPr id="866" name="直線コネクタ 865"/>
        <xdr:cNvCxnSpPr/>
      </xdr:nvCxnSpPr>
      <xdr:spPr>
        <a:xfrm flipV="1">
          <a:off x="21323300" y="1198245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138430</xdr:rowOff>
    </xdr:from>
    <xdr:ext cx="534670" cy="259080"/>
    <xdr:sp macro="" textlink="">
      <xdr:nvSpPr>
        <xdr:cNvPr id="867" name="繰出金平均値テキスト"/>
        <xdr:cNvSpPr txBox="1"/>
      </xdr:nvSpPr>
      <xdr:spPr>
        <a:xfrm>
          <a:off x="22212300" y="12825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160020</xdr:rowOff>
    </xdr:from>
    <xdr:to xmlns:xdr="http://schemas.openxmlformats.org/drawingml/2006/spreadsheetDrawing">
      <xdr:col>116</xdr:col>
      <xdr:colOff>114300</xdr:colOff>
      <xdr:row>75</xdr:row>
      <xdr:rowOff>90170</xdr:rowOff>
    </xdr:to>
    <xdr:sp macro="" textlink="">
      <xdr:nvSpPr>
        <xdr:cNvPr id="868" name="フローチャート: 判断 867"/>
        <xdr:cNvSpPr/>
      </xdr:nvSpPr>
      <xdr:spPr>
        <a:xfrm>
          <a:off x="221107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55245</xdr:rowOff>
    </xdr:from>
    <xdr:to xmlns:xdr="http://schemas.openxmlformats.org/drawingml/2006/spreadsheetDrawing">
      <xdr:col>111</xdr:col>
      <xdr:colOff>177800</xdr:colOff>
      <xdr:row>70</xdr:row>
      <xdr:rowOff>88900</xdr:rowOff>
    </xdr:to>
    <xdr:cxnSp macro="">
      <xdr:nvCxnSpPr>
        <xdr:cNvPr id="869" name="直線コネクタ 868"/>
        <xdr:cNvCxnSpPr/>
      </xdr:nvCxnSpPr>
      <xdr:spPr>
        <a:xfrm flipV="1">
          <a:off x="20434300" y="120567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144780</xdr:rowOff>
    </xdr:from>
    <xdr:to xmlns:xdr="http://schemas.openxmlformats.org/drawingml/2006/spreadsheetDrawing">
      <xdr:col>112</xdr:col>
      <xdr:colOff>38100</xdr:colOff>
      <xdr:row>75</xdr:row>
      <xdr:rowOff>74930</xdr:rowOff>
    </xdr:to>
    <xdr:sp macro="" textlink="">
      <xdr:nvSpPr>
        <xdr:cNvPr id="870" name="フローチャート: 判断 869"/>
        <xdr:cNvSpPr/>
      </xdr:nvSpPr>
      <xdr:spPr>
        <a:xfrm>
          <a:off x="21272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66040</xdr:rowOff>
    </xdr:from>
    <xdr:ext cx="532765" cy="257175"/>
    <xdr:sp macro="" textlink="">
      <xdr:nvSpPr>
        <xdr:cNvPr id="871" name="テキスト ボックス 870"/>
        <xdr:cNvSpPr txBox="1"/>
      </xdr:nvSpPr>
      <xdr:spPr>
        <a:xfrm>
          <a:off x="21055965" y="12924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70</xdr:row>
      <xdr:rowOff>88900</xdr:rowOff>
    </xdr:from>
    <xdr:to xmlns:xdr="http://schemas.openxmlformats.org/drawingml/2006/spreadsheetDrawing">
      <xdr:col>107</xdr:col>
      <xdr:colOff>50800</xdr:colOff>
      <xdr:row>70</xdr:row>
      <xdr:rowOff>119380</xdr:rowOff>
    </xdr:to>
    <xdr:cxnSp macro="">
      <xdr:nvCxnSpPr>
        <xdr:cNvPr id="872" name="直線コネクタ 871"/>
        <xdr:cNvCxnSpPr/>
      </xdr:nvCxnSpPr>
      <xdr:spPr>
        <a:xfrm flipV="1">
          <a:off x="19545300" y="12090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27305</xdr:rowOff>
    </xdr:from>
    <xdr:to xmlns:xdr="http://schemas.openxmlformats.org/drawingml/2006/spreadsheetDrawing">
      <xdr:col>107</xdr:col>
      <xdr:colOff>101600</xdr:colOff>
      <xdr:row>75</xdr:row>
      <xdr:rowOff>128905</xdr:rowOff>
    </xdr:to>
    <xdr:sp macro="" textlink="">
      <xdr:nvSpPr>
        <xdr:cNvPr id="873" name="フローチャート: 判断 872"/>
        <xdr:cNvSpPr/>
      </xdr:nvSpPr>
      <xdr:spPr>
        <a:xfrm>
          <a:off x="20383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120650</xdr:rowOff>
    </xdr:from>
    <xdr:ext cx="532765" cy="257175"/>
    <xdr:sp macro="" textlink="">
      <xdr:nvSpPr>
        <xdr:cNvPr id="874" name="テキスト ボックス 873"/>
        <xdr:cNvSpPr txBox="1"/>
      </xdr:nvSpPr>
      <xdr:spPr>
        <a:xfrm>
          <a:off x="20166965" y="129794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70</xdr:row>
      <xdr:rowOff>119380</xdr:rowOff>
    </xdr:from>
    <xdr:to xmlns:xdr="http://schemas.openxmlformats.org/drawingml/2006/spreadsheetDrawing">
      <xdr:col>102</xdr:col>
      <xdr:colOff>114300</xdr:colOff>
      <xdr:row>70</xdr:row>
      <xdr:rowOff>165100</xdr:rowOff>
    </xdr:to>
    <xdr:cxnSp macro="">
      <xdr:nvCxnSpPr>
        <xdr:cNvPr id="875" name="直線コネクタ 874"/>
        <xdr:cNvCxnSpPr/>
      </xdr:nvCxnSpPr>
      <xdr:spPr>
        <a:xfrm flipV="1">
          <a:off x="18656300" y="12120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163830</xdr:rowOff>
    </xdr:from>
    <xdr:to xmlns:xdr="http://schemas.openxmlformats.org/drawingml/2006/spreadsheetDrawing">
      <xdr:col>102</xdr:col>
      <xdr:colOff>165100</xdr:colOff>
      <xdr:row>75</xdr:row>
      <xdr:rowOff>93980</xdr:rowOff>
    </xdr:to>
    <xdr:sp macro="" textlink="">
      <xdr:nvSpPr>
        <xdr:cNvPr id="876" name="フローチャート: 判断 875"/>
        <xdr:cNvSpPr/>
      </xdr:nvSpPr>
      <xdr:spPr>
        <a:xfrm>
          <a:off x="19494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85090</xdr:rowOff>
    </xdr:from>
    <xdr:ext cx="532765" cy="259080"/>
    <xdr:sp macro="" textlink="">
      <xdr:nvSpPr>
        <xdr:cNvPr id="877" name="テキスト ボックス 876"/>
        <xdr:cNvSpPr txBox="1"/>
      </xdr:nvSpPr>
      <xdr:spPr>
        <a:xfrm>
          <a:off x="19277965" y="12943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146685</xdr:rowOff>
    </xdr:from>
    <xdr:to xmlns:xdr="http://schemas.openxmlformats.org/drawingml/2006/spreadsheetDrawing">
      <xdr:col>98</xdr:col>
      <xdr:colOff>38100</xdr:colOff>
      <xdr:row>75</xdr:row>
      <xdr:rowOff>76835</xdr:rowOff>
    </xdr:to>
    <xdr:sp macro="" textlink="">
      <xdr:nvSpPr>
        <xdr:cNvPr id="878" name="フローチャート: 判断 877"/>
        <xdr:cNvSpPr/>
      </xdr:nvSpPr>
      <xdr:spPr>
        <a:xfrm>
          <a:off x="18605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67945</xdr:rowOff>
    </xdr:from>
    <xdr:ext cx="532765" cy="258445"/>
    <xdr:sp macro="" textlink="">
      <xdr:nvSpPr>
        <xdr:cNvPr id="879" name="テキスト ボックス 878"/>
        <xdr:cNvSpPr txBox="1"/>
      </xdr:nvSpPr>
      <xdr:spPr>
        <a:xfrm>
          <a:off x="18388965" y="129266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0" name="テキスト ボックス 87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1" name="テキスト ボックス 88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2" name="テキスト ボックス 88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3" name="テキスト ボックス 88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4" name="テキスト ボックス 88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69</xdr:row>
      <xdr:rowOff>101600</xdr:rowOff>
    </xdr:from>
    <xdr:to xmlns:xdr="http://schemas.openxmlformats.org/drawingml/2006/spreadsheetDrawing">
      <xdr:col>116</xdr:col>
      <xdr:colOff>114300</xdr:colOff>
      <xdr:row>70</xdr:row>
      <xdr:rowOff>31750</xdr:rowOff>
    </xdr:to>
    <xdr:sp macro="" textlink="">
      <xdr:nvSpPr>
        <xdr:cNvPr id="885" name="楕円 884"/>
        <xdr:cNvSpPr/>
      </xdr:nvSpPr>
      <xdr:spPr>
        <a:xfrm>
          <a:off x="22110700" y="119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69</xdr:row>
      <xdr:rowOff>54610</xdr:rowOff>
    </xdr:from>
    <xdr:ext cx="598805" cy="257175"/>
    <xdr:sp macro="" textlink="">
      <xdr:nvSpPr>
        <xdr:cNvPr id="886" name="繰出金該当値テキスト"/>
        <xdr:cNvSpPr txBox="1"/>
      </xdr:nvSpPr>
      <xdr:spPr>
        <a:xfrm>
          <a:off x="22212300" y="118846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4445</xdr:rowOff>
    </xdr:from>
    <xdr:to xmlns:xdr="http://schemas.openxmlformats.org/drawingml/2006/spreadsheetDrawing">
      <xdr:col>112</xdr:col>
      <xdr:colOff>38100</xdr:colOff>
      <xdr:row>70</xdr:row>
      <xdr:rowOff>106045</xdr:rowOff>
    </xdr:to>
    <xdr:sp macro="" textlink="">
      <xdr:nvSpPr>
        <xdr:cNvPr id="887" name="楕円 886"/>
        <xdr:cNvSpPr/>
      </xdr:nvSpPr>
      <xdr:spPr>
        <a:xfrm>
          <a:off x="21272500" y="1200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68</xdr:row>
      <xdr:rowOff>122555</xdr:rowOff>
    </xdr:from>
    <xdr:ext cx="596900" cy="257175"/>
    <xdr:sp macro="" textlink="">
      <xdr:nvSpPr>
        <xdr:cNvPr id="888" name="テキスト ボックス 887"/>
        <xdr:cNvSpPr txBox="1"/>
      </xdr:nvSpPr>
      <xdr:spPr>
        <a:xfrm>
          <a:off x="21023580" y="117811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38100</xdr:rowOff>
    </xdr:from>
    <xdr:to xmlns:xdr="http://schemas.openxmlformats.org/drawingml/2006/spreadsheetDrawing">
      <xdr:col>107</xdr:col>
      <xdr:colOff>101600</xdr:colOff>
      <xdr:row>70</xdr:row>
      <xdr:rowOff>139700</xdr:rowOff>
    </xdr:to>
    <xdr:sp macro="" textlink="">
      <xdr:nvSpPr>
        <xdr:cNvPr id="889" name="楕円 888"/>
        <xdr:cNvSpPr/>
      </xdr:nvSpPr>
      <xdr:spPr>
        <a:xfrm>
          <a:off x="20383500" y="120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68</xdr:row>
      <xdr:rowOff>156210</xdr:rowOff>
    </xdr:from>
    <xdr:ext cx="532765" cy="257175"/>
    <xdr:sp macro="" textlink="">
      <xdr:nvSpPr>
        <xdr:cNvPr id="890" name="テキスト ボックス 889"/>
        <xdr:cNvSpPr txBox="1"/>
      </xdr:nvSpPr>
      <xdr:spPr>
        <a:xfrm>
          <a:off x="20166965" y="11814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68580</xdr:rowOff>
    </xdr:from>
    <xdr:to xmlns:xdr="http://schemas.openxmlformats.org/drawingml/2006/spreadsheetDrawing">
      <xdr:col>102</xdr:col>
      <xdr:colOff>165100</xdr:colOff>
      <xdr:row>70</xdr:row>
      <xdr:rowOff>170180</xdr:rowOff>
    </xdr:to>
    <xdr:sp macro="" textlink="">
      <xdr:nvSpPr>
        <xdr:cNvPr id="891" name="楕円 890"/>
        <xdr:cNvSpPr/>
      </xdr:nvSpPr>
      <xdr:spPr>
        <a:xfrm>
          <a:off x="19494500" y="120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69</xdr:row>
      <xdr:rowOff>15875</xdr:rowOff>
    </xdr:from>
    <xdr:ext cx="532765" cy="259080"/>
    <xdr:sp macro="" textlink="">
      <xdr:nvSpPr>
        <xdr:cNvPr id="892" name="テキスト ボックス 891"/>
        <xdr:cNvSpPr txBox="1"/>
      </xdr:nvSpPr>
      <xdr:spPr>
        <a:xfrm>
          <a:off x="19277965" y="118459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70</xdr:row>
      <xdr:rowOff>114300</xdr:rowOff>
    </xdr:from>
    <xdr:to xmlns:xdr="http://schemas.openxmlformats.org/drawingml/2006/spreadsheetDrawing">
      <xdr:col>98</xdr:col>
      <xdr:colOff>38100</xdr:colOff>
      <xdr:row>71</xdr:row>
      <xdr:rowOff>44450</xdr:rowOff>
    </xdr:to>
    <xdr:sp macro="" textlink="">
      <xdr:nvSpPr>
        <xdr:cNvPr id="893" name="楕円 892"/>
        <xdr:cNvSpPr/>
      </xdr:nvSpPr>
      <xdr:spPr>
        <a:xfrm>
          <a:off x="18605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69</xdr:row>
      <xdr:rowOff>60960</xdr:rowOff>
    </xdr:from>
    <xdr:ext cx="532765" cy="259080"/>
    <xdr:sp macro="" textlink="">
      <xdr:nvSpPr>
        <xdr:cNvPr id="894" name="テキスト ボックス 893"/>
        <xdr:cNvSpPr txBox="1"/>
      </xdr:nvSpPr>
      <xdr:spPr>
        <a:xfrm>
          <a:off x="18388965" y="11891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903" name="テキスト ボックス 902"/>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4" name="直線コネクタ 90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5" name="直線コネクタ 90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906" name="テキスト ボックス 905"/>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7" name="直線コネクタ 90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908" name="テキスト ボックス 907"/>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10" name="直線コネクタ 90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1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2" name="直線コネクタ 91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4" name="直線コネクタ 91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5" name="直線コネクタ 91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8" name="直線コネクタ 91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20" name="テキスト ボックス 919"/>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21" name="直線コネクタ 92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23" name="テキスト ボックス 922"/>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4" name="直線コネクタ 92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26" name="テキスト ボックス 925"/>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28" name="テキスト ボックス 927"/>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9" name="テキスト ボックス 92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0" name="テキスト ボックス 92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31" name="テキスト ボックス 93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2" name="テキスト ボックス 93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3" name="テキスト ボックス 93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37" name="テキスト ボックス 936"/>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39" name="テキスト ボックス 938"/>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41" name="テキスト ボックス 940"/>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43" name="テキスト ボックス 942"/>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歳出決算総額は、住民一人当たり911,173円となっている（端数処理の関係で各項目の合計とは一致しない）。人件費は住民一人当たり144,653円となり前年度より1,296円の増、類似団体内で高い状況が続いている。これは、町面積が広大なため支所の数と職員配置数が多いこと、常備消防を直営していることが要因である。補助費等が上昇した主な要因は、物価高騰対策費の増による。　災害復旧事業費は、令和３年８月７日から同月23日まで間の暴風雨及び豪雨により発生した災害の復旧中であることから、昨年度に続き類似団体内最上位となった。普通建設事業費は住民一人当たり60,205円となり、前年度から47</a:t>
          </a:r>
          <a:r>
            <a:rPr kumimoji="1" lang="ja-JP" altLang="en-US" sz="1300">
              <a:latin typeface="ＭＳ Ｐゴシック"/>
              <a:ea typeface="ＭＳ Ｐゴシック"/>
            </a:rPr>
            <a:t>,004円減額した。これは、北広島町FTTH化事業補助金の皆減が要因である。維持補修費は住民一人当たり34,888円となり前年度から6,888円の増加となった。経常的な高止まりの要因は、広大な町域に比例し道路延長・面積が大きく、降雪量が多いため、除雪に多額の経費を要することによる。公債費は過去５年間、類似団体内で最高位であり、類似団体平均とも２倍以上差がついている。これは、喫緊の政策課題に対応するため多額の借入を行ってきたことによるものであり、引き続き投資的事業の抑制・平準化に取り組み、公債費の縮減に努める。繰出金は、下水道事業に対する経費や介護保険事業の給付が多いため、経常的に高い数値となっている。また、扶助費が類似団体内に比べ高い要因は、本町が福祉事務所を設置しているためで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17,471
16,967
646.20
16,233,700
15,919,098
218,425
9,517,854
12,934,218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5455" cy="259080"/>
    <xdr:sp macro="" textlink="">
      <xdr:nvSpPr>
        <xdr:cNvPr id="50" name="テキスト ボックス 49"/>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5455" cy="259080"/>
    <xdr:sp macro="" textlink="">
      <xdr:nvSpPr>
        <xdr:cNvPr id="52" name="テキスト ボックス 51"/>
        <xdr:cNvSpPr txBox="1"/>
      </xdr:nvSpPr>
      <xdr:spPr>
        <a:xfrm>
          <a:off x="294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5455" cy="257175"/>
    <xdr:sp macro="" textlink="">
      <xdr:nvSpPr>
        <xdr:cNvPr id="54" name="テキスト ボックス 53"/>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16510</xdr:rowOff>
    </xdr:from>
    <xdr:to xmlns:xdr="http://schemas.openxmlformats.org/drawingml/2006/spreadsheetDrawing">
      <xdr:col>24</xdr:col>
      <xdr:colOff>62865</xdr:colOff>
      <xdr:row>39</xdr:row>
      <xdr:rowOff>73660</xdr:rowOff>
    </xdr:to>
    <xdr:cxnSp macro="">
      <xdr:nvCxnSpPr>
        <xdr:cNvPr id="56" name="直線コネクタ 55"/>
        <xdr:cNvCxnSpPr/>
      </xdr:nvCxnSpPr>
      <xdr:spPr>
        <a:xfrm flipV="1">
          <a:off x="4633595" y="533146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77470</xdr:rowOff>
    </xdr:from>
    <xdr:ext cx="469900" cy="257175"/>
    <xdr:sp macro="" textlink="">
      <xdr:nvSpPr>
        <xdr:cNvPr id="57" name="議会費最小値テキスト"/>
        <xdr:cNvSpPr txBox="1"/>
      </xdr:nvSpPr>
      <xdr:spPr>
        <a:xfrm>
          <a:off x="4686300" y="6764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73660</xdr:rowOff>
    </xdr:from>
    <xdr:to xmlns:xdr="http://schemas.openxmlformats.org/drawingml/2006/spreadsheetDrawing">
      <xdr:col>24</xdr:col>
      <xdr:colOff>152400</xdr:colOff>
      <xdr:row>39</xdr:row>
      <xdr:rowOff>73660</xdr:rowOff>
    </xdr:to>
    <xdr:cxnSp macro="">
      <xdr:nvCxnSpPr>
        <xdr:cNvPr id="58" name="直線コネクタ 57"/>
        <xdr:cNvCxnSpPr/>
      </xdr:nvCxnSpPr>
      <xdr:spPr>
        <a:xfrm>
          <a:off x="4546600" y="6760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134620</xdr:rowOff>
    </xdr:from>
    <xdr:ext cx="469900" cy="257175"/>
    <xdr:sp macro="" textlink="">
      <xdr:nvSpPr>
        <xdr:cNvPr id="59" name="議会費最大値テキスト"/>
        <xdr:cNvSpPr txBox="1"/>
      </xdr:nvSpPr>
      <xdr:spPr>
        <a:xfrm>
          <a:off x="4686300" y="51066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16510</xdr:rowOff>
    </xdr:from>
    <xdr:to xmlns:xdr="http://schemas.openxmlformats.org/drawingml/2006/spreadsheetDrawing">
      <xdr:col>24</xdr:col>
      <xdr:colOff>152400</xdr:colOff>
      <xdr:row>31</xdr:row>
      <xdr:rowOff>16510</xdr:rowOff>
    </xdr:to>
    <xdr:cxnSp macro="">
      <xdr:nvCxnSpPr>
        <xdr:cNvPr id="60" name="直線コネクタ 59"/>
        <xdr:cNvCxnSpPr/>
      </xdr:nvCxnSpPr>
      <xdr:spPr>
        <a:xfrm>
          <a:off x="4546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163830</xdr:rowOff>
    </xdr:from>
    <xdr:to xmlns:xdr="http://schemas.openxmlformats.org/drawingml/2006/spreadsheetDrawing">
      <xdr:col>24</xdr:col>
      <xdr:colOff>63500</xdr:colOff>
      <xdr:row>38</xdr:row>
      <xdr:rowOff>21590</xdr:rowOff>
    </xdr:to>
    <xdr:cxnSp macro="">
      <xdr:nvCxnSpPr>
        <xdr:cNvPr id="61" name="直線コネクタ 60"/>
        <xdr:cNvCxnSpPr/>
      </xdr:nvCxnSpPr>
      <xdr:spPr>
        <a:xfrm flipV="1">
          <a:off x="3797300" y="65074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106680</xdr:rowOff>
    </xdr:from>
    <xdr:ext cx="469900" cy="259080"/>
    <xdr:sp macro="" textlink="">
      <xdr:nvSpPr>
        <xdr:cNvPr id="62" name="議会費平均値テキスト"/>
        <xdr:cNvSpPr txBox="1"/>
      </xdr:nvSpPr>
      <xdr:spPr>
        <a:xfrm>
          <a:off x="4686300" y="5935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83820</xdr:rowOff>
    </xdr:from>
    <xdr:to xmlns:xdr="http://schemas.openxmlformats.org/drawingml/2006/spreadsheetDrawing">
      <xdr:col>24</xdr:col>
      <xdr:colOff>114300</xdr:colOff>
      <xdr:row>36</xdr:row>
      <xdr:rowOff>13970</xdr:rowOff>
    </xdr:to>
    <xdr:sp macro="" textlink="">
      <xdr:nvSpPr>
        <xdr:cNvPr id="63" name="フローチャート: 判断 62"/>
        <xdr:cNvSpPr/>
      </xdr:nvSpPr>
      <xdr:spPr>
        <a:xfrm>
          <a:off x="45847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132080</xdr:rowOff>
    </xdr:from>
    <xdr:to xmlns:xdr="http://schemas.openxmlformats.org/drawingml/2006/spreadsheetDrawing">
      <xdr:col>19</xdr:col>
      <xdr:colOff>177800</xdr:colOff>
      <xdr:row>38</xdr:row>
      <xdr:rowOff>21590</xdr:rowOff>
    </xdr:to>
    <xdr:cxnSp macro="">
      <xdr:nvCxnSpPr>
        <xdr:cNvPr id="64" name="直線コネクタ 63"/>
        <xdr:cNvCxnSpPr/>
      </xdr:nvCxnSpPr>
      <xdr:spPr>
        <a:xfrm>
          <a:off x="2908300" y="630428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129540</xdr:rowOff>
    </xdr:from>
    <xdr:to xmlns:xdr="http://schemas.openxmlformats.org/drawingml/2006/spreadsheetDrawing">
      <xdr:col>20</xdr:col>
      <xdr:colOff>38100</xdr:colOff>
      <xdr:row>36</xdr:row>
      <xdr:rowOff>59690</xdr:rowOff>
    </xdr:to>
    <xdr:sp macro="" textlink="">
      <xdr:nvSpPr>
        <xdr:cNvPr id="65" name="フローチャート: 判断 64"/>
        <xdr:cNvSpPr/>
      </xdr:nvSpPr>
      <xdr:spPr>
        <a:xfrm>
          <a:off x="3746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76200</xdr:rowOff>
    </xdr:from>
    <xdr:ext cx="467995" cy="257175"/>
    <xdr:sp macro="" textlink="">
      <xdr:nvSpPr>
        <xdr:cNvPr id="66" name="テキスト ボックス 65"/>
        <xdr:cNvSpPr txBox="1"/>
      </xdr:nvSpPr>
      <xdr:spPr>
        <a:xfrm>
          <a:off x="3562350" y="5905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136525</xdr:rowOff>
    </xdr:from>
    <xdr:to xmlns:xdr="http://schemas.openxmlformats.org/drawingml/2006/spreadsheetDrawing">
      <xdr:col>15</xdr:col>
      <xdr:colOff>50800</xdr:colOff>
      <xdr:row>36</xdr:row>
      <xdr:rowOff>132080</xdr:rowOff>
    </xdr:to>
    <xdr:cxnSp macro="">
      <xdr:nvCxnSpPr>
        <xdr:cNvPr id="67" name="直線コネクタ 66"/>
        <xdr:cNvCxnSpPr/>
      </xdr:nvCxnSpPr>
      <xdr:spPr>
        <a:xfrm>
          <a:off x="2019300" y="613727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165100</xdr:rowOff>
    </xdr:from>
    <xdr:to xmlns:xdr="http://schemas.openxmlformats.org/drawingml/2006/spreadsheetDrawing">
      <xdr:col>15</xdr:col>
      <xdr:colOff>101600</xdr:colOff>
      <xdr:row>36</xdr:row>
      <xdr:rowOff>95250</xdr:rowOff>
    </xdr:to>
    <xdr:sp macro="" textlink="">
      <xdr:nvSpPr>
        <xdr:cNvPr id="68" name="フローチャート: 判断 67"/>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111760</xdr:rowOff>
    </xdr:from>
    <xdr:ext cx="467995" cy="257175"/>
    <xdr:sp macro="" textlink="">
      <xdr:nvSpPr>
        <xdr:cNvPr id="69" name="テキスト ボックス 68"/>
        <xdr:cNvSpPr txBox="1"/>
      </xdr:nvSpPr>
      <xdr:spPr>
        <a:xfrm>
          <a:off x="2673350" y="59410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111125</xdr:rowOff>
    </xdr:from>
    <xdr:to xmlns:xdr="http://schemas.openxmlformats.org/drawingml/2006/spreadsheetDrawing">
      <xdr:col>10</xdr:col>
      <xdr:colOff>114300</xdr:colOff>
      <xdr:row>35</xdr:row>
      <xdr:rowOff>136525</xdr:rowOff>
    </xdr:to>
    <xdr:cxnSp macro="">
      <xdr:nvCxnSpPr>
        <xdr:cNvPr id="70" name="直線コネクタ 69"/>
        <xdr:cNvCxnSpPr/>
      </xdr:nvCxnSpPr>
      <xdr:spPr>
        <a:xfrm>
          <a:off x="1130300" y="61118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5080</xdr:rowOff>
    </xdr:from>
    <xdr:to xmlns:xdr="http://schemas.openxmlformats.org/drawingml/2006/spreadsheetDrawing">
      <xdr:col>10</xdr:col>
      <xdr:colOff>165100</xdr:colOff>
      <xdr:row>35</xdr:row>
      <xdr:rowOff>106680</xdr:rowOff>
    </xdr:to>
    <xdr:sp macro="" textlink="">
      <xdr:nvSpPr>
        <xdr:cNvPr id="71" name="フローチャート: 判断 70"/>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123190</xdr:rowOff>
    </xdr:from>
    <xdr:ext cx="467995" cy="257175"/>
    <xdr:sp macro="" textlink="">
      <xdr:nvSpPr>
        <xdr:cNvPr id="72" name="テキスト ボックス 71"/>
        <xdr:cNvSpPr txBox="1"/>
      </xdr:nvSpPr>
      <xdr:spPr>
        <a:xfrm>
          <a:off x="1784350" y="5781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148590</xdr:rowOff>
    </xdr:from>
    <xdr:to xmlns:xdr="http://schemas.openxmlformats.org/drawingml/2006/spreadsheetDrawing">
      <xdr:col>6</xdr:col>
      <xdr:colOff>38100</xdr:colOff>
      <xdr:row>35</xdr:row>
      <xdr:rowOff>78740</xdr:rowOff>
    </xdr:to>
    <xdr:sp macro="" textlink="">
      <xdr:nvSpPr>
        <xdr:cNvPr id="73" name="フローチャート: 判断 72"/>
        <xdr:cNvSpPr/>
      </xdr:nvSpPr>
      <xdr:spPr>
        <a:xfrm>
          <a:off x="1079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95250</xdr:rowOff>
    </xdr:from>
    <xdr:ext cx="467995" cy="259080"/>
    <xdr:sp macro="" textlink="">
      <xdr:nvSpPr>
        <xdr:cNvPr id="74" name="テキスト ボックス 73"/>
        <xdr:cNvSpPr txBox="1"/>
      </xdr:nvSpPr>
      <xdr:spPr>
        <a:xfrm>
          <a:off x="895350" y="5753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113030</xdr:rowOff>
    </xdr:from>
    <xdr:to xmlns:xdr="http://schemas.openxmlformats.org/drawingml/2006/spreadsheetDrawing">
      <xdr:col>24</xdr:col>
      <xdr:colOff>114300</xdr:colOff>
      <xdr:row>38</xdr:row>
      <xdr:rowOff>43180</xdr:rowOff>
    </xdr:to>
    <xdr:sp macro="" textlink="">
      <xdr:nvSpPr>
        <xdr:cNvPr id="80" name="楕円 79"/>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91440</xdr:rowOff>
    </xdr:from>
    <xdr:ext cx="469900" cy="259080"/>
    <xdr:sp macro="" textlink="">
      <xdr:nvSpPr>
        <xdr:cNvPr id="81" name="議会費該当値テキスト"/>
        <xdr:cNvSpPr txBox="1"/>
      </xdr:nvSpPr>
      <xdr:spPr>
        <a:xfrm>
          <a:off x="4686300" y="6435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142240</xdr:rowOff>
    </xdr:from>
    <xdr:to xmlns:xdr="http://schemas.openxmlformats.org/drawingml/2006/spreadsheetDrawing">
      <xdr:col>20</xdr:col>
      <xdr:colOff>38100</xdr:colOff>
      <xdr:row>38</xdr:row>
      <xdr:rowOff>72390</xdr:rowOff>
    </xdr:to>
    <xdr:sp macro="" textlink="">
      <xdr:nvSpPr>
        <xdr:cNvPr id="82" name="楕円 81"/>
        <xdr:cNvSpPr/>
      </xdr:nvSpPr>
      <xdr:spPr>
        <a:xfrm>
          <a:off x="3746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63500</xdr:rowOff>
    </xdr:from>
    <xdr:ext cx="467995" cy="257175"/>
    <xdr:sp macro="" textlink="">
      <xdr:nvSpPr>
        <xdr:cNvPr id="83" name="テキスト ボックス 82"/>
        <xdr:cNvSpPr txBox="1"/>
      </xdr:nvSpPr>
      <xdr:spPr>
        <a:xfrm>
          <a:off x="3562350" y="6578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81280</xdr:rowOff>
    </xdr:from>
    <xdr:to xmlns:xdr="http://schemas.openxmlformats.org/drawingml/2006/spreadsheetDrawing">
      <xdr:col>15</xdr:col>
      <xdr:colOff>101600</xdr:colOff>
      <xdr:row>37</xdr:row>
      <xdr:rowOff>11430</xdr:rowOff>
    </xdr:to>
    <xdr:sp macro="" textlink="">
      <xdr:nvSpPr>
        <xdr:cNvPr id="84" name="楕円 83"/>
        <xdr:cNvSpPr/>
      </xdr:nvSpPr>
      <xdr:spPr>
        <a:xfrm>
          <a:off x="2857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2540</xdr:rowOff>
    </xdr:from>
    <xdr:ext cx="467995" cy="259080"/>
    <xdr:sp macro="" textlink="">
      <xdr:nvSpPr>
        <xdr:cNvPr id="85" name="テキスト ボックス 84"/>
        <xdr:cNvSpPr txBox="1"/>
      </xdr:nvSpPr>
      <xdr:spPr>
        <a:xfrm>
          <a:off x="2673350" y="6346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15875</xdr:rowOff>
    </xdr:to>
    <xdr:sp macro="" textlink="">
      <xdr:nvSpPr>
        <xdr:cNvPr id="86" name="楕円 85"/>
        <xdr:cNvSpPr/>
      </xdr:nvSpPr>
      <xdr:spPr>
        <a:xfrm>
          <a:off x="1968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6985</xdr:rowOff>
    </xdr:from>
    <xdr:ext cx="467995" cy="257175"/>
    <xdr:sp macro="" textlink="">
      <xdr:nvSpPr>
        <xdr:cNvPr id="87" name="テキスト ボックス 86"/>
        <xdr:cNvSpPr txBox="1"/>
      </xdr:nvSpPr>
      <xdr:spPr>
        <a:xfrm>
          <a:off x="1784350" y="6179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60325</xdr:rowOff>
    </xdr:from>
    <xdr:to xmlns:xdr="http://schemas.openxmlformats.org/drawingml/2006/spreadsheetDrawing">
      <xdr:col>6</xdr:col>
      <xdr:colOff>38100</xdr:colOff>
      <xdr:row>35</xdr:row>
      <xdr:rowOff>161925</xdr:rowOff>
    </xdr:to>
    <xdr:sp macro="" textlink="">
      <xdr:nvSpPr>
        <xdr:cNvPr id="88" name="楕円 87"/>
        <xdr:cNvSpPr/>
      </xdr:nvSpPr>
      <xdr:spPr>
        <a:xfrm>
          <a:off x="1079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153035</xdr:rowOff>
    </xdr:from>
    <xdr:ext cx="467995" cy="259080"/>
    <xdr:sp macro="" textlink="">
      <xdr:nvSpPr>
        <xdr:cNvPr id="89" name="テキスト ボックス 88"/>
        <xdr:cNvSpPr txBox="1"/>
      </xdr:nvSpPr>
      <xdr:spPr>
        <a:xfrm>
          <a:off x="895350" y="61537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015" cy="257175"/>
    <xdr:sp macro="" textlink="">
      <xdr:nvSpPr>
        <xdr:cNvPr id="101" name="テキスト ボックス 100"/>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725" cy="257175"/>
    <xdr:sp macro="" textlink="">
      <xdr:nvSpPr>
        <xdr:cNvPr id="103" name="テキスト ボックス 102"/>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725" cy="257175"/>
    <xdr:sp macro="" textlink="">
      <xdr:nvSpPr>
        <xdr:cNvPr id="105" name="テキスト ボックス 104"/>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725" cy="257175"/>
    <xdr:sp macro="" textlink="">
      <xdr:nvSpPr>
        <xdr:cNvPr id="107" name="テキスト ボックス 106"/>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09" name="テキスト ボックス 108"/>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69850</xdr:rowOff>
    </xdr:from>
    <xdr:to xmlns:xdr="http://schemas.openxmlformats.org/drawingml/2006/spreadsheetDrawing">
      <xdr:col>24</xdr:col>
      <xdr:colOff>62865</xdr:colOff>
      <xdr:row>57</xdr:row>
      <xdr:rowOff>78740</xdr:rowOff>
    </xdr:to>
    <xdr:cxnSp macro="">
      <xdr:nvCxnSpPr>
        <xdr:cNvPr id="111" name="直線コネクタ 110"/>
        <xdr:cNvCxnSpPr/>
      </xdr:nvCxnSpPr>
      <xdr:spPr>
        <a:xfrm flipV="1">
          <a:off x="4633595" y="9156700"/>
          <a:ext cx="1270" cy="694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82550</xdr:rowOff>
    </xdr:from>
    <xdr:ext cx="534670" cy="259080"/>
    <xdr:sp macro="" textlink="">
      <xdr:nvSpPr>
        <xdr:cNvPr id="112" name="総務費最小値テキスト"/>
        <xdr:cNvSpPr txBox="1"/>
      </xdr:nvSpPr>
      <xdr:spPr>
        <a:xfrm>
          <a:off x="4686300" y="9855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78740</xdr:rowOff>
    </xdr:from>
    <xdr:to xmlns:xdr="http://schemas.openxmlformats.org/drawingml/2006/spreadsheetDrawing">
      <xdr:col>24</xdr:col>
      <xdr:colOff>152400</xdr:colOff>
      <xdr:row>57</xdr:row>
      <xdr:rowOff>78740</xdr:rowOff>
    </xdr:to>
    <xdr:cxnSp macro="">
      <xdr:nvCxnSpPr>
        <xdr:cNvPr id="113" name="直線コネクタ 112"/>
        <xdr:cNvCxnSpPr/>
      </xdr:nvCxnSpPr>
      <xdr:spPr>
        <a:xfrm>
          <a:off x="4546600" y="985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16510</xdr:rowOff>
    </xdr:from>
    <xdr:ext cx="598805" cy="259080"/>
    <xdr:sp macro="" textlink="">
      <xdr:nvSpPr>
        <xdr:cNvPr id="114" name="総務費最大値テキスト"/>
        <xdr:cNvSpPr txBox="1"/>
      </xdr:nvSpPr>
      <xdr:spPr>
        <a:xfrm>
          <a:off x="4686300" y="8931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202,797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69850</xdr:rowOff>
    </xdr:from>
    <xdr:to xmlns:xdr="http://schemas.openxmlformats.org/drawingml/2006/spreadsheetDrawing">
      <xdr:col>24</xdr:col>
      <xdr:colOff>152400</xdr:colOff>
      <xdr:row>53</xdr:row>
      <xdr:rowOff>69850</xdr:rowOff>
    </xdr:to>
    <xdr:cxnSp macro="">
      <xdr:nvCxnSpPr>
        <xdr:cNvPr id="115" name="直線コネクタ 114"/>
        <xdr:cNvCxnSpPr/>
      </xdr:nvCxnSpPr>
      <xdr:spPr>
        <a:xfrm>
          <a:off x="45466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10160</xdr:rowOff>
    </xdr:from>
    <xdr:to xmlns:xdr="http://schemas.openxmlformats.org/drawingml/2006/spreadsheetDrawing">
      <xdr:col>24</xdr:col>
      <xdr:colOff>63500</xdr:colOff>
      <xdr:row>54</xdr:row>
      <xdr:rowOff>151130</xdr:rowOff>
    </xdr:to>
    <xdr:cxnSp macro="">
      <xdr:nvCxnSpPr>
        <xdr:cNvPr id="116" name="直線コネクタ 115"/>
        <xdr:cNvCxnSpPr/>
      </xdr:nvCxnSpPr>
      <xdr:spPr>
        <a:xfrm>
          <a:off x="3797300" y="9097010"/>
          <a:ext cx="8382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73660</xdr:rowOff>
    </xdr:from>
    <xdr:ext cx="598805" cy="259080"/>
    <xdr:sp macro="" textlink="">
      <xdr:nvSpPr>
        <xdr:cNvPr id="117" name="総務費平均値テキスト"/>
        <xdr:cNvSpPr txBox="1"/>
      </xdr:nvSpPr>
      <xdr:spPr>
        <a:xfrm>
          <a:off x="4686300" y="9503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95250</xdr:rowOff>
    </xdr:from>
    <xdr:to xmlns:xdr="http://schemas.openxmlformats.org/drawingml/2006/spreadsheetDrawing">
      <xdr:col>24</xdr:col>
      <xdr:colOff>114300</xdr:colOff>
      <xdr:row>56</xdr:row>
      <xdr:rowOff>25400</xdr:rowOff>
    </xdr:to>
    <xdr:sp macro="" textlink="">
      <xdr:nvSpPr>
        <xdr:cNvPr id="118" name="フローチャート: 判断 117"/>
        <xdr:cNvSpPr/>
      </xdr:nvSpPr>
      <xdr:spPr>
        <a:xfrm>
          <a:off x="45847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11430</xdr:rowOff>
    </xdr:from>
    <xdr:to xmlns:xdr="http://schemas.openxmlformats.org/drawingml/2006/spreadsheetDrawing">
      <xdr:col>19</xdr:col>
      <xdr:colOff>177800</xdr:colOff>
      <xdr:row>53</xdr:row>
      <xdr:rowOff>10160</xdr:rowOff>
    </xdr:to>
    <xdr:cxnSp macro="">
      <xdr:nvCxnSpPr>
        <xdr:cNvPr id="119" name="直線コネクタ 118"/>
        <xdr:cNvCxnSpPr/>
      </xdr:nvCxnSpPr>
      <xdr:spPr>
        <a:xfrm>
          <a:off x="2908300" y="875538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80645</xdr:rowOff>
    </xdr:from>
    <xdr:to xmlns:xdr="http://schemas.openxmlformats.org/drawingml/2006/spreadsheetDrawing">
      <xdr:col>20</xdr:col>
      <xdr:colOff>38100</xdr:colOff>
      <xdr:row>56</xdr:row>
      <xdr:rowOff>10795</xdr:rowOff>
    </xdr:to>
    <xdr:sp macro="" textlink="">
      <xdr:nvSpPr>
        <xdr:cNvPr id="120" name="フローチャート: 判断 119"/>
        <xdr:cNvSpPr/>
      </xdr:nvSpPr>
      <xdr:spPr>
        <a:xfrm>
          <a:off x="3746500" y="9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1905</xdr:rowOff>
    </xdr:from>
    <xdr:ext cx="596900" cy="259080"/>
    <xdr:sp macro="" textlink="">
      <xdr:nvSpPr>
        <xdr:cNvPr id="121" name="テキスト ボックス 120"/>
        <xdr:cNvSpPr txBox="1"/>
      </xdr:nvSpPr>
      <xdr:spPr>
        <a:xfrm>
          <a:off x="3497580" y="96031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11430</xdr:rowOff>
    </xdr:from>
    <xdr:to xmlns:xdr="http://schemas.openxmlformats.org/drawingml/2006/spreadsheetDrawing">
      <xdr:col>15</xdr:col>
      <xdr:colOff>50800</xdr:colOff>
      <xdr:row>54</xdr:row>
      <xdr:rowOff>118110</xdr:rowOff>
    </xdr:to>
    <xdr:cxnSp macro="">
      <xdr:nvCxnSpPr>
        <xdr:cNvPr id="122" name="直線コネクタ 121"/>
        <xdr:cNvCxnSpPr/>
      </xdr:nvCxnSpPr>
      <xdr:spPr>
        <a:xfrm flipV="1">
          <a:off x="2019300" y="8755380"/>
          <a:ext cx="889000" cy="621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53</xdr:row>
      <xdr:rowOff>53340</xdr:rowOff>
    </xdr:from>
    <xdr:to xmlns:xdr="http://schemas.openxmlformats.org/drawingml/2006/spreadsheetDrawing">
      <xdr:col>15</xdr:col>
      <xdr:colOff>101600</xdr:colOff>
      <xdr:row>53</xdr:row>
      <xdr:rowOff>154940</xdr:rowOff>
    </xdr:to>
    <xdr:sp macro="" textlink="">
      <xdr:nvSpPr>
        <xdr:cNvPr id="123" name="フローチャート: 判断 122"/>
        <xdr:cNvSpPr/>
      </xdr:nvSpPr>
      <xdr:spPr>
        <a:xfrm>
          <a:off x="2857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146050</xdr:rowOff>
    </xdr:from>
    <xdr:ext cx="596900" cy="257175"/>
    <xdr:sp macro="" textlink="">
      <xdr:nvSpPr>
        <xdr:cNvPr id="124" name="テキスト ボックス 123"/>
        <xdr:cNvSpPr txBox="1"/>
      </xdr:nvSpPr>
      <xdr:spPr>
        <a:xfrm>
          <a:off x="2608580" y="92329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118110</xdr:rowOff>
    </xdr:from>
    <xdr:to xmlns:xdr="http://schemas.openxmlformats.org/drawingml/2006/spreadsheetDrawing">
      <xdr:col>10</xdr:col>
      <xdr:colOff>114300</xdr:colOff>
      <xdr:row>54</xdr:row>
      <xdr:rowOff>168275</xdr:rowOff>
    </xdr:to>
    <xdr:cxnSp macro="">
      <xdr:nvCxnSpPr>
        <xdr:cNvPr id="125" name="直線コネクタ 124"/>
        <xdr:cNvCxnSpPr/>
      </xdr:nvCxnSpPr>
      <xdr:spPr>
        <a:xfrm flipV="1">
          <a:off x="1130300" y="937641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12065</xdr:rowOff>
    </xdr:from>
    <xdr:to xmlns:xdr="http://schemas.openxmlformats.org/drawingml/2006/spreadsheetDrawing">
      <xdr:col>10</xdr:col>
      <xdr:colOff>165100</xdr:colOff>
      <xdr:row>56</xdr:row>
      <xdr:rowOff>113665</xdr:rowOff>
    </xdr:to>
    <xdr:sp macro="" textlink="">
      <xdr:nvSpPr>
        <xdr:cNvPr id="126" name="フローチャート: 判断 125"/>
        <xdr:cNvSpPr/>
      </xdr:nvSpPr>
      <xdr:spPr>
        <a:xfrm>
          <a:off x="1968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104775</xdr:rowOff>
    </xdr:from>
    <xdr:ext cx="532765" cy="259080"/>
    <xdr:sp macro="" textlink="">
      <xdr:nvSpPr>
        <xdr:cNvPr id="127" name="テキスト ボックス 126"/>
        <xdr:cNvSpPr txBox="1"/>
      </xdr:nvSpPr>
      <xdr:spPr>
        <a:xfrm>
          <a:off x="1751965" y="97059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135255</xdr:rowOff>
    </xdr:from>
    <xdr:to xmlns:xdr="http://schemas.openxmlformats.org/drawingml/2006/spreadsheetDrawing">
      <xdr:col>6</xdr:col>
      <xdr:colOff>38100</xdr:colOff>
      <xdr:row>56</xdr:row>
      <xdr:rowOff>65405</xdr:rowOff>
    </xdr:to>
    <xdr:sp macro="" textlink="">
      <xdr:nvSpPr>
        <xdr:cNvPr id="128" name="フローチャート: 判断 127"/>
        <xdr:cNvSpPr/>
      </xdr:nvSpPr>
      <xdr:spPr>
        <a:xfrm>
          <a:off x="1079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56515</xdr:rowOff>
    </xdr:from>
    <xdr:ext cx="596900" cy="258445"/>
    <xdr:sp macro="" textlink="">
      <xdr:nvSpPr>
        <xdr:cNvPr id="129" name="テキスト ボックス 128"/>
        <xdr:cNvSpPr txBox="1"/>
      </xdr:nvSpPr>
      <xdr:spPr>
        <a:xfrm>
          <a:off x="830580" y="96577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100330</xdr:rowOff>
    </xdr:from>
    <xdr:to xmlns:xdr="http://schemas.openxmlformats.org/drawingml/2006/spreadsheetDrawing">
      <xdr:col>24</xdr:col>
      <xdr:colOff>114300</xdr:colOff>
      <xdr:row>55</xdr:row>
      <xdr:rowOff>30480</xdr:rowOff>
    </xdr:to>
    <xdr:sp macro="" textlink="">
      <xdr:nvSpPr>
        <xdr:cNvPr id="135" name="楕円 134"/>
        <xdr:cNvSpPr/>
      </xdr:nvSpPr>
      <xdr:spPr>
        <a:xfrm>
          <a:off x="4584700" y="93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123190</xdr:rowOff>
    </xdr:from>
    <xdr:ext cx="598805" cy="257175"/>
    <xdr:sp macro="" textlink="">
      <xdr:nvSpPr>
        <xdr:cNvPr id="136" name="総務費該当値テキスト"/>
        <xdr:cNvSpPr txBox="1"/>
      </xdr:nvSpPr>
      <xdr:spPr>
        <a:xfrm>
          <a:off x="4686300" y="92100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52</xdr:row>
      <xdr:rowOff>130810</xdr:rowOff>
    </xdr:from>
    <xdr:to xmlns:xdr="http://schemas.openxmlformats.org/drawingml/2006/spreadsheetDrawing">
      <xdr:col>20</xdr:col>
      <xdr:colOff>38100</xdr:colOff>
      <xdr:row>53</xdr:row>
      <xdr:rowOff>60960</xdr:rowOff>
    </xdr:to>
    <xdr:sp macro="" textlink="">
      <xdr:nvSpPr>
        <xdr:cNvPr id="137" name="楕円 136"/>
        <xdr:cNvSpPr/>
      </xdr:nvSpPr>
      <xdr:spPr>
        <a:xfrm>
          <a:off x="3746500" y="90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51</xdr:row>
      <xdr:rowOff>77470</xdr:rowOff>
    </xdr:from>
    <xdr:ext cx="596900" cy="257175"/>
    <xdr:sp macro="" textlink="">
      <xdr:nvSpPr>
        <xdr:cNvPr id="138" name="テキスト ボックス 137"/>
        <xdr:cNvSpPr txBox="1"/>
      </xdr:nvSpPr>
      <xdr:spPr>
        <a:xfrm>
          <a:off x="3497580" y="88214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50</xdr:row>
      <xdr:rowOff>132080</xdr:rowOff>
    </xdr:from>
    <xdr:to xmlns:xdr="http://schemas.openxmlformats.org/drawingml/2006/spreadsheetDrawing">
      <xdr:col>15</xdr:col>
      <xdr:colOff>101600</xdr:colOff>
      <xdr:row>51</xdr:row>
      <xdr:rowOff>62230</xdr:rowOff>
    </xdr:to>
    <xdr:sp macro="" textlink="">
      <xdr:nvSpPr>
        <xdr:cNvPr id="139" name="楕円 138"/>
        <xdr:cNvSpPr/>
      </xdr:nvSpPr>
      <xdr:spPr>
        <a:xfrm>
          <a:off x="2857500" y="87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49</xdr:row>
      <xdr:rowOff>78740</xdr:rowOff>
    </xdr:from>
    <xdr:ext cx="596900" cy="259080"/>
    <xdr:sp macro="" textlink="">
      <xdr:nvSpPr>
        <xdr:cNvPr id="140" name="テキスト ボックス 139"/>
        <xdr:cNvSpPr txBox="1"/>
      </xdr:nvSpPr>
      <xdr:spPr>
        <a:xfrm>
          <a:off x="2608580" y="84797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67310</xdr:rowOff>
    </xdr:from>
    <xdr:to xmlns:xdr="http://schemas.openxmlformats.org/drawingml/2006/spreadsheetDrawing">
      <xdr:col>10</xdr:col>
      <xdr:colOff>165100</xdr:colOff>
      <xdr:row>54</xdr:row>
      <xdr:rowOff>168910</xdr:rowOff>
    </xdr:to>
    <xdr:sp macro="" textlink="">
      <xdr:nvSpPr>
        <xdr:cNvPr id="141" name="楕円 140"/>
        <xdr:cNvSpPr/>
      </xdr:nvSpPr>
      <xdr:spPr>
        <a:xfrm>
          <a:off x="1968500" y="9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13970</xdr:rowOff>
    </xdr:from>
    <xdr:ext cx="596900" cy="259080"/>
    <xdr:sp macro="" textlink="">
      <xdr:nvSpPr>
        <xdr:cNvPr id="142" name="テキスト ボックス 141"/>
        <xdr:cNvSpPr txBox="1"/>
      </xdr:nvSpPr>
      <xdr:spPr>
        <a:xfrm>
          <a:off x="1719580" y="91008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117475</xdr:rowOff>
    </xdr:from>
    <xdr:to xmlns:xdr="http://schemas.openxmlformats.org/drawingml/2006/spreadsheetDrawing">
      <xdr:col>6</xdr:col>
      <xdr:colOff>38100</xdr:colOff>
      <xdr:row>55</xdr:row>
      <xdr:rowOff>47625</xdr:rowOff>
    </xdr:to>
    <xdr:sp macro="" textlink="">
      <xdr:nvSpPr>
        <xdr:cNvPr id="143" name="楕円 142"/>
        <xdr:cNvSpPr/>
      </xdr:nvSpPr>
      <xdr:spPr>
        <a:xfrm>
          <a:off x="1079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64135</xdr:rowOff>
    </xdr:from>
    <xdr:ext cx="596900" cy="257175"/>
    <xdr:sp macro="" textlink="">
      <xdr:nvSpPr>
        <xdr:cNvPr id="144" name="テキスト ボックス 143"/>
        <xdr:cNvSpPr txBox="1"/>
      </xdr:nvSpPr>
      <xdr:spPr>
        <a:xfrm>
          <a:off x="830580" y="91509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3" name="テキスト ボックス 152"/>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725" cy="257175"/>
    <xdr:sp macro="" textlink="">
      <xdr:nvSpPr>
        <xdr:cNvPr id="155" name="テキスト ボックス 154"/>
        <xdr:cNvSpPr txBox="1"/>
      </xdr:nvSpPr>
      <xdr:spPr>
        <a:xfrm>
          <a:off x="166370" y="13827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139700</xdr:rowOff>
    </xdr:from>
    <xdr:to xmlns:xdr="http://schemas.openxmlformats.org/drawingml/2006/spreadsheetDrawing">
      <xdr:col>28</xdr:col>
      <xdr:colOff>114300</xdr:colOff>
      <xdr:row>79</xdr:row>
      <xdr:rowOff>139700</xdr:rowOff>
    </xdr:to>
    <xdr:cxnSp macro="">
      <xdr:nvCxnSpPr>
        <xdr:cNvPr id="156" name="直線コネクタ 155"/>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168910</xdr:rowOff>
    </xdr:from>
    <xdr:ext cx="593725" cy="257175"/>
    <xdr:sp macro="" textlink="">
      <xdr:nvSpPr>
        <xdr:cNvPr id="157" name="テキスト ボックス 156"/>
        <xdr:cNvSpPr txBox="1"/>
      </xdr:nvSpPr>
      <xdr:spPr>
        <a:xfrm>
          <a:off x="166370" y="135420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3725" cy="257175"/>
    <xdr:sp macro="" textlink="">
      <xdr:nvSpPr>
        <xdr:cNvPr id="159" name="テキスト ボックス 158"/>
        <xdr:cNvSpPr txBox="1"/>
      </xdr:nvSpPr>
      <xdr:spPr>
        <a:xfrm>
          <a:off x="166370" y="13256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82550</xdr:rowOff>
    </xdr:from>
    <xdr:to xmlns:xdr="http://schemas.openxmlformats.org/drawingml/2006/spreadsheetDrawing">
      <xdr:col>28</xdr:col>
      <xdr:colOff>114300</xdr:colOff>
      <xdr:row>76</xdr:row>
      <xdr:rowOff>82550</xdr:rowOff>
    </xdr:to>
    <xdr:cxnSp macro="">
      <xdr:nvCxnSpPr>
        <xdr:cNvPr id="160" name="直線コネクタ 159"/>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111760</xdr:rowOff>
    </xdr:from>
    <xdr:ext cx="593725" cy="257175"/>
    <xdr:sp macro="" textlink="">
      <xdr:nvSpPr>
        <xdr:cNvPr id="161" name="テキスト ボックス 160"/>
        <xdr:cNvSpPr txBox="1"/>
      </xdr:nvSpPr>
      <xdr:spPr>
        <a:xfrm>
          <a:off x="166370" y="12970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3" name="テキスト ボックス 162"/>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25400</xdr:rowOff>
    </xdr:from>
    <xdr:to xmlns:xdr="http://schemas.openxmlformats.org/drawingml/2006/spreadsheetDrawing">
      <xdr:col>28</xdr:col>
      <xdr:colOff>114300</xdr:colOff>
      <xdr:row>73</xdr:row>
      <xdr:rowOff>25400</xdr:rowOff>
    </xdr:to>
    <xdr:cxnSp macro="">
      <xdr:nvCxnSpPr>
        <xdr:cNvPr id="164" name="直線コネクタ 163"/>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54610</xdr:rowOff>
    </xdr:from>
    <xdr:ext cx="593725" cy="257175"/>
    <xdr:sp macro="" textlink="">
      <xdr:nvSpPr>
        <xdr:cNvPr id="165" name="テキスト ボックス 164"/>
        <xdr:cNvSpPr txBox="1"/>
      </xdr:nvSpPr>
      <xdr:spPr>
        <a:xfrm>
          <a:off x="166370" y="123990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6" name="直線コネクタ 165"/>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3725" cy="257175"/>
    <xdr:sp macro="" textlink="">
      <xdr:nvSpPr>
        <xdr:cNvPr id="167" name="テキスト ボックス 166"/>
        <xdr:cNvSpPr txBox="1"/>
      </xdr:nvSpPr>
      <xdr:spPr>
        <a:xfrm>
          <a:off x="166370" y="12113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139700</xdr:rowOff>
    </xdr:from>
    <xdr:to xmlns:xdr="http://schemas.openxmlformats.org/drawingml/2006/spreadsheetDrawing">
      <xdr:col>28</xdr:col>
      <xdr:colOff>114300</xdr:colOff>
      <xdr:row>69</xdr:row>
      <xdr:rowOff>139700</xdr:rowOff>
    </xdr:to>
    <xdr:cxnSp macro="">
      <xdr:nvCxnSpPr>
        <xdr:cNvPr id="168" name="直線コネクタ 167"/>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168910</xdr:rowOff>
    </xdr:from>
    <xdr:ext cx="593725" cy="257175"/>
    <xdr:sp macro="" textlink="">
      <xdr:nvSpPr>
        <xdr:cNvPr id="169" name="テキスト ボックス 168"/>
        <xdr:cNvSpPr txBox="1"/>
      </xdr:nvSpPr>
      <xdr:spPr>
        <a:xfrm>
          <a:off x="166370" y="11827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1" name="テキスト ボックス 170"/>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158750</xdr:rowOff>
    </xdr:from>
    <xdr:to xmlns:xdr="http://schemas.openxmlformats.org/drawingml/2006/spreadsheetDrawing">
      <xdr:col>24</xdr:col>
      <xdr:colOff>62865</xdr:colOff>
      <xdr:row>78</xdr:row>
      <xdr:rowOff>87630</xdr:rowOff>
    </xdr:to>
    <xdr:cxnSp macro="">
      <xdr:nvCxnSpPr>
        <xdr:cNvPr id="173" name="直線コネクタ 172"/>
        <xdr:cNvCxnSpPr/>
      </xdr:nvCxnSpPr>
      <xdr:spPr>
        <a:xfrm flipV="1">
          <a:off x="4633595" y="1216025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91440</xdr:rowOff>
    </xdr:from>
    <xdr:ext cx="598805" cy="259080"/>
    <xdr:sp macro="" textlink="">
      <xdr:nvSpPr>
        <xdr:cNvPr id="174" name="民生費最小値テキスト"/>
        <xdr:cNvSpPr txBox="1"/>
      </xdr:nvSpPr>
      <xdr:spPr>
        <a:xfrm>
          <a:off x="4686300" y="13464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87630</xdr:rowOff>
    </xdr:from>
    <xdr:to xmlns:xdr="http://schemas.openxmlformats.org/drawingml/2006/spreadsheetDrawing">
      <xdr:col>24</xdr:col>
      <xdr:colOff>152400</xdr:colOff>
      <xdr:row>78</xdr:row>
      <xdr:rowOff>87630</xdr:rowOff>
    </xdr:to>
    <xdr:cxnSp macro="">
      <xdr:nvCxnSpPr>
        <xdr:cNvPr id="175" name="直線コネクタ 174"/>
        <xdr:cNvCxnSpPr/>
      </xdr:nvCxnSpPr>
      <xdr:spPr>
        <a:xfrm>
          <a:off x="4546600" y="1346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105410</xdr:rowOff>
    </xdr:from>
    <xdr:ext cx="598805" cy="259080"/>
    <xdr:sp macro="" textlink="">
      <xdr:nvSpPr>
        <xdr:cNvPr id="176" name="民生費最大値テキスト"/>
        <xdr:cNvSpPr txBox="1"/>
      </xdr:nvSpPr>
      <xdr:spPr>
        <a:xfrm>
          <a:off x="4686300" y="11935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226,684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158750</xdr:rowOff>
    </xdr:from>
    <xdr:to xmlns:xdr="http://schemas.openxmlformats.org/drawingml/2006/spreadsheetDrawing">
      <xdr:col>24</xdr:col>
      <xdr:colOff>152400</xdr:colOff>
      <xdr:row>70</xdr:row>
      <xdr:rowOff>158750</xdr:rowOff>
    </xdr:to>
    <xdr:cxnSp macro="">
      <xdr:nvCxnSpPr>
        <xdr:cNvPr id="177" name="直線コネクタ 176"/>
        <xdr:cNvCxnSpPr/>
      </xdr:nvCxnSpPr>
      <xdr:spPr>
        <a:xfrm>
          <a:off x="4546600" y="1216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6985</xdr:rowOff>
    </xdr:from>
    <xdr:to xmlns:xdr="http://schemas.openxmlformats.org/drawingml/2006/spreadsheetDrawing">
      <xdr:col>24</xdr:col>
      <xdr:colOff>63500</xdr:colOff>
      <xdr:row>72</xdr:row>
      <xdr:rowOff>68580</xdr:rowOff>
    </xdr:to>
    <xdr:cxnSp macro="">
      <xdr:nvCxnSpPr>
        <xdr:cNvPr id="178" name="直線コネクタ 177"/>
        <xdr:cNvCxnSpPr/>
      </xdr:nvCxnSpPr>
      <xdr:spPr>
        <a:xfrm>
          <a:off x="3797300" y="12179935"/>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41910</xdr:rowOff>
    </xdr:from>
    <xdr:ext cx="598805" cy="257175"/>
    <xdr:sp macro="" textlink="">
      <xdr:nvSpPr>
        <xdr:cNvPr id="179" name="民生費平均値テキスト"/>
        <xdr:cNvSpPr txBox="1"/>
      </xdr:nvSpPr>
      <xdr:spPr>
        <a:xfrm>
          <a:off x="4686300" y="1290066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63500</xdr:rowOff>
    </xdr:from>
    <xdr:to xmlns:xdr="http://schemas.openxmlformats.org/drawingml/2006/spreadsheetDrawing">
      <xdr:col>24</xdr:col>
      <xdr:colOff>114300</xdr:colOff>
      <xdr:row>75</xdr:row>
      <xdr:rowOff>165100</xdr:rowOff>
    </xdr:to>
    <xdr:sp macro="" textlink="">
      <xdr:nvSpPr>
        <xdr:cNvPr id="180" name="フローチャート: 判断 179"/>
        <xdr:cNvSpPr/>
      </xdr:nvSpPr>
      <xdr:spPr>
        <a:xfrm>
          <a:off x="4584700" y="129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6985</xdr:rowOff>
    </xdr:from>
    <xdr:to xmlns:xdr="http://schemas.openxmlformats.org/drawingml/2006/spreadsheetDrawing">
      <xdr:col>19</xdr:col>
      <xdr:colOff>177800</xdr:colOff>
      <xdr:row>73</xdr:row>
      <xdr:rowOff>83185</xdr:rowOff>
    </xdr:to>
    <xdr:cxnSp macro="">
      <xdr:nvCxnSpPr>
        <xdr:cNvPr id="181" name="直線コネクタ 180"/>
        <xdr:cNvCxnSpPr/>
      </xdr:nvCxnSpPr>
      <xdr:spPr>
        <a:xfrm flipV="1">
          <a:off x="2908300" y="12179935"/>
          <a:ext cx="8890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122555</xdr:rowOff>
    </xdr:from>
    <xdr:to xmlns:xdr="http://schemas.openxmlformats.org/drawingml/2006/spreadsheetDrawing">
      <xdr:col>20</xdr:col>
      <xdr:colOff>38100</xdr:colOff>
      <xdr:row>75</xdr:row>
      <xdr:rowOff>52705</xdr:rowOff>
    </xdr:to>
    <xdr:sp macro="" textlink="">
      <xdr:nvSpPr>
        <xdr:cNvPr id="182" name="フローチャート: 判断 181"/>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43815</xdr:rowOff>
    </xdr:from>
    <xdr:ext cx="596900" cy="257175"/>
    <xdr:sp macro="" textlink="">
      <xdr:nvSpPr>
        <xdr:cNvPr id="183" name="テキスト ボックス 182"/>
        <xdr:cNvSpPr txBox="1"/>
      </xdr:nvSpPr>
      <xdr:spPr>
        <a:xfrm>
          <a:off x="3497580" y="129025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83185</xdr:rowOff>
    </xdr:from>
    <xdr:to xmlns:xdr="http://schemas.openxmlformats.org/drawingml/2006/spreadsheetDrawing">
      <xdr:col>15</xdr:col>
      <xdr:colOff>50800</xdr:colOff>
      <xdr:row>74</xdr:row>
      <xdr:rowOff>57150</xdr:rowOff>
    </xdr:to>
    <xdr:cxnSp macro="">
      <xdr:nvCxnSpPr>
        <xdr:cNvPr id="184" name="直線コネクタ 183"/>
        <xdr:cNvCxnSpPr/>
      </xdr:nvCxnSpPr>
      <xdr:spPr>
        <a:xfrm flipV="1">
          <a:off x="2019300" y="1259903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45085</xdr:rowOff>
    </xdr:from>
    <xdr:to xmlns:xdr="http://schemas.openxmlformats.org/drawingml/2006/spreadsheetDrawing">
      <xdr:col>15</xdr:col>
      <xdr:colOff>101600</xdr:colOff>
      <xdr:row>77</xdr:row>
      <xdr:rowOff>146685</xdr:rowOff>
    </xdr:to>
    <xdr:sp macro="" textlink="">
      <xdr:nvSpPr>
        <xdr:cNvPr id="185" name="フローチャート: 判断 184"/>
        <xdr:cNvSpPr/>
      </xdr:nvSpPr>
      <xdr:spPr>
        <a:xfrm>
          <a:off x="28575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137795</xdr:rowOff>
    </xdr:from>
    <xdr:ext cx="596900" cy="259080"/>
    <xdr:sp macro="" textlink="">
      <xdr:nvSpPr>
        <xdr:cNvPr id="186" name="テキスト ボックス 185"/>
        <xdr:cNvSpPr txBox="1"/>
      </xdr:nvSpPr>
      <xdr:spPr>
        <a:xfrm>
          <a:off x="2608580" y="133394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57150</xdr:rowOff>
    </xdr:from>
    <xdr:to xmlns:xdr="http://schemas.openxmlformats.org/drawingml/2006/spreadsheetDrawing">
      <xdr:col>10</xdr:col>
      <xdr:colOff>114300</xdr:colOff>
      <xdr:row>75</xdr:row>
      <xdr:rowOff>26035</xdr:rowOff>
    </xdr:to>
    <xdr:cxnSp macro="">
      <xdr:nvCxnSpPr>
        <xdr:cNvPr id="187" name="直線コネクタ 186"/>
        <xdr:cNvCxnSpPr/>
      </xdr:nvCxnSpPr>
      <xdr:spPr>
        <a:xfrm flipV="1">
          <a:off x="1130300" y="1274445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116205</xdr:rowOff>
    </xdr:from>
    <xdr:to xmlns:xdr="http://schemas.openxmlformats.org/drawingml/2006/spreadsheetDrawing">
      <xdr:col>10</xdr:col>
      <xdr:colOff>165100</xdr:colOff>
      <xdr:row>78</xdr:row>
      <xdr:rowOff>46355</xdr:rowOff>
    </xdr:to>
    <xdr:sp macro="" textlink="">
      <xdr:nvSpPr>
        <xdr:cNvPr id="188" name="フローチャート: 判断 187"/>
        <xdr:cNvSpPr/>
      </xdr:nvSpPr>
      <xdr:spPr>
        <a:xfrm>
          <a:off x="196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37465</xdr:rowOff>
    </xdr:from>
    <xdr:ext cx="596900" cy="259080"/>
    <xdr:sp macro="" textlink="">
      <xdr:nvSpPr>
        <xdr:cNvPr id="189" name="テキスト ボックス 188"/>
        <xdr:cNvSpPr txBox="1"/>
      </xdr:nvSpPr>
      <xdr:spPr>
        <a:xfrm>
          <a:off x="1719580" y="134105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46355</xdr:rowOff>
    </xdr:from>
    <xdr:to xmlns:xdr="http://schemas.openxmlformats.org/drawingml/2006/spreadsheetDrawing">
      <xdr:col>6</xdr:col>
      <xdr:colOff>38100</xdr:colOff>
      <xdr:row>78</xdr:row>
      <xdr:rowOff>147955</xdr:rowOff>
    </xdr:to>
    <xdr:sp macro="" textlink="">
      <xdr:nvSpPr>
        <xdr:cNvPr id="190" name="フローチャート: 判断 189"/>
        <xdr:cNvSpPr/>
      </xdr:nvSpPr>
      <xdr:spPr>
        <a:xfrm>
          <a:off x="10795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139065</xdr:rowOff>
    </xdr:from>
    <xdr:ext cx="596900" cy="259080"/>
    <xdr:sp macro="" textlink="">
      <xdr:nvSpPr>
        <xdr:cNvPr id="191" name="テキスト ボックス 190"/>
        <xdr:cNvSpPr txBox="1"/>
      </xdr:nvSpPr>
      <xdr:spPr>
        <a:xfrm>
          <a:off x="830580" y="135121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17780</xdr:rowOff>
    </xdr:from>
    <xdr:to xmlns:xdr="http://schemas.openxmlformats.org/drawingml/2006/spreadsheetDrawing">
      <xdr:col>24</xdr:col>
      <xdr:colOff>114300</xdr:colOff>
      <xdr:row>72</xdr:row>
      <xdr:rowOff>119380</xdr:rowOff>
    </xdr:to>
    <xdr:sp macro="" textlink="">
      <xdr:nvSpPr>
        <xdr:cNvPr id="197" name="楕円 196"/>
        <xdr:cNvSpPr/>
      </xdr:nvSpPr>
      <xdr:spPr>
        <a:xfrm>
          <a:off x="4584700" y="123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40640</xdr:rowOff>
    </xdr:from>
    <xdr:ext cx="598805" cy="257175"/>
    <xdr:sp macro="" textlink="">
      <xdr:nvSpPr>
        <xdr:cNvPr id="198" name="民生費該当値テキスト"/>
        <xdr:cNvSpPr txBox="1"/>
      </xdr:nvSpPr>
      <xdr:spPr>
        <a:xfrm>
          <a:off x="4686300" y="122135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70</xdr:row>
      <xdr:rowOff>127635</xdr:rowOff>
    </xdr:from>
    <xdr:to xmlns:xdr="http://schemas.openxmlformats.org/drawingml/2006/spreadsheetDrawing">
      <xdr:col>20</xdr:col>
      <xdr:colOff>38100</xdr:colOff>
      <xdr:row>71</xdr:row>
      <xdr:rowOff>57785</xdr:rowOff>
    </xdr:to>
    <xdr:sp macro="" textlink="">
      <xdr:nvSpPr>
        <xdr:cNvPr id="199" name="楕円 198"/>
        <xdr:cNvSpPr/>
      </xdr:nvSpPr>
      <xdr:spPr>
        <a:xfrm>
          <a:off x="3746500" y="121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69</xdr:row>
      <xdr:rowOff>74930</xdr:rowOff>
    </xdr:from>
    <xdr:ext cx="596900" cy="257175"/>
    <xdr:sp macro="" textlink="">
      <xdr:nvSpPr>
        <xdr:cNvPr id="200" name="テキスト ボックス 199"/>
        <xdr:cNvSpPr txBox="1"/>
      </xdr:nvSpPr>
      <xdr:spPr>
        <a:xfrm>
          <a:off x="3497580" y="119049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32385</xdr:rowOff>
    </xdr:from>
    <xdr:to xmlns:xdr="http://schemas.openxmlformats.org/drawingml/2006/spreadsheetDrawing">
      <xdr:col>15</xdr:col>
      <xdr:colOff>101600</xdr:colOff>
      <xdr:row>73</xdr:row>
      <xdr:rowOff>133985</xdr:rowOff>
    </xdr:to>
    <xdr:sp macro="" textlink="">
      <xdr:nvSpPr>
        <xdr:cNvPr id="201" name="楕円 200"/>
        <xdr:cNvSpPr/>
      </xdr:nvSpPr>
      <xdr:spPr>
        <a:xfrm>
          <a:off x="2857500" y="125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150495</xdr:rowOff>
    </xdr:from>
    <xdr:ext cx="596900" cy="259080"/>
    <xdr:sp macro="" textlink="">
      <xdr:nvSpPr>
        <xdr:cNvPr id="202" name="テキスト ボックス 201"/>
        <xdr:cNvSpPr txBox="1"/>
      </xdr:nvSpPr>
      <xdr:spPr>
        <a:xfrm>
          <a:off x="2608580" y="123234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6350</xdr:rowOff>
    </xdr:from>
    <xdr:to xmlns:xdr="http://schemas.openxmlformats.org/drawingml/2006/spreadsheetDrawing">
      <xdr:col>10</xdr:col>
      <xdr:colOff>165100</xdr:colOff>
      <xdr:row>74</xdr:row>
      <xdr:rowOff>107950</xdr:rowOff>
    </xdr:to>
    <xdr:sp macro="" textlink="">
      <xdr:nvSpPr>
        <xdr:cNvPr id="203" name="楕円 202"/>
        <xdr:cNvSpPr/>
      </xdr:nvSpPr>
      <xdr:spPr>
        <a:xfrm>
          <a:off x="1968500" y="1269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124460</xdr:rowOff>
    </xdr:from>
    <xdr:ext cx="596900" cy="259080"/>
    <xdr:sp macro="" textlink="">
      <xdr:nvSpPr>
        <xdr:cNvPr id="204" name="テキスト ボックス 203"/>
        <xdr:cNvSpPr txBox="1"/>
      </xdr:nvSpPr>
      <xdr:spPr>
        <a:xfrm>
          <a:off x="1719580" y="124688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146685</xdr:rowOff>
    </xdr:from>
    <xdr:to xmlns:xdr="http://schemas.openxmlformats.org/drawingml/2006/spreadsheetDrawing">
      <xdr:col>6</xdr:col>
      <xdr:colOff>38100</xdr:colOff>
      <xdr:row>75</xdr:row>
      <xdr:rowOff>76835</xdr:rowOff>
    </xdr:to>
    <xdr:sp macro="" textlink="">
      <xdr:nvSpPr>
        <xdr:cNvPr id="205" name="楕円 204"/>
        <xdr:cNvSpPr/>
      </xdr:nvSpPr>
      <xdr:spPr>
        <a:xfrm>
          <a:off x="10795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93345</xdr:rowOff>
    </xdr:from>
    <xdr:ext cx="596900" cy="259080"/>
    <xdr:sp macro="" textlink="">
      <xdr:nvSpPr>
        <xdr:cNvPr id="206" name="テキスト ボックス 205"/>
        <xdr:cNvSpPr txBox="1"/>
      </xdr:nvSpPr>
      <xdr:spPr>
        <a:xfrm>
          <a:off x="830580" y="126091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5" name="テキスト ボックス 214"/>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7" name="テキスト ボックス 216"/>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8" name="直線コネクタ 217"/>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7175"/>
    <xdr:sp macro="" textlink="">
      <xdr:nvSpPr>
        <xdr:cNvPr id="219" name="テキスト ボックス 218"/>
        <xdr:cNvSpPr txBox="1"/>
      </xdr:nvSpPr>
      <xdr:spPr>
        <a:xfrm>
          <a:off x="230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0" name="直線コネクタ 219"/>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7175"/>
    <xdr:sp macro="" textlink="">
      <xdr:nvSpPr>
        <xdr:cNvPr id="221" name="テキスト ボックス 220"/>
        <xdr:cNvSpPr txBox="1"/>
      </xdr:nvSpPr>
      <xdr:spPr>
        <a:xfrm>
          <a:off x="230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2" name="直線コネクタ 221"/>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7175"/>
    <xdr:sp macro="" textlink="">
      <xdr:nvSpPr>
        <xdr:cNvPr id="223" name="テキスト ボックス 222"/>
        <xdr:cNvSpPr txBox="1"/>
      </xdr:nvSpPr>
      <xdr:spPr>
        <a:xfrm>
          <a:off x="230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4" name="直線コネクタ 223"/>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7175"/>
    <xdr:sp macro="" textlink="">
      <xdr:nvSpPr>
        <xdr:cNvPr id="225" name="テキスト ボックス 224"/>
        <xdr:cNvSpPr txBox="1"/>
      </xdr:nvSpPr>
      <xdr:spPr>
        <a:xfrm>
          <a:off x="230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7" name="テキスト ボックス 226"/>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43180</xdr:rowOff>
    </xdr:from>
    <xdr:to xmlns:xdr="http://schemas.openxmlformats.org/drawingml/2006/spreadsheetDrawing">
      <xdr:col>24</xdr:col>
      <xdr:colOff>62865</xdr:colOff>
      <xdr:row>97</xdr:row>
      <xdr:rowOff>151765</xdr:rowOff>
    </xdr:to>
    <xdr:cxnSp macro="">
      <xdr:nvCxnSpPr>
        <xdr:cNvPr id="229" name="直線コネクタ 228"/>
        <xdr:cNvCxnSpPr/>
      </xdr:nvCxnSpPr>
      <xdr:spPr>
        <a:xfrm flipV="1">
          <a:off x="4633595" y="15473680"/>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155575</xdr:rowOff>
    </xdr:from>
    <xdr:ext cx="534670" cy="257175"/>
    <xdr:sp macro="" textlink="">
      <xdr:nvSpPr>
        <xdr:cNvPr id="230" name="衛生費最小値テキスト"/>
        <xdr:cNvSpPr txBox="1"/>
      </xdr:nvSpPr>
      <xdr:spPr>
        <a:xfrm>
          <a:off x="4686300" y="167862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151765</xdr:rowOff>
    </xdr:from>
    <xdr:to xmlns:xdr="http://schemas.openxmlformats.org/drawingml/2006/spreadsheetDrawing">
      <xdr:col>24</xdr:col>
      <xdr:colOff>152400</xdr:colOff>
      <xdr:row>97</xdr:row>
      <xdr:rowOff>151765</xdr:rowOff>
    </xdr:to>
    <xdr:cxnSp macro="">
      <xdr:nvCxnSpPr>
        <xdr:cNvPr id="231" name="直線コネクタ 230"/>
        <xdr:cNvCxnSpPr/>
      </xdr:nvCxnSpPr>
      <xdr:spPr>
        <a:xfrm>
          <a:off x="4546600" y="1678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161290</xdr:rowOff>
    </xdr:from>
    <xdr:ext cx="534670" cy="259080"/>
    <xdr:sp macro="" textlink="">
      <xdr:nvSpPr>
        <xdr:cNvPr id="232" name="衛生費最大値テキスト"/>
        <xdr:cNvSpPr txBox="1"/>
      </xdr:nvSpPr>
      <xdr:spPr>
        <a:xfrm>
          <a:off x="4686300" y="1524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43180</xdr:rowOff>
    </xdr:from>
    <xdr:to xmlns:xdr="http://schemas.openxmlformats.org/drawingml/2006/spreadsheetDrawing">
      <xdr:col>24</xdr:col>
      <xdr:colOff>152400</xdr:colOff>
      <xdr:row>90</xdr:row>
      <xdr:rowOff>43180</xdr:rowOff>
    </xdr:to>
    <xdr:cxnSp macro="">
      <xdr:nvCxnSpPr>
        <xdr:cNvPr id="233" name="直線コネクタ 232"/>
        <xdr:cNvCxnSpPr/>
      </xdr:nvCxnSpPr>
      <xdr:spPr>
        <a:xfrm>
          <a:off x="4546600" y="1547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29210</xdr:rowOff>
    </xdr:from>
    <xdr:to xmlns:xdr="http://schemas.openxmlformats.org/drawingml/2006/spreadsheetDrawing">
      <xdr:col>24</xdr:col>
      <xdr:colOff>63500</xdr:colOff>
      <xdr:row>92</xdr:row>
      <xdr:rowOff>146685</xdr:rowOff>
    </xdr:to>
    <xdr:cxnSp macro="">
      <xdr:nvCxnSpPr>
        <xdr:cNvPr id="234" name="直線コネクタ 233"/>
        <xdr:cNvCxnSpPr/>
      </xdr:nvCxnSpPr>
      <xdr:spPr>
        <a:xfrm flipV="1">
          <a:off x="3797300" y="1580261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29845</xdr:rowOff>
    </xdr:from>
    <xdr:ext cx="534670" cy="257175"/>
    <xdr:sp macro="" textlink="">
      <xdr:nvSpPr>
        <xdr:cNvPr id="235" name="衛生費平均値テキスト"/>
        <xdr:cNvSpPr txBox="1"/>
      </xdr:nvSpPr>
      <xdr:spPr>
        <a:xfrm>
          <a:off x="4686300" y="1614614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52070</xdr:rowOff>
    </xdr:from>
    <xdr:to xmlns:xdr="http://schemas.openxmlformats.org/drawingml/2006/spreadsheetDrawing">
      <xdr:col>24</xdr:col>
      <xdr:colOff>114300</xdr:colOff>
      <xdr:row>94</xdr:row>
      <xdr:rowOff>153035</xdr:rowOff>
    </xdr:to>
    <xdr:sp macro="" textlink="">
      <xdr:nvSpPr>
        <xdr:cNvPr id="236" name="フローチャート: 判断 235"/>
        <xdr:cNvSpPr/>
      </xdr:nvSpPr>
      <xdr:spPr>
        <a:xfrm>
          <a:off x="4584700" y="16168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68580</xdr:rowOff>
    </xdr:from>
    <xdr:to xmlns:xdr="http://schemas.openxmlformats.org/drawingml/2006/spreadsheetDrawing">
      <xdr:col>19</xdr:col>
      <xdr:colOff>177800</xdr:colOff>
      <xdr:row>92</xdr:row>
      <xdr:rowOff>146685</xdr:rowOff>
    </xdr:to>
    <xdr:cxnSp macro="">
      <xdr:nvCxnSpPr>
        <xdr:cNvPr id="237" name="直線コネクタ 236"/>
        <xdr:cNvCxnSpPr/>
      </xdr:nvCxnSpPr>
      <xdr:spPr>
        <a:xfrm>
          <a:off x="2908300" y="1584198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0</xdr:rowOff>
    </xdr:from>
    <xdr:to xmlns:xdr="http://schemas.openxmlformats.org/drawingml/2006/spreadsheetDrawing">
      <xdr:col>20</xdr:col>
      <xdr:colOff>38100</xdr:colOff>
      <xdr:row>94</xdr:row>
      <xdr:rowOff>101600</xdr:rowOff>
    </xdr:to>
    <xdr:sp macro="" textlink="">
      <xdr:nvSpPr>
        <xdr:cNvPr id="238" name="フローチャート: 判断 237"/>
        <xdr:cNvSpPr/>
      </xdr:nvSpPr>
      <xdr:spPr>
        <a:xfrm>
          <a:off x="3746500" y="1611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92710</xdr:rowOff>
    </xdr:from>
    <xdr:ext cx="532765" cy="259080"/>
    <xdr:sp macro="" textlink="">
      <xdr:nvSpPr>
        <xdr:cNvPr id="239" name="テキスト ボックス 238"/>
        <xdr:cNvSpPr txBox="1"/>
      </xdr:nvSpPr>
      <xdr:spPr>
        <a:xfrm>
          <a:off x="3529965" y="16209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68580</xdr:rowOff>
    </xdr:from>
    <xdr:to xmlns:xdr="http://schemas.openxmlformats.org/drawingml/2006/spreadsheetDrawing">
      <xdr:col>15</xdr:col>
      <xdr:colOff>50800</xdr:colOff>
      <xdr:row>93</xdr:row>
      <xdr:rowOff>10160</xdr:rowOff>
    </xdr:to>
    <xdr:cxnSp macro="">
      <xdr:nvCxnSpPr>
        <xdr:cNvPr id="240" name="直線コネクタ 239"/>
        <xdr:cNvCxnSpPr/>
      </xdr:nvCxnSpPr>
      <xdr:spPr>
        <a:xfrm flipV="1">
          <a:off x="2019300" y="15841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70485</xdr:rowOff>
    </xdr:from>
    <xdr:to xmlns:xdr="http://schemas.openxmlformats.org/drawingml/2006/spreadsheetDrawing">
      <xdr:col>15</xdr:col>
      <xdr:colOff>101600</xdr:colOff>
      <xdr:row>95</xdr:row>
      <xdr:rowOff>635</xdr:rowOff>
    </xdr:to>
    <xdr:sp macro="" textlink="">
      <xdr:nvSpPr>
        <xdr:cNvPr id="241" name="フローチャート: 判断 240"/>
        <xdr:cNvSpPr/>
      </xdr:nvSpPr>
      <xdr:spPr>
        <a:xfrm>
          <a:off x="2857500"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163195</xdr:rowOff>
    </xdr:from>
    <xdr:ext cx="532765" cy="259080"/>
    <xdr:sp macro="" textlink="">
      <xdr:nvSpPr>
        <xdr:cNvPr id="242" name="テキスト ボックス 241"/>
        <xdr:cNvSpPr txBox="1"/>
      </xdr:nvSpPr>
      <xdr:spPr>
        <a:xfrm>
          <a:off x="2640965" y="162794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91</xdr:row>
      <xdr:rowOff>146685</xdr:rowOff>
    </xdr:from>
    <xdr:to xmlns:xdr="http://schemas.openxmlformats.org/drawingml/2006/spreadsheetDrawing">
      <xdr:col>10</xdr:col>
      <xdr:colOff>114300</xdr:colOff>
      <xdr:row>93</xdr:row>
      <xdr:rowOff>10160</xdr:rowOff>
    </xdr:to>
    <xdr:cxnSp macro="">
      <xdr:nvCxnSpPr>
        <xdr:cNvPr id="243" name="直線コネクタ 242"/>
        <xdr:cNvCxnSpPr/>
      </xdr:nvCxnSpPr>
      <xdr:spPr>
        <a:xfrm>
          <a:off x="1130300" y="15748635"/>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70485</xdr:rowOff>
    </xdr:from>
    <xdr:to xmlns:xdr="http://schemas.openxmlformats.org/drawingml/2006/spreadsheetDrawing">
      <xdr:col>10</xdr:col>
      <xdr:colOff>165100</xdr:colOff>
      <xdr:row>96</xdr:row>
      <xdr:rowOff>635</xdr:rowOff>
    </xdr:to>
    <xdr:sp macro="" textlink="">
      <xdr:nvSpPr>
        <xdr:cNvPr id="244" name="フローチャート: 判断 243"/>
        <xdr:cNvSpPr/>
      </xdr:nvSpPr>
      <xdr:spPr>
        <a:xfrm>
          <a:off x="19685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163195</xdr:rowOff>
    </xdr:from>
    <xdr:ext cx="532765" cy="259080"/>
    <xdr:sp macro="" textlink="">
      <xdr:nvSpPr>
        <xdr:cNvPr id="245" name="テキスト ボックス 244"/>
        <xdr:cNvSpPr txBox="1"/>
      </xdr:nvSpPr>
      <xdr:spPr>
        <a:xfrm>
          <a:off x="1751965" y="16450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109855</xdr:rowOff>
    </xdr:from>
    <xdr:to xmlns:xdr="http://schemas.openxmlformats.org/drawingml/2006/spreadsheetDrawing">
      <xdr:col>6</xdr:col>
      <xdr:colOff>38100</xdr:colOff>
      <xdr:row>96</xdr:row>
      <xdr:rowOff>40640</xdr:rowOff>
    </xdr:to>
    <xdr:sp macro="" textlink="">
      <xdr:nvSpPr>
        <xdr:cNvPr id="246" name="フローチャート: 判断 245"/>
        <xdr:cNvSpPr/>
      </xdr:nvSpPr>
      <xdr:spPr>
        <a:xfrm>
          <a:off x="1079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31115</xdr:rowOff>
    </xdr:from>
    <xdr:ext cx="532765" cy="257175"/>
    <xdr:sp macro="" textlink="">
      <xdr:nvSpPr>
        <xdr:cNvPr id="247" name="テキスト ボックス 246"/>
        <xdr:cNvSpPr txBox="1"/>
      </xdr:nvSpPr>
      <xdr:spPr>
        <a:xfrm>
          <a:off x="862965" y="164903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149860</xdr:rowOff>
    </xdr:from>
    <xdr:to xmlns:xdr="http://schemas.openxmlformats.org/drawingml/2006/spreadsheetDrawing">
      <xdr:col>24</xdr:col>
      <xdr:colOff>114300</xdr:colOff>
      <xdr:row>92</xdr:row>
      <xdr:rowOff>80010</xdr:rowOff>
    </xdr:to>
    <xdr:sp macro="" textlink="">
      <xdr:nvSpPr>
        <xdr:cNvPr id="253" name="楕円 252"/>
        <xdr:cNvSpPr/>
      </xdr:nvSpPr>
      <xdr:spPr>
        <a:xfrm>
          <a:off x="4584700" y="157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1270</xdr:rowOff>
    </xdr:from>
    <xdr:ext cx="534670" cy="259080"/>
    <xdr:sp macro="" textlink="">
      <xdr:nvSpPr>
        <xdr:cNvPr id="254" name="衛生費該当値テキスト"/>
        <xdr:cNvSpPr txBox="1"/>
      </xdr:nvSpPr>
      <xdr:spPr>
        <a:xfrm>
          <a:off x="4686300" y="15603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95885</xdr:rowOff>
    </xdr:from>
    <xdr:to xmlns:xdr="http://schemas.openxmlformats.org/drawingml/2006/spreadsheetDrawing">
      <xdr:col>20</xdr:col>
      <xdr:colOff>38100</xdr:colOff>
      <xdr:row>93</xdr:row>
      <xdr:rowOff>26035</xdr:rowOff>
    </xdr:to>
    <xdr:sp macro="" textlink="">
      <xdr:nvSpPr>
        <xdr:cNvPr id="255" name="楕円 254"/>
        <xdr:cNvSpPr/>
      </xdr:nvSpPr>
      <xdr:spPr>
        <a:xfrm>
          <a:off x="3746500" y="158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42545</xdr:rowOff>
    </xdr:from>
    <xdr:ext cx="532765" cy="257175"/>
    <xdr:sp macro="" textlink="">
      <xdr:nvSpPr>
        <xdr:cNvPr id="256" name="テキスト ボックス 255"/>
        <xdr:cNvSpPr txBox="1"/>
      </xdr:nvSpPr>
      <xdr:spPr>
        <a:xfrm>
          <a:off x="3529965" y="156444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17780</xdr:rowOff>
    </xdr:from>
    <xdr:to xmlns:xdr="http://schemas.openxmlformats.org/drawingml/2006/spreadsheetDrawing">
      <xdr:col>15</xdr:col>
      <xdr:colOff>101600</xdr:colOff>
      <xdr:row>92</xdr:row>
      <xdr:rowOff>119380</xdr:rowOff>
    </xdr:to>
    <xdr:sp macro="" textlink="">
      <xdr:nvSpPr>
        <xdr:cNvPr id="257" name="楕円 256"/>
        <xdr:cNvSpPr/>
      </xdr:nvSpPr>
      <xdr:spPr>
        <a:xfrm>
          <a:off x="2857500" y="157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90</xdr:row>
      <xdr:rowOff>135890</xdr:rowOff>
    </xdr:from>
    <xdr:ext cx="532765" cy="259080"/>
    <xdr:sp macro="" textlink="">
      <xdr:nvSpPr>
        <xdr:cNvPr id="258" name="テキスト ボックス 257"/>
        <xdr:cNvSpPr txBox="1"/>
      </xdr:nvSpPr>
      <xdr:spPr>
        <a:xfrm>
          <a:off x="2640965" y="15566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130810</xdr:rowOff>
    </xdr:from>
    <xdr:to xmlns:xdr="http://schemas.openxmlformats.org/drawingml/2006/spreadsheetDrawing">
      <xdr:col>10</xdr:col>
      <xdr:colOff>165100</xdr:colOff>
      <xdr:row>93</xdr:row>
      <xdr:rowOff>60960</xdr:rowOff>
    </xdr:to>
    <xdr:sp macro="" textlink="">
      <xdr:nvSpPr>
        <xdr:cNvPr id="259" name="楕円 258"/>
        <xdr:cNvSpPr/>
      </xdr:nvSpPr>
      <xdr:spPr>
        <a:xfrm>
          <a:off x="1968500" y="15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91</xdr:row>
      <xdr:rowOff>77470</xdr:rowOff>
    </xdr:from>
    <xdr:ext cx="532765" cy="257175"/>
    <xdr:sp macro="" textlink="">
      <xdr:nvSpPr>
        <xdr:cNvPr id="260" name="テキスト ボックス 259"/>
        <xdr:cNvSpPr txBox="1"/>
      </xdr:nvSpPr>
      <xdr:spPr>
        <a:xfrm>
          <a:off x="1751965" y="15679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91</xdr:row>
      <xdr:rowOff>95885</xdr:rowOff>
    </xdr:from>
    <xdr:to xmlns:xdr="http://schemas.openxmlformats.org/drawingml/2006/spreadsheetDrawing">
      <xdr:col>6</xdr:col>
      <xdr:colOff>38100</xdr:colOff>
      <xdr:row>92</xdr:row>
      <xdr:rowOff>26035</xdr:rowOff>
    </xdr:to>
    <xdr:sp macro="" textlink="">
      <xdr:nvSpPr>
        <xdr:cNvPr id="261" name="楕円 260"/>
        <xdr:cNvSpPr/>
      </xdr:nvSpPr>
      <xdr:spPr>
        <a:xfrm>
          <a:off x="1079500" y="156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90</xdr:row>
      <xdr:rowOff>42545</xdr:rowOff>
    </xdr:from>
    <xdr:ext cx="532765" cy="257175"/>
    <xdr:sp macro="" textlink="">
      <xdr:nvSpPr>
        <xdr:cNvPr id="262" name="テキスト ボックス 261"/>
        <xdr:cNvSpPr txBox="1"/>
      </xdr:nvSpPr>
      <xdr:spPr>
        <a:xfrm>
          <a:off x="862965" y="154730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1" name="テキスト ボックス 270"/>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015" cy="257175"/>
    <xdr:sp macro="" textlink="">
      <xdr:nvSpPr>
        <xdr:cNvPr id="274" name="テキスト ボックス 273"/>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5455" cy="257175"/>
    <xdr:sp macro="" textlink="">
      <xdr:nvSpPr>
        <xdr:cNvPr id="276" name="テキスト ボックス 275"/>
        <xdr:cNvSpPr txBox="1"/>
      </xdr:nvSpPr>
      <xdr:spPr>
        <a:xfrm>
          <a:off x="6136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5455" cy="257175"/>
    <xdr:sp macro="" textlink="">
      <xdr:nvSpPr>
        <xdr:cNvPr id="278" name="テキスト ボックス 277"/>
        <xdr:cNvSpPr txBox="1"/>
      </xdr:nvSpPr>
      <xdr:spPr>
        <a:xfrm>
          <a:off x="6136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5455" cy="257175"/>
    <xdr:sp macro="" textlink="">
      <xdr:nvSpPr>
        <xdr:cNvPr id="280" name="テキスト ボックス 279"/>
        <xdr:cNvSpPr txBox="1"/>
      </xdr:nvSpPr>
      <xdr:spPr>
        <a:xfrm>
          <a:off x="6136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2" name="テキスト ボックス 281"/>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124460</xdr:rowOff>
    </xdr:from>
    <xdr:to xmlns:xdr="http://schemas.openxmlformats.org/drawingml/2006/spreadsheetDrawing">
      <xdr:col>54</xdr:col>
      <xdr:colOff>189865</xdr:colOff>
      <xdr:row>38</xdr:row>
      <xdr:rowOff>139700</xdr:rowOff>
    </xdr:to>
    <xdr:cxnSp macro="">
      <xdr:nvCxnSpPr>
        <xdr:cNvPr id="284" name="直線コネクタ 283"/>
        <xdr:cNvCxnSpPr/>
      </xdr:nvCxnSpPr>
      <xdr:spPr>
        <a:xfrm flipV="1">
          <a:off x="10475595" y="5267960"/>
          <a:ext cx="127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7175"/>
    <xdr:sp macro="" textlink="">
      <xdr:nvSpPr>
        <xdr:cNvPr id="285" name="労働費最小値テキスト"/>
        <xdr:cNvSpPr txBox="1"/>
      </xdr:nvSpPr>
      <xdr:spPr>
        <a:xfrm>
          <a:off x="10528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6" name="直線コネクタ 285"/>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71120</xdr:rowOff>
    </xdr:from>
    <xdr:ext cx="469900" cy="259080"/>
    <xdr:sp macro="" textlink="">
      <xdr:nvSpPr>
        <xdr:cNvPr id="287" name="労働費最大値テキスト"/>
        <xdr:cNvSpPr txBox="1"/>
      </xdr:nvSpPr>
      <xdr:spPr>
        <a:xfrm>
          <a:off x="10528300" y="5043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124460</xdr:rowOff>
    </xdr:from>
    <xdr:to xmlns:xdr="http://schemas.openxmlformats.org/drawingml/2006/spreadsheetDrawing">
      <xdr:col>55</xdr:col>
      <xdr:colOff>88900</xdr:colOff>
      <xdr:row>30</xdr:row>
      <xdr:rowOff>124460</xdr:rowOff>
    </xdr:to>
    <xdr:cxnSp macro="">
      <xdr:nvCxnSpPr>
        <xdr:cNvPr id="288" name="直線コネクタ 287"/>
        <xdr:cNvCxnSpPr/>
      </xdr:nvCxnSpPr>
      <xdr:spPr>
        <a:xfrm>
          <a:off x="10388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153670</xdr:rowOff>
    </xdr:from>
    <xdr:to xmlns:xdr="http://schemas.openxmlformats.org/drawingml/2006/spreadsheetDrawing">
      <xdr:col>55</xdr:col>
      <xdr:colOff>0</xdr:colOff>
      <xdr:row>37</xdr:row>
      <xdr:rowOff>154940</xdr:rowOff>
    </xdr:to>
    <xdr:cxnSp macro="">
      <xdr:nvCxnSpPr>
        <xdr:cNvPr id="289" name="直線コネクタ 288"/>
        <xdr:cNvCxnSpPr/>
      </xdr:nvCxnSpPr>
      <xdr:spPr>
        <a:xfrm>
          <a:off x="9639300" y="64973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24765</xdr:rowOff>
    </xdr:from>
    <xdr:ext cx="378460" cy="259080"/>
    <xdr:sp macro="" textlink="">
      <xdr:nvSpPr>
        <xdr:cNvPr id="290" name="労働費平均値テキスト"/>
        <xdr:cNvSpPr txBox="1"/>
      </xdr:nvSpPr>
      <xdr:spPr>
        <a:xfrm>
          <a:off x="10528300" y="61969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1905</xdr:rowOff>
    </xdr:from>
    <xdr:to xmlns:xdr="http://schemas.openxmlformats.org/drawingml/2006/spreadsheetDrawing">
      <xdr:col>55</xdr:col>
      <xdr:colOff>50800</xdr:colOff>
      <xdr:row>37</xdr:row>
      <xdr:rowOff>103505</xdr:rowOff>
    </xdr:to>
    <xdr:sp macro="" textlink="">
      <xdr:nvSpPr>
        <xdr:cNvPr id="291" name="フローチャート: 判断 290"/>
        <xdr:cNvSpPr/>
      </xdr:nvSpPr>
      <xdr:spPr>
        <a:xfrm>
          <a:off x="104267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153670</xdr:rowOff>
    </xdr:from>
    <xdr:to xmlns:xdr="http://schemas.openxmlformats.org/drawingml/2006/spreadsheetDrawing">
      <xdr:col>50</xdr:col>
      <xdr:colOff>114300</xdr:colOff>
      <xdr:row>37</xdr:row>
      <xdr:rowOff>160020</xdr:rowOff>
    </xdr:to>
    <xdr:cxnSp macro="">
      <xdr:nvCxnSpPr>
        <xdr:cNvPr id="292" name="直線コネクタ 291"/>
        <xdr:cNvCxnSpPr/>
      </xdr:nvCxnSpPr>
      <xdr:spPr>
        <a:xfrm flipV="1">
          <a:off x="8750300" y="64973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76835</xdr:rowOff>
    </xdr:from>
    <xdr:to xmlns:xdr="http://schemas.openxmlformats.org/drawingml/2006/spreadsheetDrawing">
      <xdr:col>50</xdr:col>
      <xdr:colOff>165100</xdr:colOff>
      <xdr:row>37</xdr:row>
      <xdr:rowOff>6985</xdr:rowOff>
    </xdr:to>
    <xdr:sp macro="" textlink="">
      <xdr:nvSpPr>
        <xdr:cNvPr id="293" name="フローチャート: 判断 292"/>
        <xdr:cNvSpPr/>
      </xdr:nvSpPr>
      <xdr:spPr>
        <a:xfrm>
          <a:off x="958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23495</xdr:rowOff>
    </xdr:from>
    <xdr:ext cx="378460" cy="259080"/>
    <xdr:sp macro="" textlink="">
      <xdr:nvSpPr>
        <xdr:cNvPr id="294" name="テキスト ボックス 293"/>
        <xdr:cNvSpPr txBox="1"/>
      </xdr:nvSpPr>
      <xdr:spPr>
        <a:xfrm>
          <a:off x="9450070" y="6024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156210</xdr:rowOff>
    </xdr:from>
    <xdr:to xmlns:xdr="http://schemas.openxmlformats.org/drawingml/2006/spreadsheetDrawing">
      <xdr:col>45</xdr:col>
      <xdr:colOff>177800</xdr:colOff>
      <xdr:row>37</xdr:row>
      <xdr:rowOff>160020</xdr:rowOff>
    </xdr:to>
    <xdr:cxnSp macro="">
      <xdr:nvCxnSpPr>
        <xdr:cNvPr id="295" name="直線コネクタ 294"/>
        <xdr:cNvCxnSpPr/>
      </xdr:nvCxnSpPr>
      <xdr:spPr>
        <a:xfrm>
          <a:off x="7861300" y="6499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22225</xdr:rowOff>
    </xdr:from>
    <xdr:to xmlns:xdr="http://schemas.openxmlformats.org/drawingml/2006/spreadsheetDrawing">
      <xdr:col>46</xdr:col>
      <xdr:colOff>38100</xdr:colOff>
      <xdr:row>37</xdr:row>
      <xdr:rowOff>123825</xdr:rowOff>
    </xdr:to>
    <xdr:sp macro="" textlink="">
      <xdr:nvSpPr>
        <xdr:cNvPr id="296" name="フローチャート: 判断 295"/>
        <xdr:cNvSpPr/>
      </xdr:nvSpPr>
      <xdr:spPr>
        <a:xfrm>
          <a:off x="8699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140335</xdr:rowOff>
    </xdr:from>
    <xdr:ext cx="378460" cy="259080"/>
    <xdr:sp macro="" textlink="">
      <xdr:nvSpPr>
        <xdr:cNvPr id="297" name="テキスト ボックス 296"/>
        <xdr:cNvSpPr txBox="1"/>
      </xdr:nvSpPr>
      <xdr:spPr>
        <a:xfrm>
          <a:off x="8561070" y="61410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156210</xdr:rowOff>
    </xdr:from>
    <xdr:to xmlns:xdr="http://schemas.openxmlformats.org/drawingml/2006/spreadsheetDrawing">
      <xdr:col>41</xdr:col>
      <xdr:colOff>50800</xdr:colOff>
      <xdr:row>37</xdr:row>
      <xdr:rowOff>161925</xdr:rowOff>
    </xdr:to>
    <xdr:cxnSp macro="">
      <xdr:nvCxnSpPr>
        <xdr:cNvPr id="298" name="直線コネクタ 297"/>
        <xdr:cNvCxnSpPr/>
      </xdr:nvCxnSpPr>
      <xdr:spPr>
        <a:xfrm flipV="1">
          <a:off x="6972300" y="64998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91440</xdr:rowOff>
    </xdr:from>
    <xdr:to xmlns:xdr="http://schemas.openxmlformats.org/drawingml/2006/spreadsheetDrawing">
      <xdr:col>41</xdr:col>
      <xdr:colOff>101600</xdr:colOff>
      <xdr:row>38</xdr:row>
      <xdr:rowOff>21590</xdr:rowOff>
    </xdr:to>
    <xdr:sp macro="" textlink="">
      <xdr:nvSpPr>
        <xdr:cNvPr id="299" name="フローチャート: 判断 298"/>
        <xdr:cNvSpPr/>
      </xdr:nvSpPr>
      <xdr:spPr>
        <a:xfrm>
          <a:off x="7810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38100</xdr:rowOff>
    </xdr:from>
    <xdr:ext cx="378460" cy="259080"/>
    <xdr:sp macro="" textlink="">
      <xdr:nvSpPr>
        <xdr:cNvPr id="300" name="テキスト ボックス 299"/>
        <xdr:cNvSpPr txBox="1"/>
      </xdr:nvSpPr>
      <xdr:spPr>
        <a:xfrm>
          <a:off x="7672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78105</xdr:rowOff>
    </xdr:from>
    <xdr:to xmlns:xdr="http://schemas.openxmlformats.org/drawingml/2006/spreadsheetDrawing">
      <xdr:col>36</xdr:col>
      <xdr:colOff>165100</xdr:colOff>
      <xdr:row>38</xdr:row>
      <xdr:rowOff>8255</xdr:rowOff>
    </xdr:to>
    <xdr:sp macro="" textlink="">
      <xdr:nvSpPr>
        <xdr:cNvPr id="301" name="フローチャート: 判断 300"/>
        <xdr:cNvSpPr/>
      </xdr:nvSpPr>
      <xdr:spPr>
        <a:xfrm>
          <a:off x="6921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24765</xdr:rowOff>
    </xdr:from>
    <xdr:ext cx="378460" cy="259080"/>
    <xdr:sp macro="" textlink="">
      <xdr:nvSpPr>
        <xdr:cNvPr id="302" name="テキスト ボックス 301"/>
        <xdr:cNvSpPr txBox="1"/>
      </xdr:nvSpPr>
      <xdr:spPr>
        <a:xfrm>
          <a:off x="6783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103505</xdr:rowOff>
    </xdr:from>
    <xdr:to xmlns:xdr="http://schemas.openxmlformats.org/drawingml/2006/spreadsheetDrawing">
      <xdr:col>55</xdr:col>
      <xdr:colOff>50800</xdr:colOff>
      <xdr:row>38</xdr:row>
      <xdr:rowOff>33655</xdr:rowOff>
    </xdr:to>
    <xdr:sp macro="" textlink="">
      <xdr:nvSpPr>
        <xdr:cNvPr id="308" name="楕円 307"/>
        <xdr:cNvSpPr/>
      </xdr:nvSpPr>
      <xdr:spPr>
        <a:xfrm>
          <a:off x="10426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81915</xdr:rowOff>
    </xdr:from>
    <xdr:ext cx="378460" cy="259080"/>
    <xdr:sp macro="" textlink="">
      <xdr:nvSpPr>
        <xdr:cNvPr id="309" name="労働費該当値テキスト"/>
        <xdr:cNvSpPr txBox="1"/>
      </xdr:nvSpPr>
      <xdr:spPr>
        <a:xfrm>
          <a:off x="10528300" y="6425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102870</xdr:rowOff>
    </xdr:from>
    <xdr:to xmlns:xdr="http://schemas.openxmlformats.org/drawingml/2006/spreadsheetDrawing">
      <xdr:col>50</xdr:col>
      <xdr:colOff>165100</xdr:colOff>
      <xdr:row>38</xdr:row>
      <xdr:rowOff>33020</xdr:rowOff>
    </xdr:to>
    <xdr:sp macro="" textlink="">
      <xdr:nvSpPr>
        <xdr:cNvPr id="310" name="楕円 309"/>
        <xdr:cNvSpPr/>
      </xdr:nvSpPr>
      <xdr:spPr>
        <a:xfrm>
          <a:off x="9588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24130</xdr:rowOff>
    </xdr:from>
    <xdr:ext cx="378460" cy="259080"/>
    <xdr:sp macro="" textlink="">
      <xdr:nvSpPr>
        <xdr:cNvPr id="311" name="テキスト ボックス 310"/>
        <xdr:cNvSpPr txBox="1"/>
      </xdr:nvSpPr>
      <xdr:spPr>
        <a:xfrm>
          <a:off x="9450070" y="6539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109220</xdr:rowOff>
    </xdr:from>
    <xdr:to xmlns:xdr="http://schemas.openxmlformats.org/drawingml/2006/spreadsheetDrawing">
      <xdr:col>46</xdr:col>
      <xdr:colOff>38100</xdr:colOff>
      <xdr:row>38</xdr:row>
      <xdr:rowOff>39370</xdr:rowOff>
    </xdr:to>
    <xdr:sp macro="" textlink="">
      <xdr:nvSpPr>
        <xdr:cNvPr id="312" name="楕円 311"/>
        <xdr:cNvSpPr/>
      </xdr:nvSpPr>
      <xdr:spPr>
        <a:xfrm>
          <a:off x="8699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30480</xdr:rowOff>
    </xdr:from>
    <xdr:ext cx="378460" cy="257175"/>
    <xdr:sp macro="" textlink="">
      <xdr:nvSpPr>
        <xdr:cNvPr id="313" name="テキスト ボックス 312"/>
        <xdr:cNvSpPr txBox="1"/>
      </xdr:nvSpPr>
      <xdr:spPr>
        <a:xfrm>
          <a:off x="8561070" y="65455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105410</xdr:rowOff>
    </xdr:from>
    <xdr:to xmlns:xdr="http://schemas.openxmlformats.org/drawingml/2006/spreadsheetDrawing">
      <xdr:col>41</xdr:col>
      <xdr:colOff>101600</xdr:colOff>
      <xdr:row>38</xdr:row>
      <xdr:rowOff>35560</xdr:rowOff>
    </xdr:to>
    <xdr:sp macro="" textlink="">
      <xdr:nvSpPr>
        <xdr:cNvPr id="314" name="楕円 313"/>
        <xdr:cNvSpPr/>
      </xdr:nvSpPr>
      <xdr:spPr>
        <a:xfrm>
          <a:off x="781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26670</xdr:rowOff>
    </xdr:from>
    <xdr:ext cx="378460" cy="259080"/>
    <xdr:sp macro="" textlink="">
      <xdr:nvSpPr>
        <xdr:cNvPr id="315" name="テキスト ボックス 314"/>
        <xdr:cNvSpPr txBox="1"/>
      </xdr:nvSpPr>
      <xdr:spPr>
        <a:xfrm>
          <a:off x="7672070"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111125</xdr:rowOff>
    </xdr:from>
    <xdr:to xmlns:xdr="http://schemas.openxmlformats.org/drawingml/2006/spreadsheetDrawing">
      <xdr:col>36</xdr:col>
      <xdr:colOff>165100</xdr:colOff>
      <xdr:row>38</xdr:row>
      <xdr:rowOff>41275</xdr:rowOff>
    </xdr:to>
    <xdr:sp macro="" textlink="">
      <xdr:nvSpPr>
        <xdr:cNvPr id="316" name="楕円 315"/>
        <xdr:cNvSpPr/>
      </xdr:nvSpPr>
      <xdr:spPr>
        <a:xfrm>
          <a:off x="6921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32385</xdr:rowOff>
    </xdr:from>
    <xdr:ext cx="378460" cy="257175"/>
    <xdr:sp macro="" textlink="">
      <xdr:nvSpPr>
        <xdr:cNvPr id="317" name="テキスト ボックス 316"/>
        <xdr:cNvSpPr txBox="1"/>
      </xdr:nvSpPr>
      <xdr:spPr>
        <a:xfrm>
          <a:off x="6783070" y="65474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6" name="テキスト ボックス 325"/>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29" name="テキスト ボックス 328"/>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175"/>
    <xdr:sp macro="" textlink="">
      <xdr:nvSpPr>
        <xdr:cNvPr id="333" name="テキスト ボックス 332"/>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725" cy="259080"/>
    <xdr:sp macro="" textlink="">
      <xdr:nvSpPr>
        <xdr:cNvPr id="337" name="テキスト ボックス 336"/>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39" name="テキスト ボックス 338"/>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69850</xdr:rowOff>
    </xdr:from>
    <xdr:to xmlns:xdr="http://schemas.openxmlformats.org/drawingml/2006/spreadsheetDrawing">
      <xdr:col>54</xdr:col>
      <xdr:colOff>189865</xdr:colOff>
      <xdr:row>58</xdr:row>
      <xdr:rowOff>143510</xdr:rowOff>
    </xdr:to>
    <xdr:cxnSp macro="">
      <xdr:nvCxnSpPr>
        <xdr:cNvPr id="341" name="直線コネクタ 340"/>
        <xdr:cNvCxnSpPr/>
      </xdr:nvCxnSpPr>
      <xdr:spPr>
        <a:xfrm flipV="1">
          <a:off x="10475595" y="881380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147320</xdr:rowOff>
    </xdr:from>
    <xdr:ext cx="469900" cy="259080"/>
    <xdr:sp macro="" textlink="">
      <xdr:nvSpPr>
        <xdr:cNvPr id="342" name="農林水産業費最小値テキスト"/>
        <xdr:cNvSpPr txBox="1"/>
      </xdr:nvSpPr>
      <xdr:spPr>
        <a:xfrm>
          <a:off x="10528300" y="10091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143510</xdr:rowOff>
    </xdr:from>
    <xdr:to xmlns:xdr="http://schemas.openxmlformats.org/drawingml/2006/spreadsheetDrawing">
      <xdr:col>55</xdr:col>
      <xdr:colOff>88900</xdr:colOff>
      <xdr:row>58</xdr:row>
      <xdr:rowOff>143510</xdr:rowOff>
    </xdr:to>
    <xdr:cxnSp macro="">
      <xdr:nvCxnSpPr>
        <xdr:cNvPr id="343" name="直線コネクタ 342"/>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17780</xdr:rowOff>
    </xdr:from>
    <xdr:ext cx="598805" cy="257175"/>
    <xdr:sp macro="" textlink="">
      <xdr:nvSpPr>
        <xdr:cNvPr id="344" name="農林水産業費最大値テキスト"/>
        <xdr:cNvSpPr txBox="1"/>
      </xdr:nvSpPr>
      <xdr:spPr>
        <a:xfrm>
          <a:off x="10528300" y="85902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105,976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69850</xdr:rowOff>
    </xdr:from>
    <xdr:to xmlns:xdr="http://schemas.openxmlformats.org/drawingml/2006/spreadsheetDrawing">
      <xdr:col>55</xdr:col>
      <xdr:colOff>88900</xdr:colOff>
      <xdr:row>51</xdr:row>
      <xdr:rowOff>69850</xdr:rowOff>
    </xdr:to>
    <xdr:cxnSp macro="">
      <xdr:nvCxnSpPr>
        <xdr:cNvPr id="345" name="直線コネクタ 344"/>
        <xdr:cNvCxnSpPr/>
      </xdr:nvCxnSpPr>
      <xdr:spPr>
        <a:xfrm>
          <a:off x="10388600" y="881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69850</xdr:rowOff>
    </xdr:from>
    <xdr:to xmlns:xdr="http://schemas.openxmlformats.org/drawingml/2006/spreadsheetDrawing">
      <xdr:col>55</xdr:col>
      <xdr:colOff>0</xdr:colOff>
      <xdr:row>52</xdr:row>
      <xdr:rowOff>36195</xdr:rowOff>
    </xdr:to>
    <xdr:cxnSp macro="">
      <xdr:nvCxnSpPr>
        <xdr:cNvPr id="346" name="直線コネクタ 345"/>
        <xdr:cNvCxnSpPr/>
      </xdr:nvCxnSpPr>
      <xdr:spPr>
        <a:xfrm flipV="1">
          <a:off x="9639300" y="881380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11430</xdr:rowOff>
    </xdr:from>
    <xdr:ext cx="534670" cy="259080"/>
    <xdr:sp macro="" textlink="">
      <xdr:nvSpPr>
        <xdr:cNvPr id="347" name="農林水産業費平均値テキスト"/>
        <xdr:cNvSpPr txBox="1"/>
      </xdr:nvSpPr>
      <xdr:spPr>
        <a:xfrm>
          <a:off x="10528300" y="9612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33020</xdr:rowOff>
    </xdr:from>
    <xdr:to xmlns:xdr="http://schemas.openxmlformats.org/drawingml/2006/spreadsheetDrawing">
      <xdr:col>55</xdr:col>
      <xdr:colOff>50800</xdr:colOff>
      <xdr:row>56</xdr:row>
      <xdr:rowOff>134620</xdr:rowOff>
    </xdr:to>
    <xdr:sp macro="" textlink="">
      <xdr:nvSpPr>
        <xdr:cNvPr id="348" name="フローチャート: 判断 347"/>
        <xdr:cNvSpPr/>
      </xdr:nvSpPr>
      <xdr:spPr>
        <a:xfrm>
          <a:off x="104267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52</xdr:row>
      <xdr:rowOff>36195</xdr:rowOff>
    </xdr:from>
    <xdr:to xmlns:xdr="http://schemas.openxmlformats.org/drawingml/2006/spreadsheetDrawing">
      <xdr:col>50</xdr:col>
      <xdr:colOff>114300</xdr:colOff>
      <xdr:row>52</xdr:row>
      <xdr:rowOff>144780</xdr:rowOff>
    </xdr:to>
    <xdr:cxnSp macro="">
      <xdr:nvCxnSpPr>
        <xdr:cNvPr id="349" name="直線コネクタ 348"/>
        <xdr:cNvCxnSpPr/>
      </xdr:nvCxnSpPr>
      <xdr:spPr>
        <a:xfrm flipV="1">
          <a:off x="8750300" y="895159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61595</xdr:rowOff>
    </xdr:from>
    <xdr:to xmlns:xdr="http://schemas.openxmlformats.org/drawingml/2006/spreadsheetDrawing">
      <xdr:col>50</xdr:col>
      <xdr:colOff>165100</xdr:colOff>
      <xdr:row>56</xdr:row>
      <xdr:rowOff>163195</xdr:rowOff>
    </xdr:to>
    <xdr:sp macro="" textlink="">
      <xdr:nvSpPr>
        <xdr:cNvPr id="350" name="フローチャート: 判断 349"/>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154940</xdr:rowOff>
    </xdr:from>
    <xdr:ext cx="532765" cy="257175"/>
    <xdr:sp macro="" textlink="">
      <xdr:nvSpPr>
        <xdr:cNvPr id="351" name="テキスト ボックス 350"/>
        <xdr:cNvSpPr txBox="1"/>
      </xdr:nvSpPr>
      <xdr:spPr>
        <a:xfrm>
          <a:off x="9371965" y="9756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144780</xdr:rowOff>
    </xdr:from>
    <xdr:to xmlns:xdr="http://schemas.openxmlformats.org/drawingml/2006/spreadsheetDrawing">
      <xdr:col>45</xdr:col>
      <xdr:colOff>177800</xdr:colOff>
      <xdr:row>53</xdr:row>
      <xdr:rowOff>57785</xdr:rowOff>
    </xdr:to>
    <xdr:cxnSp macro="">
      <xdr:nvCxnSpPr>
        <xdr:cNvPr id="352" name="直線コネクタ 351"/>
        <xdr:cNvCxnSpPr/>
      </xdr:nvCxnSpPr>
      <xdr:spPr>
        <a:xfrm flipV="1">
          <a:off x="7861300" y="906018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55245</xdr:rowOff>
    </xdr:from>
    <xdr:to xmlns:xdr="http://schemas.openxmlformats.org/drawingml/2006/spreadsheetDrawing">
      <xdr:col>46</xdr:col>
      <xdr:colOff>38100</xdr:colOff>
      <xdr:row>56</xdr:row>
      <xdr:rowOff>156845</xdr:rowOff>
    </xdr:to>
    <xdr:sp macro="" textlink="">
      <xdr:nvSpPr>
        <xdr:cNvPr id="353" name="フローチャート: 判断 352"/>
        <xdr:cNvSpPr/>
      </xdr:nvSpPr>
      <xdr:spPr>
        <a:xfrm>
          <a:off x="8699500" y="965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147955</xdr:rowOff>
    </xdr:from>
    <xdr:ext cx="532765" cy="258445"/>
    <xdr:sp macro="" textlink="">
      <xdr:nvSpPr>
        <xdr:cNvPr id="354" name="テキスト ボックス 353"/>
        <xdr:cNvSpPr txBox="1"/>
      </xdr:nvSpPr>
      <xdr:spPr>
        <a:xfrm>
          <a:off x="8482965" y="97491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57785</xdr:rowOff>
    </xdr:from>
    <xdr:to xmlns:xdr="http://schemas.openxmlformats.org/drawingml/2006/spreadsheetDrawing">
      <xdr:col>41</xdr:col>
      <xdr:colOff>50800</xdr:colOff>
      <xdr:row>53</xdr:row>
      <xdr:rowOff>70485</xdr:rowOff>
    </xdr:to>
    <xdr:cxnSp macro="">
      <xdr:nvCxnSpPr>
        <xdr:cNvPr id="355" name="直線コネクタ 354"/>
        <xdr:cNvCxnSpPr/>
      </xdr:nvCxnSpPr>
      <xdr:spPr>
        <a:xfrm flipV="1">
          <a:off x="6972300" y="91446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99695</xdr:rowOff>
    </xdr:from>
    <xdr:to xmlns:xdr="http://schemas.openxmlformats.org/drawingml/2006/spreadsheetDrawing">
      <xdr:col>41</xdr:col>
      <xdr:colOff>101600</xdr:colOff>
      <xdr:row>57</xdr:row>
      <xdr:rowOff>29845</xdr:rowOff>
    </xdr:to>
    <xdr:sp macro="" textlink="">
      <xdr:nvSpPr>
        <xdr:cNvPr id="356" name="フローチャート: 判断 355"/>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20955</xdr:rowOff>
    </xdr:from>
    <xdr:ext cx="532765" cy="257175"/>
    <xdr:sp macro="" textlink="">
      <xdr:nvSpPr>
        <xdr:cNvPr id="357" name="テキスト ボックス 356"/>
        <xdr:cNvSpPr txBox="1"/>
      </xdr:nvSpPr>
      <xdr:spPr>
        <a:xfrm>
          <a:off x="7593965" y="9793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70485</xdr:rowOff>
    </xdr:from>
    <xdr:to xmlns:xdr="http://schemas.openxmlformats.org/drawingml/2006/spreadsheetDrawing">
      <xdr:col>36</xdr:col>
      <xdr:colOff>165100</xdr:colOff>
      <xdr:row>57</xdr:row>
      <xdr:rowOff>635</xdr:rowOff>
    </xdr:to>
    <xdr:sp macro="" textlink="">
      <xdr:nvSpPr>
        <xdr:cNvPr id="358" name="フローチャート: 判断 357"/>
        <xdr:cNvSpPr/>
      </xdr:nvSpPr>
      <xdr:spPr>
        <a:xfrm>
          <a:off x="6921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163195</xdr:rowOff>
    </xdr:from>
    <xdr:ext cx="532765" cy="259080"/>
    <xdr:sp macro="" textlink="">
      <xdr:nvSpPr>
        <xdr:cNvPr id="359" name="テキスト ボックス 358"/>
        <xdr:cNvSpPr txBox="1"/>
      </xdr:nvSpPr>
      <xdr:spPr>
        <a:xfrm>
          <a:off x="6704965" y="9764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19050</xdr:rowOff>
    </xdr:from>
    <xdr:to xmlns:xdr="http://schemas.openxmlformats.org/drawingml/2006/spreadsheetDrawing">
      <xdr:col>55</xdr:col>
      <xdr:colOff>50800</xdr:colOff>
      <xdr:row>51</xdr:row>
      <xdr:rowOff>120650</xdr:rowOff>
    </xdr:to>
    <xdr:sp macro="" textlink="">
      <xdr:nvSpPr>
        <xdr:cNvPr id="365" name="楕円 364"/>
        <xdr:cNvSpPr/>
      </xdr:nvSpPr>
      <xdr:spPr>
        <a:xfrm>
          <a:off x="10426700" y="8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144145</xdr:rowOff>
    </xdr:from>
    <xdr:ext cx="598805" cy="257175"/>
    <xdr:sp macro="" textlink="">
      <xdr:nvSpPr>
        <xdr:cNvPr id="366" name="農林水産業費該当値テキスト"/>
        <xdr:cNvSpPr txBox="1"/>
      </xdr:nvSpPr>
      <xdr:spPr>
        <a:xfrm>
          <a:off x="10528300" y="87166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156845</xdr:rowOff>
    </xdr:from>
    <xdr:to xmlns:xdr="http://schemas.openxmlformats.org/drawingml/2006/spreadsheetDrawing">
      <xdr:col>50</xdr:col>
      <xdr:colOff>165100</xdr:colOff>
      <xdr:row>52</xdr:row>
      <xdr:rowOff>86995</xdr:rowOff>
    </xdr:to>
    <xdr:sp macro="" textlink="">
      <xdr:nvSpPr>
        <xdr:cNvPr id="367" name="楕円 366"/>
        <xdr:cNvSpPr/>
      </xdr:nvSpPr>
      <xdr:spPr>
        <a:xfrm>
          <a:off x="9588500" y="89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50</xdr:row>
      <xdr:rowOff>103505</xdr:rowOff>
    </xdr:from>
    <xdr:ext cx="532765" cy="259080"/>
    <xdr:sp macro="" textlink="">
      <xdr:nvSpPr>
        <xdr:cNvPr id="368" name="テキスト ボックス 367"/>
        <xdr:cNvSpPr txBox="1"/>
      </xdr:nvSpPr>
      <xdr:spPr>
        <a:xfrm>
          <a:off x="9371965" y="8676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93980</xdr:rowOff>
    </xdr:from>
    <xdr:to xmlns:xdr="http://schemas.openxmlformats.org/drawingml/2006/spreadsheetDrawing">
      <xdr:col>46</xdr:col>
      <xdr:colOff>38100</xdr:colOff>
      <xdr:row>53</xdr:row>
      <xdr:rowOff>24130</xdr:rowOff>
    </xdr:to>
    <xdr:sp macro="" textlink="">
      <xdr:nvSpPr>
        <xdr:cNvPr id="369" name="楕円 368"/>
        <xdr:cNvSpPr/>
      </xdr:nvSpPr>
      <xdr:spPr>
        <a:xfrm>
          <a:off x="8699500" y="90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40640</xdr:rowOff>
    </xdr:from>
    <xdr:ext cx="532765" cy="257175"/>
    <xdr:sp macro="" textlink="">
      <xdr:nvSpPr>
        <xdr:cNvPr id="370" name="テキスト ボックス 369"/>
        <xdr:cNvSpPr txBox="1"/>
      </xdr:nvSpPr>
      <xdr:spPr>
        <a:xfrm>
          <a:off x="8482965" y="8784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6985</xdr:rowOff>
    </xdr:from>
    <xdr:to xmlns:xdr="http://schemas.openxmlformats.org/drawingml/2006/spreadsheetDrawing">
      <xdr:col>41</xdr:col>
      <xdr:colOff>101600</xdr:colOff>
      <xdr:row>53</xdr:row>
      <xdr:rowOff>109220</xdr:rowOff>
    </xdr:to>
    <xdr:sp macro="" textlink="">
      <xdr:nvSpPr>
        <xdr:cNvPr id="371" name="楕円 370"/>
        <xdr:cNvSpPr/>
      </xdr:nvSpPr>
      <xdr:spPr>
        <a:xfrm>
          <a:off x="7810500" y="9093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51</xdr:row>
      <xdr:rowOff>125095</xdr:rowOff>
    </xdr:from>
    <xdr:ext cx="532765" cy="258445"/>
    <xdr:sp macro="" textlink="">
      <xdr:nvSpPr>
        <xdr:cNvPr id="372" name="テキスト ボックス 371"/>
        <xdr:cNvSpPr txBox="1"/>
      </xdr:nvSpPr>
      <xdr:spPr>
        <a:xfrm>
          <a:off x="7593965" y="88690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19685</xdr:rowOff>
    </xdr:from>
    <xdr:to xmlns:xdr="http://schemas.openxmlformats.org/drawingml/2006/spreadsheetDrawing">
      <xdr:col>36</xdr:col>
      <xdr:colOff>165100</xdr:colOff>
      <xdr:row>53</xdr:row>
      <xdr:rowOff>121285</xdr:rowOff>
    </xdr:to>
    <xdr:sp macro="" textlink="">
      <xdr:nvSpPr>
        <xdr:cNvPr id="373" name="楕円 372"/>
        <xdr:cNvSpPr/>
      </xdr:nvSpPr>
      <xdr:spPr>
        <a:xfrm>
          <a:off x="6921500" y="91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137795</xdr:rowOff>
    </xdr:from>
    <xdr:ext cx="532765" cy="259080"/>
    <xdr:sp macro="" textlink="">
      <xdr:nvSpPr>
        <xdr:cNvPr id="374" name="テキスト ボックス 373"/>
        <xdr:cNvSpPr txBox="1"/>
      </xdr:nvSpPr>
      <xdr:spPr>
        <a:xfrm>
          <a:off x="6704965" y="8881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3" name="テキスト ボックス 382"/>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015" cy="259080"/>
    <xdr:sp macro="" textlink="">
      <xdr:nvSpPr>
        <xdr:cNvPr id="386" name="テキスト ボックス 385"/>
        <xdr:cNvSpPr txBox="1"/>
      </xdr:nvSpPr>
      <xdr:spPr>
        <a:xfrm>
          <a:off x="6355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175"/>
    <xdr:sp macro="" textlink="">
      <xdr:nvSpPr>
        <xdr:cNvPr id="388" name="テキスト ボックス 387"/>
        <xdr:cNvSpPr txBox="1"/>
      </xdr:nvSpPr>
      <xdr:spPr>
        <a:xfrm>
          <a:off x="6072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175"/>
    <xdr:sp macro="" textlink="">
      <xdr:nvSpPr>
        <xdr:cNvPr id="392" name="テキスト ボックス 391"/>
        <xdr:cNvSpPr txBox="1"/>
      </xdr:nvSpPr>
      <xdr:spPr>
        <a:xfrm>
          <a:off x="6072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4" name="テキスト ボックス 393"/>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396" name="テキスト ボックス 395"/>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175"/>
    <xdr:sp macro="" textlink="">
      <xdr:nvSpPr>
        <xdr:cNvPr id="398" name="テキスト ボックス 397"/>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9525</xdr:rowOff>
    </xdr:from>
    <xdr:to xmlns:xdr="http://schemas.openxmlformats.org/drawingml/2006/spreadsheetDrawing">
      <xdr:col>54</xdr:col>
      <xdr:colOff>189865</xdr:colOff>
      <xdr:row>78</xdr:row>
      <xdr:rowOff>154940</xdr:rowOff>
    </xdr:to>
    <xdr:cxnSp macro="">
      <xdr:nvCxnSpPr>
        <xdr:cNvPr id="400" name="直線コネクタ 399"/>
        <xdr:cNvCxnSpPr/>
      </xdr:nvCxnSpPr>
      <xdr:spPr>
        <a:xfrm flipV="1">
          <a:off x="10475595" y="1218247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158115</xdr:rowOff>
    </xdr:from>
    <xdr:ext cx="469900" cy="257175"/>
    <xdr:sp macro="" textlink="">
      <xdr:nvSpPr>
        <xdr:cNvPr id="401" name="商工費最小値テキスト"/>
        <xdr:cNvSpPr txBox="1"/>
      </xdr:nvSpPr>
      <xdr:spPr>
        <a:xfrm>
          <a:off x="10528300" y="135312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154940</xdr:rowOff>
    </xdr:from>
    <xdr:to xmlns:xdr="http://schemas.openxmlformats.org/drawingml/2006/spreadsheetDrawing">
      <xdr:col>55</xdr:col>
      <xdr:colOff>88900</xdr:colOff>
      <xdr:row>78</xdr:row>
      <xdr:rowOff>154940</xdr:rowOff>
    </xdr:to>
    <xdr:cxnSp macro="">
      <xdr:nvCxnSpPr>
        <xdr:cNvPr id="402" name="直線コネクタ 401"/>
        <xdr:cNvCxnSpPr/>
      </xdr:nvCxnSpPr>
      <xdr:spPr>
        <a:xfrm>
          <a:off x="10388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127635</xdr:rowOff>
    </xdr:from>
    <xdr:ext cx="534670" cy="259080"/>
    <xdr:sp macro="" textlink="">
      <xdr:nvSpPr>
        <xdr:cNvPr id="403" name="商工費最大値テキスト"/>
        <xdr:cNvSpPr txBox="1"/>
      </xdr:nvSpPr>
      <xdr:spPr>
        <a:xfrm>
          <a:off x="10528300" y="11957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9525</xdr:rowOff>
    </xdr:from>
    <xdr:to xmlns:xdr="http://schemas.openxmlformats.org/drawingml/2006/spreadsheetDrawing">
      <xdr:col>55</xdr:col>
      <xdr:colOff>88900</xdr:colOff>
      <xdr:row>71</xdr:row>
      <xdr:rowOff>9525</xdr:rowOff>
    </xdr:to>
    <xdr:cxnSp macro="">
      <xdr:nvCxnSpPr>
        <xdr:cNvPr id="404" name="直線コネクタ 403"/>
        <xdr:cNvCxnSpPr/>
      </xdr:nvCxnSpPr>
      <xdr:spPr>
        <a:xfrm>
          <a:off x="10388600" y="1218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71755</xdr:rowOff>
    </xdr:from>
    <xdr:to xmlns:xdr="http://schemas.openxmlformats.org/drawingml/2006/spreadsheetDrawing">
      <xdr:col>55</xdr:col>
      <xdr:colOff>0</xdr:colOff>
      <xdr:row>75</xdr:row>
      <xdr:rowOff>77470</xdr:rowOff>
    </xdr:to>
    <xdr:cxnSp macro="">
      <xdr:nvCxnSpPr>
        <xdr:cNvPr id="405" name="直線コネクタ 404"/>
        <xdr:cNvCxnSpPr/>
      </xdr:nvCxnSpPr>
      <xdr:spPr>
        <a:xfrm flipV="1">
          <a:off x="9639300" y="129305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46355</xdr:rowOff>
    </xdr:from>
    <xdr:ext cx="534670" cy="259080"/>
    <xdr:sp macro="" textlink="">
      <xdr:nvSpPr>
        <xdr:cNvPr id="406" name="商工費平均値テキスト"/>
        <xdr:cNvSpPr txBox="1"/>
      </xdr:nvSpPr>
      <xdr:spPr>
        <a:xfrm>
          <a:off x="10528300" y="12905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67945</xdr:rowOff>
    </xdr:from>
    <xdr:to xmlns:xdr="http://schemas.openxmlformats.org/drawingml/2006/spreadsheetDrawing">
      <xdr:col>55</xdr:col>
      <xdr:colOff>50800</xdr:colOff>
      <xdr:row>75</xdr:row>
      <xdr:rowOff>169545</xdr:rowOff>
    </xdr:to>
    <xdr:sp macro="" textlink="">
      <xdr:nvSpPr>
        <xdr:cNvPr id="407" name="フローチャート: 判断 406"/>
        <xdr:cNvSpPr/>
      </xdr:nvSpPr>
      <xdr:spPr>
        <a:xfrm>
          <a:off x="104267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77470</xdr:rowOff>
    </xdr:from>
    <xdr:to xmlns:xdr="http://schemas.openxmlformats.org/drawingml/2006/spreadsheetDrawing">
      <xdr:col>50</xdr:col>
      <xdr:colOff>114300</xdr:colOff>
      <xdr:row>75</xdr:row>
      <xdr:rowOff>143510</xdr:rowOff>
    </xdr:to>
    <xdr:cxnSp macro="">
      <xdr:nvCxnSpPr>
        <xdr:cNvPr id="408" name="直線コネクタ 407"/>
        <xdr:cNvCxnSpPr/>
      </xdr:nvCxnSpPr>
      <xdr:spPr>
        <a:xfrm flipV="1">
          <a:off x="8750300" y="129362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92710</xdr:rowOff>
    </xdr:from>
    <xdr:to xmlns:xdr="http://schemas.openxmlformats.org/drawingml/2006/spreadsheetDrawing">
      <xdr:col>50</xdr:col>
      <xdr:colOff>165100</xdr:colOff>
      <xdr:row>76</xdr:row>
      <xdr:rowOff>22860</xdr:rowOff>
    </xdr:to>
    <xdr:sp macro="" textlink="">
      <xdr:nvSpPr>
        <xdr:cNvPr id="409" name="フローチャート: 判断 408"/>
        <xdr:cNvSpPr/>
      </xdr:nvSpPr>
      <xdr:spPr>
        <a:xfrm>
          <a:off x="9588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13970</xdr:rowOff>
    </xdr:from>
    <xdr:ext cx="532765" cy="259080"/>
    <xdr:sp macro="" textlink="">
      <xdr:nvSpPr>
        <xdr:cNvPr id="410" name="テキスト ボックス 409"/>
        <xdr:cNvSpPr txBox="1"/>
      </xdr:nvSpPr>
      <xdr:spPr>
        <a:xfrm>
          <a:off x="9371965" y="13044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143510</xdr:rowOff>
    </xdr:from>
    <xdr:to xmlns:xdr="http://schemas.openxmlformats.org/drawingml/2006/spreadsheetDrawing">
      <xdr:col>45</xdr:col>
      <xdr:colOff>177800</xdr:colOff>
      <xdr:row>77</xdr:row>
      <xdr:rowOff>8890</xdr:rowOff>
    </xdr:to>
    <xdr:cxnSp macro="">
      <xdr:nvCxnSpPr>
        <xdr:cNvPr id="411" name="直線コネクタ 410"/>
        <xdr:cNvCxnSpPr/>
      </xdr:nvCxnSpPr>
      <xdr:spPr>
        <a:xfrm flipV="1">
          <a:off x="7861300" y="1300226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32385</xdr:rowOff>
    </xdr:from>
    <xdr:to xmlns:xdr="http://schemas.openxmlformats.org/drawingml/2006/spreadsheetDrawing">
      <xdr:col>46</xdr:col>
      <xdr:colOff>38100</xdr:colOff>
      <xdr:row>75</xdr:row>
      <xdr:rowOff>133985</xdr:rowOff>
    </xdr:to>
    <xdr:sp macro="" textlink="">
      <xdr:nvSpPr>
        <xdr:cNvPr id="412" name="フローチャート: 判断 411"/>
        <xdr:cNvSpPr/>
      </xdr:nvSpPr>
      <xdr:spPr>
        <a:xfrm>
          <a:off x="86995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150495</xdr:rowOff>
    </xdr:from>
    <xdr:ext cx="532765" cy="259080"/>
    <xdr:sp macro="" textlink="">
      <xdr:nvSpPr>
        <xdr:cNvPr id="413" name="テキスト ボックス 412"/>
        <xdr:cNvSpPr txBox="1"/>
      </xdr:nvSpPr>
      <xdr:spPr>
        <a:xfrm>
          <a:off x="8482965" y="12666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83185</xdr:rowOff>
    </xdr:from>
    <xdr:to xmlns:xdr="http://schemas.openxmlformats.org/drawingml/2006/spreadsheetDrawing">
      <xdr:col>41</xdr:col>
      <xdr:colOff>50800</xdr:colOff>
      <xdr:row>77</xdr:row>
      <xdr:rowOff>8890</xdr:rowOff>
    </xdr:to>
    <xdr:cxnSp macro="">
      <xdr:nvCxnSpPr>
        <xdr:cNvPr id="414" name="直線コネクタ 413"/>
        <xdr:cNvCxnSpPr/>
      </xdr:nvCxnSpPr>
      <xdr:spPr>
        <a:xfrm>
          <a:off x="6972300" y="1311338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81280</xdr:rowOff>
    </xdr:from>
    <xdr:to xmlns:xdr="http://schemas.openxmlformats.org/drawingml/2006/spreadsheetDrawing">
      <xdr:col>41</xdr:col>
      <xdr:colOff>101600</xdr:colOff>
      <xdr:row>77</xdr:row>
      <xdr:rowOff>11430</xdr:rowOff>
    </xdr:to>
    <xdr:sp macro="" textlink="">
      <xdr:nvSpPr>
        <xdr:cNvPr id="415" name="フローチャート: 判断 414"/>
        <xdr:cNvSpPr/>
      </xdr:nvSpPr>
      <xdr:spPr>
        <a:xfrm>
          <a:off x="7810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27940</xdr:rowOff>
    </xdr:from>
    <xdr:ext cx="532765" cy="259080"/>
    <xdr:sp macro="" textlink="">
      <xdr:nvSpPr>
        <xdr:cNvPr id="416" name="テキスト ボックス 415"/>
        <xdr:cNvSpPr txBox="1"/>
      </xdr:nvSpPr>
      <xdr:spPr>
        <a:xfrm>
          <a:off x="7593965" y="128866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36195</xdr:rowOff>
    </xdr:from>
    <xdr:to xmlns:xdr="http://schemas.openxmlformats.org/drawingml/2006/spreadsheetDrawing">
      <xdr:col>36</xdr:col>
      <xdr:colOff>165100</xdr:colOff>
      <xdr:row>76</xdr:row>
      <xdr:rowOff>137795</xdr:rowOff>
    </xdr:to>
    <xdr:sp macro="" textlink="">
      <xdr:nvSpPr>
        <xdr:cNvPr id="417" name="フローチャート: 判断 416"/>
        <xdr:cNvSpPr/>
      </xdr:nvSpPr>
      <xdr:spPr>
        <a:xfrm>
          <a:off x="69215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128905</xdr:rowOff>
    </xdr:from>
    <xdr:ext cx="532765" cy="259080"/>
    <xdr:sp macro="" textlink="">
      <xdr:nvSpPr>
        <xdr:cNvPr id="418" name="テキスト ボックス 417"/>
        <xdr:cNvSpPr txBox="1"/>
      </xdr:nvSpPr>
      <xdr:spPr>
        <a:xfrm>
          <a:off x="6704965" y="131591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20955</xdr:rowOff>
    </xdr:from>
    <xdr:to xmlns:xdr="http://schemas.openxmlformats.org/drawingml/2006/spreadsheetDrawing">
      <xdr:col>55</xdr:col>
      <xdr:colOff>50800</xdr:colOff>
      <xdr:row>75</xdr:row>
      <xdr:rowOff>122555</xdr:rowOff>
    </xdr:to>
    <xdr:sp macro="" textlink="">
      <xdr:nvSpPr>
        <xdr:cNvPr id="424" name="楕円 423"/>
        <xdr:cNvSpPr/>
      </xdr:nvSpPr>
      <xdr:spPr>
        <a:xfrm>
          <a:off x="104267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43815</xdr:rowOff>
    </xdr:from>
    <xdr:ext cx="534670" cy="257175"/>
    <xdr:sp macro="" textlink="">
      <xdr:nvSpPr>
        <xdr:cNvPr id="425" name="商工費該当値テキスト"/>
        <xdr:cNvSpPr txBox="1"/>
      </xdr:nvSpPr>
      <xdr:spPr>
        <a:xfrm>
          <a:off x="10528300" y="127311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26670</xdr:rowOff>
    </xdr:from>
    <xdr:to xmlns:xdr="http://schemas.openxmlformats.org/drawingml/2006/spreadsheetDrawing">
      <xdr:col>50</xdr:col>
      <xdr:colOff>165100</xdr:colOff>
      <xdr:row>75</xdr:row>
      <xdr:rowOff>128270</xdr:rowOff>
    </xdr:to>
    <xdr:sp macro="" textlink="">
      <xdr:nvSpPr>
        <xdr:cNvPr id="426" name="楕円 425"/>
        <xdr:cNvSpPr/>
      </xdr:nvSpPr>
      <xdr:spPr>
        <a:xfrm>
          <a:off x="9588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144780</xdr:rowOff>
    </xdr:from>
    <xdr:ext cx="532765" cy="257175"/>
    <xdr:sp macro="" textlink="">
      <xdr:nvSpPr>
        <xdr:cNvPr id="427" name="テキスト ボックス 426"/>
        <xdr:cNvSpPr txBox="1"/>
      </xdr:nvSpPr>
      <xdr:spPr>
        <a:xfrm>
          <a:off x="9371965" y="126606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92075</xdr:rowOff>
    </xdr:from>
    <xdr:to xmlns:xdr="http://schemas.openxmlformats.org/drawingml/2006/spreadsheetDrawing">
      <xdr:col>46</xdr:col>
      <xdr:colOff>38100</xdr:colOff>
      <xdr:row>76</xdr:row>
      <xdr:rowOff>22225</xdr:rowOff>
    </xdr:to>
    <xdr:sp macro="" textlink="">
      <xdr:nvSpPr>
        <xdr:cNvPr id="428" name="楕円 427"/>
        <xdr:cNvSpPr/>
      </xdr:nvSpPr>
      <xdr:spPr>
        <a:xfrm>
          <a:off x="86995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13335</xdr:rowOff>
    </xdr:from>
    <xdr:ext cx="532765" cy="259080"/>
    <xdr:sp macro="" textlink="">
      <xdr:nvSpPr>
        <xdr:cNvPr id="429" name="テキスト ボックス 428"/>
        <xdr:cNvSpPr txBox="1"/>
      </xdr:nvSpPr>
      <xdr:spPr>
        <a:xfrm>
          <a:off x="8482965" y="13043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129540</xdr:rowOff>
    </xdr:from>
    <xdr:to xmlns:xdr="http://schemas.openxmlformats.org/drawingml/2006/spreadsheetDrawing">
      <xdr:col>41</xdr:col>
      <xdr:colOff>101600</xdr:colOff>
      <xdr:row>77</xdr:row>
      <xdr:rowOff>59690</xdr:rowOff>
    </xdr:to>
    <xdr:sp macro="" textlink="">
      <xdr:nvSpPr>
        <xdr:cNvPr id="430" name="楕円 429"/>
        <xdr:cNvSpPr/>
      </xdr:nvSpPr>
      <xdr:spPr>
        <a:xfrm>
          <a:off x="7810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50800</xdr:rowOff>
    </xdr:from>
    <xdr:ext cx="532765" cy="259080"/>
    <xdr:sp macro="" textlink="">
      <xdr:nvSpPr>
        <xdr:cNvPr id="431" name="テキスト ボックス 430"/>
        <xdr:cNvSpPr txBox="1"/>
      </xdr:nvSpPr>
      <xdr:spPr>
        <a:xfrm>
          <a:off x="7593965" y="132524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32385</xdr:rowOff>
    </xdr:from>
    <xdr:to xmlns:xdr="http://schemas.openxmlformats.org/drawingml/2006/spreadsheetDrawing">
      <xdr:col>36</xdr:col>
      <xdr:colOff>165100</xdr:colOff>
      <xdr:row>76</xdr:row>
      <xdr:rowOff>133985</xdr:rowOff>
    </xdr:to>
    <xdr:sp macro="" textlink="">
      <xdr:nvSpPr>
        <xdr:cNvPr id="432" name="楕円 431"/>
        <xdr:cNvSpPr/>
      </xdr:nvSpPr>
      <xdr:spPr>
        <a:xfrm>
          <a:off x="6921500" y="130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150495</xdr:rowOff>
    </xdr:from>
    <xdr:ext cx="532765" cy="259080"/>
    <xdr:sp macro="" textlink="">
      <xdr:nvSpPr>
        <xdr:cNvPr id="433" name="テキスト ボックス 432"/>
        <xdr:cNvSpPr txBox="1"/>
      </xdr:nvSpPr>
      <xdr:spPr>
        <a:xfrm>
          <a:off x="6704965" y="128377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2" name="テキスト ボックス 441"/>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015" cy="257175"/>
    <xdr:sp macro="" textlink="">
      <xdr:nvSpPr>
        <xdr:cNvPr id="444" name="テキスト ボックス 443"/>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6" name="テキスト ボックス 445"/>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8" name="テキスト ボックス 44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175"/>
    <xdr:sp macro="" textlink="">
      <xdr:nvSpPr>
        <xdr:cNvPr id="450" name="テキスト ボックス 449"/>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2" name="テキスト ボックス 451"/>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725" cy="259080"/>
    <xdr:sp macro="" textlink="">
      <xdr:nvSpPr>
        <xdr:cNvPr id="454" name="テキスト ボックス 453"/>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6" name="テキスト ボックス 455"/>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38100</xdr:rowOff>
    </xdr:from>
    <xdr:to xmlns:xdr="http://schemas.openxmlformats.org/drawingml/2006/spreadsheetDrawing">
      <xdr:col>54</xdr:col>
      <xdr:colOff>189865</xdr:colOff>
      <xdr:row>97</xdr:row>
      <xdr:rowOff>127000</xdr:rowOff>
    </xdr:to>
    <xdr:cxnSp macro="">
      <xdr:nvCxnSpPr>
        <xdr:cNvPr id="458" name="直線コネクタ 457"/>
        <xdr:cNvCxnSpPr/>
      </xdr:nvCxnSpPr>
      <xdr:spPr>
        <a:xfrm flipV="1">
          <a:off x="10475595" y="15468600"/>
          <a:ext cx="127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130810</xdr:rowOff>
    </xdr:from>
    <xdr:ext cx="534670" cy="259080"/>
    <xdr:sp macro="" textlink="">
      <xdr:nvSpPr>
        <xdr:cNvPr id="459" name="土木費最小値テキスト"/>
        <xdr:cNvSpPr txBox="1"/>
      </xdr:nvSpPr>
      <xdr:spPr>
        <a:xfrm>
          <a:off x="105283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127000</xdr:rowOff>
    </xdr:from>
    <xdr:to xmlns:xdr="http://schemas.openxmlformats.org/drawingml/2006/spreadsheetDrawing">
      <xdr:col>55</xdr:col>
      <xdr:colOff>88900</xdr:colOff>
      <xdr:row>97</xdr:row>
      <xdr:rowOff>127000</xdr:rowOff>
    </xdr:to>
    <xdr:cxnSp macro="">
      <xdr:nvCxnSpPr>
        <xdr:cNvPr id="460" name="直線コネクタ 459"/>
        <xdr:cNvCxnSpPr/>
      </xdr:nvCxnSpPr>
      <xdr:spPr>
        <a:xfrm>
          <a:off x="10388600" y="1675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156845</xdr:rowOff>
    </xdr:from>
    <xdr:ext cx="598805" cy="257175"/>
    <xdr:sp macro="" textlink="">
      <xdr:nvSpPr>
        <xdr:cNvPr id="461" name="土木費最大値テキスト"/>
        <xdr:cNvSpPr txBox="1"/>
      </xdr:nvSpPr>
      <xdr:spPr>
        <a:xfrm>
          <a:off x="10528300" y="152444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101,317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38100</xdr:rowOff>
    </xdr:from>
    <xdr:to xmlns:xdr="http://schemas.openxmlformats.org/drawingml/2006/spreadsheetDrawing">
      <xdr:col>55</xdr:col>
      <xdr:colOff>88900</xdr:colOff>
      <xdr:row>90</xdr:row>
      <xdr:rowOff>38100</xdr:rowOff>
    </xdr:to>
    <xdr:cxnSp macro="">
      <xdr:nvCxnSpPr>
        <xdr:cNvPr id="462" name="直線コネクタ 461"/>
        <xdr:cNvCxnSpPr/>
      </xdr:nvCxnSpPr>
      <xdr:spPr>
        <a:xfrm>
          <a:off x="10388600" y="1546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36195</xdr:rowOff>
    </xdr:from>
    <xdr:to xmlns:xdr="http://schemas.openxmlformats.org/drawingml/2006/spreadsheetDrawing">
      <xdr:col>55</xdr:col>
      <xdr:colOff>0</xdr:colOff>
      <xdr:row>93</xdr:row>
      <xdr:rowOff>110490</xdr:rowOff>
    </xdr:to>
    <xdr:cxnSp macro="">
      <xdr:nvCxnSpPr>
        <xdr:cNvPr id="463" name="直線コネクタ 462"/>
        <xdr:cNvCxnSpPr/>
      </xdr:nvCxnSpPr>
      <xdr:spPr>
        <a:xfrm flipV="1">
          <a:off x="9639300" y="15809595"/>
          <a:ext cx="8382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40640</xdr:rowOff>
    </xdr:from>
    <xdr:ext cx="534670" cy="257175"/>
    <xdr:sp macro="" textlink="">
      <xdr:nvSpPr>
        <xdr:cNvPr id="464" name="土木費平均値テキスト"/>
        <xdr:cNvSpPr txBox="1"/>
      </xdr:nvSpPr>
      <xdr:spPr>
        <a:xfrm>
          <a:off x="10528300" y="1615694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62230</xdr:rowOff>
    </xdr:from>
    <xdr:to xmlns:xdr="http://schemas.openxmlformats.org/drawingml/2006/spreadsheetDrawing">
      <xdr:col>55</xdr:col>
      <xdr:colOff>50800</xdr:colOff>
      <xdr:row>94</xdr:row>
      <xdr:rowOff>163830</xdr:rowOff>
    </xdr:to>
    <xdr:sp macro="" textlink="">
      <xdr:nvSpPr>
        <xdr:cNvPr id="465" name="フローチャート: 判断 464"/>
        <xdr:cNvSpPr/>
      </xdr:nvSpPr>
      <xdr:spPr>
        <a:xfrm>
          <a:off x="104267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92</xdr:row>
      <xdr:rowOff>130810</xdr:rowOff>
    </xdr:from>
    <xdr:to xmlns:xdr="http://schemas.openxmlformats.org/drawingml/2006/spreadsheetDrawing">
      <xdr:col>50</xdr:col>
      <xdr:colOff>114300</xdr:colOff>
      <xdr:row>93</xdr:row>
      <xdr:rowOff>110490</xdr:rowOff>
    </xdr:to>
    <xdr:cxnSp macro="">
      <xdr:nvCxnSpPr>
        <xdr:cNvPr id="466" name="直線コネクタ 465"/>
        <xdr:cNvCxnSpPr/>
      </xdr:nvCxnSpPr>
      <xdr:spPr>
        <a:xfrm>
          <a:off x="8750300" y="1590421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120650</xdr:rowOff>
    </xdr:from>
    <xdr:to xmlns:xdr="http://schemas.openxmlformats.org/drawingml/2006/spreadsheetDrawing">
      <xdr:col>50</xdr:col>
      <xdr:colOff>165100</xdr:colOff>
      <xdr:row>95</xdr:row>
      <xdr:rowOff>50800</xdr:rowOff>
    </xdr:to>
    <xdr:sp macro="" textlink="">
      <xdr:nvSpPr>
        <xdr:cNvPr id="467" name="フローチャート: 判断 466"/>
        <xdr:cNvSpPr/>
      </xdr:nvSpPr>
      <xdr:spPr>
        <a:xfrm>
          <a:off x="9588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42545</xdr:rowOff>
    </xdr:from>
    <xdr:ext cx="532765" cy="257175"/>
    <xdr:sp macro="" textlink="">
      <xdr:nvSpPr>
        <xdr:cNvPr id="468" name="テキスト ボックス 467"/>
        <xdr:cNvSpPr txBox="1"/>
      </xdr:nvSpPr>
      <xdr:spPr>
        <a:xfrm>
          <a:off x="9371965" y="163302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130810</xdr:rowOff>
    </xdr:from>
    <xdr:to xmlns:xdr="http://schemas.openxmlformats.org/drawingml/2006/spreadsheetDrawing">
      <xdr:col>45</xdr:col>
      <xdr:colOff>177800</xdr:colOff>
      <xdr:row>94</xdr:row>
      <xdr:rowOff>1905</xdr:rowOff>
    </xdr:to>
    <xdr:cxnSp macro="">
      <xdr:nvCxnSpPr>
        <xdr:cNvPr id="469" name="直線コネクタ 468"/>
        <xdr:cNvCxnSpPr/>
      </xdr:nvCxnSpPr>
      <xdr:spPr>
        <a:xfrm flipV="1">
          <a:off x="7861300" y="1590421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90805</xdr:rowOff>
    </xdr:from>
    <xdr:to xmlns:xdr="http://schemas.openxmlformats.org/drawingml/2006/spreadsheetDrawing">
      <xdr:col>46</xdr:col>
      <xdr:colOff>38100</xdr:colOff>
      <xdr:row>95</xdr:row>
      <xdr:rowOff>20955</xdr:rowOff>
    </xdr:to>
    <xdr:sp macro="" textlink="">
      <xdr:nvSpPr>
        <xdr:cNvPr id="470" name="フローチャート: 判断 469"/>
        <xdr:cNvSpPr/>
      </xdr:nvSpPr>
      <xdr:spPr>
        <a:xfrm>
          <a:off x="8699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xdr:rowOff>
    </xdr:from>
    <xdr:ext cx="532765" cy="259080"/>
    <xdr:sp macro="" textlink="">
      <xdr:nvSpPr>
        <xdr:cNvPr id="471" name="テキスト ボックス 470"/>
        <xdr:cNvSpPr txBox="1"/>
      </xdr:nvSpPr>
      <xdr:spPr>
        <a:xfrm>
          <a:off x="8482965" y="16299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1905</xdr:rowOff>
    </xdr:from>
    <xdr:to xmlns:xdr="http://schemas.openxmlformats.org/drawingml/2006/spreadsheetDrawing">
      <xdr:col>41</xdr:col>
      <xdr:colOff>50800</xdr:colOff>
      <xdr:row>94</xdr:row>
      <xdr:rowOff>46990</xdr:rowOff>
    </xdr:to>
    <xdr:cxnSp macro="">
      <xdr:nvCxnSpPr>
        <xdr:cNvPr id="472" name="直線コネクタ 471"/>
        <xdr:cNvCxnSpPr/>
      </xdr:nvCxnSpPr>
      <xdr:spPr>
        <a:xfrm flipV="1">
          <a:off x="6972300" y="1611820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3810</xdr:rowOff>
    </xdr:from>
    <xdr:to xmlns:xdr="http://schemas.openxmlformats.org/drawingml/2006/spreadsheetDrawing">
      <xdr:col>41</xdr:col>
      <xdr:colOff>101600</xdr:colOff>
      <xdr:row>94</xdr:row>
      <xdr:rowOff>105410</xdr:rowOff>
    </xdr:to>
    <xdr:sp macro="" textlink="">
      <xdr:nvSpPr>
        <xdr:cNvPr id="473" name="フローチャート: 判断 472"/>
        <xdr:cNvSpPr/>
      </xdr:nvSpPr>
      <xdr:spPr>
        <a:xfrm>
          <a:off x="7810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96520</xdr:rowOff>
    </xdr:from>
    <xdr:ext cx="532765" cy="259080"/>
    <xdr:sp macro="" textlink="">
      <xdr:nvSpPr>
        <xdr:cNvPr id="474" name="テキスト ボックス 473"/>
        <xdr:cNvSpPr txBox="1"/>
      </xdr:nvSpPr>
      <xdr:spPr>
        <a:xfrm>
          <a:off x="7593965" y="16212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91</xdr:row>
      <xdr:rowOff>135255</xdr:rowOff>
    </xdr:from>
    <xdr:to xmlns:xdr="http://schemas.openxmlformats.org/drawingml/2006/spreadsheetDrawing">
      <xdr:col>36</xdr:col>
      <xdr:colOff>165100</xdr:colOff>
      <xdr:row>92</xdr:row>
      <xdr:rowOff>65405</xdr:rowOff>
    </xdr:to>
    <xdr:sp macro="" textlink="">
      <xdr:nvSpPr>
        <xdr:cNvPr id="475" name="フローチャート: 判断 474"/>
        <xdr:cNvSpPr/>
      </xdr:nvSpPr>
      <xdr:spPr>
        <a:xfrm>
          <a:off x="6921500" y="1573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90</xdr:row>
      <xdr:rowOff>81915</xdr:rowOff>
    </xdr:from>
    <xdr:ext cx="532765" cy="259080"/>
    <xdr:sp macro="" textlink="">
      <xdr:nvSpPr>
        <xdr:cNvPr id="476" name="テキスト ボックス 475"/>
        <xdr:cNvSpPr txBox="1"/>
      </xdr:nvSpPr>
      <xdr:spPr>
        <a:xfrm>
          <a:off x="6704965" y="15512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156845</xdr:rowOff>
    </xdr:from>
    <xdr:to xmlns:xdr="http://schemas.openxmlformats.org/drawingml/2006/spreadsheetDrawing">
      <xdr:col>55</xdr:col>
      <xdr:colOff>50800</xdr:colOff>
      <xdr:row>92</xdr:row>
      <xdr:rowOff>86995</xdr:rowOff>
    </xdr:to>
    <xdr:sp macro="" textlink="">
      <xdr:nvSpPr>
        <xdr:cNvPr id="482" name="楕円 481"/>
        <xdr:cNvSpPr/>
      </xdr:nvSpPr>
      <xdr:spPr>
        <a:xfrm>
          <a:off x="10426700" y="157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8255</xdr:rowOff>
    </xdr:from>
    <xdr:ext cx="534670" cy="257175"/>
    <xdr:sp macro="" textlink="">
      <xdr:nvSpPr>
        <xdr:cNvPr id="483" name="土木費該当値テキスト"/>
        <xdr:cNvSpPr txBox="1"/>
      </xdr:nvSpPr>
      <xdr:spPr>
        <a:xfrm>
          <a:off x="10528300" y="15610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59690</xdr:rowOff>
    </xdr:from>
    <xdr:to xmlns:xdr="http://schemas.openxmlformats.org/drawingml/2006/spreadsheetDrawing">
      <xdr:col>50</xdr:col>
      <xdr:colOff>165100</xdr:colOff>
      <xdr:row>93</xdr:row>
      <xdr:rowOff>161290</xdr:rowOff>
    </xdr:to>
    <xdr:sp macro="" textlink="">
      <xdr:nvSpPr>
        <xdr:cNvPr id="484" name="楕円 483"/>
        <xdr:cNvSpPr/>
      </xdr:nvSpPr>
      <xdr:spPr>
        <a:xfrm>
          <a:off x="9588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6350</xdr:rowOff>
    </xdr:from>
    <xdr:ext cx="532765" cy="257175"/>
    <xdr:sp macro="" textlink="">
      <xdr:nvSpPr>
        <xdr:cNvPr id="485" name="テキスト ボックス 484"/>
        <xdr:cNvSpPr txBox="1"/>
      </xdr:nvSpPr>
      <xdr:spPr>
        <a:xfrm>
          <a:off x="9371965" y="157797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80010</xdr:rowOff>
    </xdr:from>
    <xdr:to xmlns:xdr="http://schemas.openxmlformats.org/drawingml/2006/spreadsheetDrawing">
      <xdr:col>46</xdr:col>
      <xdr:colOff>38100</xdr:colOff>
      <xdr:row>93</xdr:row>
      <xdr:rowOff>10160</xdr:rowOff>
    </xdr:to>
    <xdr:sp macro="" textlink="">
      <xdr:nvSpPr>
        <xdr:cNvPr id="486" name="楕円 485"/>
        <xdr:cNvSpPr/>
      </xdr:nvSpPr>
      <xdr:spPr>
        <a:xfrm>
          <a:off x="8699500" y="158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26670</xdr:rowOff>
    </xdr:from>
    <xdr:ext cx="532765" cy="259080"/>
    <xdr:sp macro="" textlink="">
      <xdr:nvSpPr>
        <xdr:cNvPr id="487" name="テキスト ボックス 486"/>
        <xdr:cNvSpPr txBox="1"/>
      </xdr:nvSpPr>
      <xdr:spPr>
        <a:xfrm>
          <a:off x="8482965" y="15628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122555</xdr:rowOff>
    </xdr:from>
    <xdr:to xmlns:xdr="http://schemas.openxmlformats.org/drawingml/2006/spreadsheetDrawing">
      <xdr:col>41</xdr:col>
      <xdr:colOff>101600</xdr:colOff>
      <xdr:row>94</xdr:row>
      <xdr:rowOff>52705</xdr:rowOff>
    </xdr:to>
    <xdr:sp macro="" textlink="">
      <xdr:nvSpPr>
        <xdr:cNvPr id="488" name="楕円 487"/>
        <xdr:cNvSpPr/>
      </xdr:nvSpPr>
      <xdr:spPr>
        <a:xfrm>
          <a:off x="7810500"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69215</xdr:rowOff>
    </xdr:from>
    <xdr:ext cx="532765" cy="259080"/>
    <xdr:sp macro="" textlink="">
      <xdr:nvSpPr>
        <xdr:cNvPr id="489" name="テキスト ボックス 488"/>
        <xdr:cNvSpPr txBox="1"/>
      </xdr:nvSpPr>
      <xdr:spPr>
        <a:xfrm>
          <a:off x="7593965" y="158426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167640</xdr:rowOff>
    </xdr:from>
    <xdr:to xmlns:xdr="http://schemas.openxmlformats.org/drawingml/2006/spreadsheetDrawing">
      <xdr:col>36</xdr:col>
      <xdr:colOff>165100</xdr:colOff>
      <xdr:row>94</xdr:row>
      <xdr:rowOff>97790</xdr:rowOff>
    </xdr:to>
    <xdr:sp macro="" textlink="">
      <xdr:nvSpPr>
        <xdr:cNvPr id="490" name="楕円 489"/>
        <xdr:cNvSpPr/>
      </xdr:nvSpPr>
      <xdr:spPr>
        <a:xfrm>
          <a:off x="692150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88900</xdr:rowOff>
    </xdr:from>
    <xdr:ext cx="532765" cy="257175"/>
    <xdr:sp macro="" textlink="">
      <xdr:nvSpPr>
        <xdr:cNvPr id="491" name="テキスト ボックス 490"/>
        <xdr:cNvSpPr txBox="1"/>
      </xdr:nvSpPr>
      <xdr:spPr>
        <a:xfrm>
          <a:off x="6704965" y="162052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0" name="テキスト ボックス 499"/>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503" name="テキスト ボックス 502"/>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05" name="テキスト ボックス 504"/>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09" name="テキスト ボックス 508"/>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1" name="テキスト ボックス 51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13" name="テキスト ボックス 512"/>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5" name="テキスト ボックス 514"/>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9525</xdr:rowOff>
    </xdr:from>
    <xdr:to xmlns:xdr="http://schemas.openxmlformats.org/drawingml/2006/spreadsheetDrawing">
      <xdr:col>85</xdr:col>
      <xdr:colOff>126365</xdr:colOff>
      <xdr:row>38</xdr:row>
      <xdr:rowOff>47625</xdr:rowOff>
    </xdr:to>
    <xdr:cxnSp macro="">
      <xdr:nvCxnSpPr>
        <xdr:cNvPr id="517" name="直線コネクタ 516"/>
        <xdr:cNvCxnSpPr/>
      </xdr:nvCxnSpPr>
      <xdr:spPr>
        <a:xfrm flipV="1">
          <a:off x="16317595" y="515302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52070</xdr:rowOff>
    </xdr:from>
    <xdr:ext cx="534670" cy="257175"/>
    <xdr:sp macro="" textlink="">
      <xdr:nvSpPr>
        <xdr:cNvPr id="518" name="消防費最小値テキスト"/>
        <xdr:cNvSpPr txBox="1"/>
      </xdr:nvSpPr>
      <xdr:spPr>
        <a:xfrm>
          <a:off x="16370300" y="65671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47625</xdr:rowOff>
    </xdr:from>
    <xdr:to xmlns:xdr="http://schemas.openxmlformats.org/drawingml/2006/spreadsheetDrawing">
      <xdr:col>86</xdr:col>
      <xdr:colOff>25400</xdr:colOff>
      <xdr:row>38</xdr:row>
      <xdr:rowOff>47625</xdr:rowOff>
    </xdr:to>
    <xdr:cxnSp macro="">
      <xdr:nvCxnSpPr>
        <xdr:cNvPr id="519" name="直線コネクタ 518"/>
        <xdr:cNvCxnSpPr/>
      </xdr:nvCxnSpPr>
      <xdr:spPr>
        <a:xfrm>
          <a:off x="16230600" y="656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127635</xdr:rowOff>
    </xdr:from>
    <xdr:ext cx="534670" cy="259080"/>
    <xdr:sp macro="" textlink="">
      <xdr:nvSpPr>
        <xdr:cNvPr id="520" name="消防費最大値テキスト"/>
        <xdr:cNvSpPr txBox="1"/>
      </xdr:nvSpPr>
      <xdr:spPr>
        <a:xfrm>
          <a:off x="16370300" y="492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99,972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9525</xdr:rowOff>
    </xdr:from>
    <xdr:to xmlns:xdr="http://schemas.openxmlformats.org/drawingml/2006/spreadsheetDrawing">
      <xdr:col>86</xdr:col>
      <xdr:colOff>25400</xdr:colOff>
      <xdr:row>30</xdr:row>
      <xdr:rowOff>9525</xdr:rowOff>
    </xdr:to>
    <xdr:cxnSp macro="">
      <xdr:nvCxnSpPr>
        <xdr:cNvPr id="521" name="直線コネクタ 520"/>
        <xdr:cNvCxnSpPr/>
      </xdr:nvCxnSpPr>
      <xdr:spPr>
        <a:xfrm>
          <a:off x="16230600" y="515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12065</xdr:rowOff>
    </xdr:from>
    <xdr:to xmlns:xdr="http://schemas.openxmlformats.org/drawingml/2006/spreadsheetDrawing">
      <xdr:col>85</xdr:col>
      <xdr:colOff>127000</xdr:colOff>
      <xdr:row>36</xdr:row>
      <xdr:rowOff>42545</xdr:rowOff>
    </xdr:to>
    <xdr:cxnSp macro="">
      <xdr:nvCxnSpPr>
        <xdr:cNvPr id="522" name="直線コネクタ 521"/>
        <xdr:cNvCxnSpPr/>
      </xdr:nvCxnSpPr>
      <xdr:spPr>
        <a:xfrm>
          <a:off x="15481300" y="618426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109220</xdr:rowOff>
    </xdr:from>
    <xdr:ext cx="534670" cy="257175"/>
    <xdr:sp macro="" textlink="">
      <xdr:nvSpPr>
        <xdr:cNvPr id="523" name="消防費平均値テキスト"/>
        <xdr:cNvSpPr txBox="1"/>
      </xdr:nvSpPr>
      <xdr:spPr>
        <a:xfrm>
          <a:off x="16370300" y="62814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130810</xdr:rowOff>
    </xdr:from>
    <xdr:to xmlns:xdr="http://schemas.openxmlformats.org/drawingml/2006/spreadsheetDrawing">
      <xdr:col>85</xdr:col>
      <xdr:colOff>177800</xdr:colOff>
      <xdr:row>37</xdr:row>
      <xdr:rowOff>60960</xdr:rowOff>
    </xdr:to>
    <xdr:sp macro="" textlink="">
      <xdr:nvSpPr>
        <xdr:cNvPr id="524" name="フローチャート: 判断 523"/>
        <xdr:cNvSpPr/>
      </xdr:nvSpPr>
      <xdr:spPr>
        <a:xfrm>
          <a:off x="16268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12065</xdr:rowOff>
    </xdr:from>
    <xdr:to xmlns:xdr="http://schemas.openxmlformats.org/drawingml/2006/spreadsheetDrawing">
      <xdr:col>81</xdr:col>
      <xdr:colOff>50800</xdr:colOff>
      <xdr:row>36</xdr:row>
      <xdr:rowOff>37465</xdr:rowOff>
    </xdr:to>
    <xdr:cxnSp macro="">
      <xdr:nvCxnSpPr>
        <xdr:cNvPr id="525" name="直線コネクタ 524"/>
        <xdr:cNvCxnSpPr/>
      </xdr:nvCxnSpPr>
      <xdr:spPr>
        <a:xfrm flipV="1">
          <a:off x="14592300" y="61842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134620</xdr:rowOff>
    </xdr:from>
    <xdr:to xmlns:xdr="http://schemas.openxmlformats.org/drawingml/2006/spreadsheetDrawing">
      <xdr:col>81</xdr:col>
      <xdr:colOff>101600</xdr:colOff>
      <xdr:row>37</xdr:row>
      <xdr:rowOff>64770</xdr:rowOff>
    </xdr:to>
    <xdr:sp macro="" textlink="">
      <xdr:nvSpPr>
        <xdr:cNvPr id="526" name="フローチャート: 判断 525"/>
        <xdr:cNvSpPr/>
      </xdr:nvSpPr>
      <xdr:spPr>
        <a:xfrm>
          <a:off x="1543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55880</xdr:rowOff>
    </xdr:from>
    <xdr:ext cx="532765" cy="259080"/>
    <xdr:sp macro="" textlink="">
      <xdr:nvSpPr>
        <xdr:cNvPr id="527" name="テキスト ボックス 526"/>
        <xdr:cNvSpPr txBox="1"/>
      </xdr:nvSpPr>
      <xdr:spPr>
        <a:xfrm>
          <a:off x="15213965" y="6399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37465</xdr:rowOff>
    </xdr:from>
    <xdr:to xmlns:xdr="http://schemas.openxmlformats.org/drawingml/2006/spreadsheetDrawing">
      <xdr:col>76</xdr:col>
      <xdr:colOff>114300</xdr:colOff>
      <xdr:row>36</xdr:row>
      <xdr:rowOff>38735</xdr:rowOff>
    </xdr:to>
    <xdr:cxnSp macro="">
      <xdr:nvCxnSpPr>
        <xdr:cNvPr id="528" name="直線コネクタ 527"/>
        <xdr:cNvCxnSpPr/>
      </xdr:nvCxnSpPr>
      <xdr:spPr>
        <a:xfrm flipV="1">
          <a:off x="13703300" y="62096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43180</xdr:rowOff>
    </xdr:from>
    <xdr:to xmlns:xdr="http://schemas.openxmlformats.org/drawingml/2006/spreadsheetDrawing">
      <xdr:col>76</xdr:col>
      <xdr:colOff>165100</xdr:colOff>
      <xdr:row>36</xdr:row>
      <xdr:rowOff>144780</xdr:rowOff>
    </xdr:to>
    <xdr:sp macro="" textlink="">
      <xdr:nvSpPr>
        <xdr:cNvPr id="529" name="フローチャート: 判断 528"/>
        <xdr:cNvSpPr/>
      </xdr:nvSpPr>
      <xdr:spPr>
        <a:xfrm>
          <a:off x="14541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135890</xdr:rowOff>
    </xdr:from>
    <xdr:ext cx="532765" cy="259080"/>
    <xdr:sp macro="" textlink="">
      <xdr:nvSpPr>
        <xdr:cNvPr id="530" name="テキスト ボックス 529"/>
        <xdr:cNvSpPr txBox="1"/>
      </xdr:nvSpPr>
      <xdr:spPr>
        <a:xfrm>
          <a:off x="14324965" y="6308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38735</xdr:rowOff>
    </xdr:from>
    <xdr:to xmlns:xdr="http://schemas.openxmlformats.org/drawingml/2006/spreadsheetDrawing">
      <xdr:col>71</xdr:col>
      <xdr:colOff>177800</xdr:colOff>
      <xdr:row>36</xdr:row>
      <xdr:rowOff>40640</xdr:rowOff>
    </xdr:to>
    <xdr:cxnSp macro="">
      <xdr:nvCxnSpPr>
        <xdr:cNvPr id="531" name="直線コネクタ 530"/>
        <xdr:cNvCxnSpPr/>
      </xdr:nvCxnSpPr>
      <xdr:spPr>
        <a:xfrm flipV="1">
          <a:off x="12814300" y="62109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111125</xdr:rowOff>
    </xdr:from>
    <xdr:to xmlns:xdr="http://schemas.openxmlformats.org/drawingml/2006/spreadsheetDrawing">
      <xdr:col>72</xdr:col>
      <xdr:colOff>38100</xdr:colOff>
      <xdr:row>37</xdr:row>
      <xdr:rowOff>41275</xdr:rowOff>
    </xdr:to>
    <xdr:sp macro="" textlink="">
      <xdr:nvSpPr>
        <xdr:cNvPr id="532" name="フローチャート: 判断 531"/>
        <xdr:cNvSpPr/>
      </xdr:nvSpPr>
      <xdr:spPr>
        <a:xfrm>
          <a:off x="13652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32385</xdr:rowOff>
    </xdr:from>
    <xdr:ext cx="532765" cy="257175"/>
    <xdr:sp macro="" textlink="">
      <xdr:nvSpPr>
        <xdr:cNvPr id="533" name="テキスト ボックス 532"/>
        <xdr:cNvSpPr txBox="1"/>
      </xdr:nvSpPr>
      <xdr:spPr>
        <a:xfrm>
          <a:off x="13435965" y="63760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132080</xdr:rowOff>
    </xdr:from>
    <xdr:to xmlns:xdr="http://schemas.openxmlformats.org/drawingml/2006/spreadsheetDrawing">
      <xdr:col>67</xdr:col>
      <xdr:colOff>101600</xdr:colOff>
      <xdr:row>37</xdr:row>
      <xdr:rowOff>62230</xdr:rowOff>
    </xdr:to>
    <xdr:sp macro="" textlink="">
      <xdr:nvSpPr>
        <xdr:cNvPr id="534" name="フローチャート: 判断 533"/>
        <xdr:cNvSpPr/>
      </xdr:nvSpPr>
      <xdr:spPr>
        <a:xfrm>
          <a:off x="12763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53340</xdr:rowOff>
    </xdr:from>
    <xdr:ext cx="532765" cy="257175"/>
    <xdr:sp macro="" textlink="">
      <xdr:nvSpPr>
        <xdr:cNvPr id="535" name="テキスト ボックス 534"/>
        <xdr:cNvSpPr txBox="1"/>
      </xdr:nvSpPr>
      <xdr:spPr>
        <a:xfrm>
          <a:off x="12546965" y="6396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163195</xdr:rowOff>
    </xdr:from>
    <xdr:to xmlns:xdr="http://schemas.openxmlformats.org/drawingml/2006/spreadsheetDrawing">
      <xdr:col>85</xdr:col>
      <xdr:colOff>177800</xdr:colOff>
      <xdr:row>36</xdr:row>
      <xdr:rowOff>93345</xdr:rowOff>
    </xdr:to>
    <xdr:sp macro="" textlink="">
      <xdr:nvSpPr>
        <xdr:cNvPr id="541" name="楕円 540"/>
        <xdr:cNvSpPr/>
      </xdr:nvSpPr>
      <xdr:spPr>
        <a:xfrm>
          <a:off x="162687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14605</xdr:rowOff>
    </xdr:from>
    <xdr:ext cx="534670" cy="259080"/>
    <xdr:sp macro="" textlink="">
      <xdr:nvSpPr>
        <xdr:cNvPr id="542" name="消防費該当値テキスト"/>
        <xdr:cNvSpPr txBox="1"/>
      </xdr:nvSpPr>
      <xdr:spPr>
        <a:xfrm>
          <a:off x="16370300" y="6015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132715</xdr:rowOff>
    </xdr:from>
    <xdr:to xmlns:xdr="http://schemas.openxmlformats.org/drawingml/2006/spreadsheetDrawing">
      <xdr:col>81</xdr:col>
      <xdr:colOff>101600</xdr:colOff>
      <xdr:row>36</xdr:row>
      <xdr:rowOff>63500</xdr:rowOff>
    </xdr:to>
    <xdr:sp macro="" textlink="">
      <xdr:nvSpPr>
        <xdr:cNvPr id="543" name="楕円 542"/>
        <xdr:cNvSpPr/>
      </xdr:nvSpPr>
      <xdr:spPr>
        <a:xfrm>
          <a:off x="15430500" y="613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79375</xdr:rowOff>
    </xdr:from>
    <xdr:ext cx="532765" cy="258445"/>
    <xdr:sp macro="" textlink="">
      <xdr:nvSpPr>
        <xdr:cNvPr id="544" name="テキスト ボックス 543"/>
        <xdr:cNvSpPr txBox="1"/>
      </xdr:nvSpPr>
      <xdr:spPr>
        <a:xfrm>
          <a:off x="15213965" y="59086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158115</xdr:rowOff>
    </xdr:from>
    <xdr:to xmlns:xdr="http://schemas.openxmlformats.org/drawingml/2006/spreadsheetDrawing">
      <xdr:col>76</xdr:col>
      <xdr:colOff>165100</xdr:colOff>
      <xdr:row>36</xdr:row>
      <xdr:rowOff>88265</xdr:rowOff>
    </xdr:to>
    <xdr:sp macro="" textlink="">
      <xdr:nvSpPr>
        <xdr:cNvPr id="545" name="楕円 544"/>
        <xdr:cNvSpPr/>
      </xdr:nvSpPr>
      <xdr:spPr>
        <a:xfrm>
          <a:off x="14541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104775</xdr:rowOff>
    </xdr:from>
    <xdr:ext cx="532765" cy="259080"/>
    <xdr:sp macro="" textlink="">
      <xdr:nvSpPr>
        <xdr:cNvPr id="546" name="テキスト ボックス 545"/>
        <xdr:cNvSpPr txBox="1"/>
      </xdr:nvSpPr>
      <xdr:spPr>
        <a:xfrm>
          <a:off x="14324965" y="5934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159385</xdr:rowOff>
    </xdr:from>
    <xdr:to xmlns:xdr="http://schemas.openxmlformats.org/drawingml/2006/spreadsheetDrawing">
      <xdr:col>72</xdr:col>
      <xdr:colOff>38100</xdr:colOff>
      <xdr:row>36</xdr:row>
      <xdr:rowOff>89535</xdr:rowOff>
    </xdr:to>
    <xdr:sp macro="" textlink="">
      <xdr:nvSpPr>
        <xdr:cNvPr id="547" name="楕円 546"/>
        <xdr:cNvSpPr/>
      </xdr:nvSpPr>
      <xdr:spPr>
        <a:xfrm>
          <a:off x="13652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106045</xdr:rowOff>
    </xdr:from>
    <xdr:ext cx="532765" cy="259080"/>
    <xdr:sp macro="" textlink="">
      <xdr:nvSpPr>
        <xdr:cNvPr id="548" name="テキスト ボックス 547"/>
        <xdr:cNvSpPr txBox="1"/>
      </xdr:nvSpPr>
      <xdr:spPr>
        <a:xfrm>
          <a:off x="13435965" y="5935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161290</xdr:rowOff>
    </xdr:from>
    <xdr:to xmlns:xdr="http://schemas.openxmlformats.org/drawingml/2006/spreadsheetDrawing">
      <xdr:col>67</xdr:col>
      <xdr:colOff>101600</xdr:colOff>
      <xdr:row>36</xdr:row>
      <xdr:rowOff>91440</xdr:rowOff>
    </xdr:to>
    <xdr:sp macro="" textlink="">
      <xdr:nvSpPr>
        <xdr:cNvPr id="549" name="楕円 548"/>
        <xdr:cNvSpPr/>
      </xdr:nvSpPr>
      <xdr:spPr>
        <a:xfrm>
          <a:off x="12763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107950</xdr:rowOff>
    </xdr:from>
    <xdr:ext cx="532765" cy="259080"/>
    <xdr:sp macro="" textlink="">
      <xdr:nvSpPr>
        <xdr:cNvPr id="550" name="テキスト ボックス 549"/>
        <xdr:cNvSpPr txBox="1"/>
      </xdr:nvSpPr>
      <xdr:spPr>
        <a:xfrm>
          <a:off x="12546965" y="5937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9" name="テキスト ボックス 558"/>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015" cy="257175"/>
    <xdr:sp macro="" textlink="">
      <xdr:nvSpPr>
        <xdr:cNvPr id="561" name="テキスト ボックス 560"/>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139700</xdr:rowOff>
    </xdr:from>
    <xdr:to xmlns:xdr="http://schemas.openxmlformats.org/drawingml/2006/spreadsheetDrawing">
      <xdr:col>89</xdr:col>
      <xdr:colOff>177800</xdr:colOff>
      <xdr:row>59</xdr:row>
      <xdr:rowOff>139700</xdr:rowOff>
    </xdr:to>
    <xdr:cxnSp macro="">
      <xdr:nvCxnSpPr>
        <xdr:cNvPr id="562" name="直線コネクタ 561"/>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168910</xdr:rowOff>
    </xdr:from>
    <xdr:ext cx="531495" cy="257175"/>
    <xdr:sp macro="" textlink="">
      <xdr:nvSpPr>
        <xdr:cNvPr id="563" name="テキスト ボックス 562"/>
        <xdr:cNvSpPr txBox="1"/>
      </xdr:nvSpPr>
      <xdr:spPr>
        <a:xfrm>
          <a:off x="11914505" y="10113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64" name="直線コネクタ 563"/>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54610</xdr:rowOff>
    </xdr:from>
    <xdr:ext cx="531495" cy="257175"/>
    <xdr:sp macro="" textlink="">
      <xdr:nvSpPr>
        <xdr:cNvPr id="565" name="テキスト ボックス 564"/>
        <xdr:cNvSpPr txBox="1"/>
      </xdr:nvSpPr>
      <xdr:spPr>
        <a:xfrm>
          <a:off x="11914505" y="9827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82550</xdr:rowOff>
    </xdr:from>
    <xdr:to xmlns:xdr="http://schemas.openxmlformats.org/drawingml/2006/spreadsheetDrawing">
      <xdr:col>89</xdr:col>
      <xdr:colOff>177800</xdr:colOff>
      <xdr:row>56</xdr:row>
      <xdr:rowOff>82550</xdr:rowOff>
    </xdr:to>
    <xdr:cxnSp macro="">
      <xdr:nvCxnSpPr>
        <xdr:cNvPr id="566" name="直線コネクタ 565"/>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111760</xdr:rowOff>
    </xdr:from>
    <xdr:ext cx="531495" cy="257175"/>
    <xdr:sp macro="" textlink="">
      <xdr:nvSpPr>
        <xdr:cNvPr id="567" name="テキスト ボックス 566"/>
        <xdr:cNvSpPr txBox="1"/>
      </xdr:nvSpPr>
      <xdr:spPr>
        <a:xfrm>
          <a:off x="11914505" y="9541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8" name="直線コネクタ 56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175"/>
    <xdr:sp macro="" textlink="">
      <xdr:nvSpPr>
        <xdr:cNvPr id="569" name="テキスト ボックス 568"/>
        <xdr:cNvSpPr txBox="1"/>
      </xdr:nvSpPr>
      <xdr:spPr>
        <a:xfrm>
          <a:off x="11914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25400</xdr:rowOff>
    </xdr:from>
    <xdr:to xmlns:xdr="http://schemas.openxmlformats.org/drawingml/2006/spreadsheetDrawing">
      <xdr:col>89</xdr:col>
      <xdr:colOff>177800</xdr:colOff>
      <xdr:row>53</xdr:row>
      <xdr:rowOff>25400</xdr:rowOff>
    </xdr:to>
    <xdr:cxnSp macro="">
      <xdr:nvCxnSpPr>
        <xdr:cNvPr id="570" name="直線コネクタ 569"/>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54610</xdr:rowOff>
    </xdr:from>
    <xdr:ext cx="593725" cy="257175"/>
    <xdr:sp macro="" textlink="">
      <xdr:nvSpPr>
        <xdr:cNvPr id="571" name="テキスト ボックス 570"/>
        <xdr:cNvSpPr txBox="1"/>
      </xdr:nvSpPr>
      <xdr:spPr>
        <a:xfrm>
          <a:off x="11850370" y="89700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72" name="直線コネクタ 571"/>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50</xdr:row>
      <xdr:rowOff>111760</xdr:rowOff>
    </xdr:from>
    <xdr:ext cx="593725" cy="257175"/>
    <xdr:sp macro="" textlink="">
      <xdr:nvSpPr>
        <xdr:cNvPr id="573" name="テキスト ボックス 572"/>
        <xdr:cNvSpPr txBox="1"/>
      </xdr:nvSpPr>
      <xdr:spPr>
        <a:xfrm>
          <a:off x="11850370" y="8684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49</xdr:row>
      <xdr:rowOff>139700</xdr:rowOff>
    </xdr:from>
    <xdr:to xmlns:xdr="http://schemas.openxmlformats.org/drawingml/2006/spreadsheetDrawing">
      <xdr:col>89</xdr:col>
      <xdr:colOff>177800</xdr:colOff>
      <xdr:row>49</xdr:row>
      <xdr:rowOff>139700</xdr:rowOff>
    </xdr:to>
    <xdr:cxnSp macro="">
      <xdr:nvCxnSpPr>
        <xdr:cNvPr id="574" name="直線コネクタ 573"/>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48</xdr:row>
      <xdr:rowOff>168910</xdr:rowOff>
    </xdr:from>
    <xdr:ext cx="593725" cy="257175"/>
    <xdr:sp macro="" textlink="">
      <xdr:nvSpPr>
        <xdr:cNvPr id="575" name="テキスト ボックス 574"/>
        <xdr:cNvSpPr txBox="1"/>
      </xdr:nvSpPr>
      <xdr:spPr>
        <a:xfrm>
          <a:off x="11850370" y="8398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6" name="直線コネクタ 57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77" name="テキスト ボックス 576"/>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127635</xdr:rowOff>
    </xdr:from>
    <xdr:to xmlns:xdr="http://schemas.openxmlformats.org/drawingml/2006/spreadsheetDrawing">
      <xdr:col>85</xdr:col>
      <xdr:colOff>126365</xdr:colOff>
      <xdr:row>58</xdr:row>
      <xdr:rowOff>102235</xdr:rowOff>
    </xdr:to>
    <xdr:cxnSp macro="">
      <xdr:nvCxnSpPr>
        <xdr:cNvPr id="579" name="直線コネクタ 578"/>
        <xdr:cNvCxnSpPr/>
      </xdr:nvCxnSpPr>
      <xdr:spPr>
        <a:xfrm flipV="1">
          <a:off x="16317595" y="8700135"/>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106045</xdr:rowOff>
    </xdr:from>
    <xdr:ext cx="534670" cy="259080"/>
    <xdr:sp macro="" textlink="">
      <xdr:nvSpPr>
        <xdr:cNvPr id="580" name="教育費最小値テキスト"/>
        <xdr:cNvSpPr txBox="1"/>
      </xdr:nvSpPr>
      <xdr:spPr>
        <a:xfrm>
          <a:off x="16370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102235</xdr:rowOff>
    </xdr:from>
    <xdr:to xmlns:xdr="http://schemas.openxmlformats.org/drawingml/2006/spreadsheetDrawing">
      <xdr:col>86</xdr:col>
      <xdr:colOff>25400</xdr:colOff>
      <xdr:row>58</xdr:row>
      <xdr:rowOff>102235</xdr:rowOff>
    </xdr:to>
    <xdr:cxnSp macro="">
      <xdr:nvCxnSpPr>
        <xdr:cNvPr id="581" name="直線コネクタ 580"/>
        <xdr:cNvCxnSpPr/>
      </xdr:nvCxnSpPr>
      <xdr:spPr>
        <a:xfrm>
          <a:off x="16230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74930</xdr:rowOff>
    </xdr:from>
    <xdr:ext cx="598805" cy="257175"/>
    <xdr:sp macro="" textlink="">
      <xdr:nvSpPr>
        <xdr:cNvPr id="582" name="教育費最大値テキスト"/>
        <xdr:cNvSpPr txBox="1"/>
      </xdr:nvSpPr>
      <xdr:spPr>
        <a:xfrm>
          <a:off x="16370300" y="84759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128,838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127635</xdr:rowOff>
    </xdr:from>
    <xdr:to xmlns:xdr="http://schemas.openxmlformats.org/drawingml/2006/spreadsheetDrawing">
      <xdr:col>86</xdr:col>
      <xdr:colOff>25400</xdr:colOff>
      <xdr:row>50</xdr:row>
      <xdr:rowOff>127635</xdr:rowOff>
    </xdr:to>
    <xdr:cxnSp macro="">
      <xdr:nvCxnSpPr>
        <xdr:cNvPr id="583" name="直線コネクタ 582"/>
        <xdr:cNvCxnSpPr/>
      </xdr:nvCxnSpPr>
      <xdr:spPr>
        <a:xfrm>
          <a:off x="16230600" y="8700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2540</xdr:rowOff>
    </xdr:from>
    <xdr:to xmlns:xdr="http://schemas.openxmlformats.org/drawingml/2006/spreadsheetDrawing">
      <xdr:col>85</xdr:col>
      <xdr:colOff>127000</xdr:colOff>
      <xdr:row>56</xdr:row>
      <xdr:rowOff>22225</xdr:rowOff>
    </xdr:to>
    <xdr:cxnSp macro="">
      <xdr:nvCxnSpPr>
        <xdr:cNvPr id="584" name="直線コネクタ 583"/>
        <xdr:cNvCxnSpPr/>
      </xdr:nvCxnSpPr>
      <xdr:spPr>
        <a:xfrm flipV="1">
          <a:off x="15481300" y="943229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77470</xdr:rowOff>
    </xdr:from>
    <xdr:ext cx="534670" cy="257175"/>
    <xdr:sp macro="" textlink="">
      <xdr:nvSpPr>
        <xdr:cNvPr id="585" name="教育費平均値テキスト"/>
        <xdr:cNvSpPr txBox="1"/>
      </xdr:nvSpPr>
      <xdr:spPr>
        <a:xfrm>
          <a:off x="16370300" y="95072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99060</xdr:rowOff>
    </xdr:from>
    <xdr:to xmlns:xdr="http://schemas.openxmlformats.org/drawingml/2006/spreadsheetDrawing">
      <xdr:col>85</xdr:col>
      <xdr:colOff>177800</xdr:colOff>
      <xdr:row>56</xdr:row>
      <xdr:rowOff>29210</xdr:rowOff>
    </xdr:to>
    <xdr:sp macro="" textlink="">
      <xdr:nvSpPr>
        <xdr:cNvPr id="586" name="フローチャート: 判断 585"/>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22225</xdr:rowOff>
    </xdr:from>
    <xdr:to xmlns:xdr="http://schemas.openxmlformats.org/drawingml/2006/spreadsheetDrawing">
      <xdr:col>81</xdr:col>
      <xdr:colOff>50800</xdr:colOff>
      <xdr:row>56</xdr:row>
      <xdr:rowOff>36195</xdr:rowOff>
    </xdr:to>
    <xdr:cxnSp macro="">
      <xdr:nvCxnSpPr>
        <xdr:cNvPr id="587" name="直線コネクタ 586"/>
        <xdr:cNvCxnSpPr/>
      </xdr:nvCxnSpPr>
      <xdr:spPr>
        <a:xfrm flipV="1">
          <a:off x="14592300" y="96234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127635</xdr:rowOff>
    </xdr:from>
    <xdr:to xmlns:xdr="http://schemas.openxmlformats.org/drawingml/2006/spreadsheetDrawing">
      <xdr:col>81</xdr:col>
      <xdr:colOff>101600</xdr:colOff>
      <xdr:row>56</xdr:row>
      <xdr:rowOff>57785</xdr:rowOff>
    </xdr:to>
    <xdr:sp macro="" textlink="">
      <xdr:nvSpPr>
        <xdr:cNvPr id="588" name="フローチャート: 判断 587"/>
        <xdr:cNvSpPr/>
      </xdr:nvSpPr>
      <xdr:spPr>
        <a:xfrm>
          <a:off x="15430500" y="9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74930</xdr:rowOff>
    </xdr:from>
    <xdr:ext cx="532765" cy="257175"/>
    <xdr:sp macro="" textlink="">
      <xdr:nvSpPr>
        <xdr:cNvPr id="589" name="テキスト ボックス 588"/>
        <xdr:cNvSpPr txBox="1"/>
      </xdr:nvSpPr>
      <xdr:spPr>
        <a:xfrm>
          <a:off x="15213965" y="9333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8255</xdr:rowOff>
    </xdr:from>
    <xdr:to xmlns:xdr="http://schemas.openxmlformats.org/drawingml/2006/spreadsheetDrawing">
      <xdr:col>76</xdr:col>
      <xdr:colOff>114300</xdr:colOff>
      <xdr:row>56</xdr:row>
      <xdr:rowOff>36195</xdr:rowOff>
    </xdr:to>
    <xdr:cxnSp macro="">
      <xdr:nvCxnSpPr>
        <xdr:cNvPr id="590" name="直線コネクタ 589"/>
        <xdr:cNvCxnSpPr/>
      </xdr:nvCxnSpPr>
      <xdr:spPr>
        <a:xfrm>
          <a:off x="13703300" y="960945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97790</xdr:rowOff>
    </xdr:from>
    <xdr:to xmlns:xdr="http://schemas.openxmlformats.org/drawingml/2006/spreadsheetDrawing">
      <xdr:col>76</xdr:col>
      <xdr:colOff>165100</xdr:colOff>
      <xdr:row>56</xdr:row>
      <xdr:rowOff>27940</xdr:rowOff>
    </xdr:to>
    <xdr:sp macro="" textlink="">
      <xdr:nvSpPr>
        <xdr:cNvPr id="591" name="フローチャート: 判断 590"/>
        <xdr:cNvSpPr/>
      </xdr:nvSpPr>
      <xdr:spPr>
        <a:xfrm>
          <a:off x="1454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44450</xdr:rowOff>
    </xdr:from>
    <xdr:ext cx="532765" cy="259080"/>
    <xdr:sp macro="" textlink="">
      <xdr:nvSpPr>
        <xdr:cNvPr id="592" name="テキスト ボックス 591"/>
        <xdr:cNvSpPr txBox="1"/>
      </xdr:nvSpPr>
      <xdr:spPr>
        <a:xfrm>
          <a:off x="14324965" y="9302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152400</xdr:rowOff>
    </xdr:from>
    <xdr:to xmlns:xdr="http://schemas.openxmlformats.org/drawingml/2006/spreadsheetDrawing">
      <xdr:col>71</xdr:col>
      <xdr:colOff>177800</xdr:colOff>
      <xdr:row>56</xdr:row>
      <xdr:rowOff>8255</xdr:rowOff>
    </xdr:to>
    <xdr:cxnSp macro="">
      <xdr:nvCxnSpPr>
        <xdr:cNvPr id="593" name="直線コネクタ 592"/>
        <xdr:cNvCxnSpPr/>
      </xdr:nvCxnSpPr>
      <xdr:spPr>
        <a:xfrm>
          <a:off x="12814300" y="95821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148590</xdr:rowOff>
    </xdr:from>
    <xdr:to xmlns:xdr="http://schemas.openxmlformats.org/drawingml/2006/spreadsheetDrawing">
      <xdr:col>72</xdr:col>
      <xdr:colOff>38100</xdr:colOff>
      <xdr:row>56</xdr:row>
      <xdr:rowOff>78740</xdr:rowOff>
    </xdr:to>
    <xdr:sp macro="" textlink="">
      <xdr:nvSpPr>
        <xdr:cNvPr id="594" name="フローチャート: 判断 593"/>
        <xdr:cNvSpPr/>
      </xdr:nvSpPr>
      <xdr:spPr>
        <a:xfrm>
          <a:off x="136525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70485</xdr:rowOff>
    </xdr:from>
    <xdr:ext cx="532765" cy="259080"/>
    <xdr:sp macro="" textlink="">
      <xdr:nvSpPr>
        <xdr:cNvPr id="595" name="テキスト ボックス 594"/>
        <xdr:cNvSpPr txBox="1"/>
      </xdr:nvSpPr>
      <xdr:spPr>
        <a:xfrm>
          <a:off x="13435965" y="9671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46355</xdr:rowOff>
    </xdr:from>
    <xdr:to xmlns:xdr="http://schemas.openxmlformats.org/drawingml/2006/spreadsheetDrawing">
      <xdr:col>67</xdr:col>
      <xdr:colOff>101600</xdr:colOff>
      <xdr:row>56</xdr:row>
      <xdr:rowOff>147955</xdr:rowOff>
    </xdr:to>
    <xdr:sp macro="" textlink="">
      <xdr:nvSpPr>
        <xdr:cNvPr id="596" name="フローチャート: 判断 595"/>
        <xdr:cNvSpPr/>
      </xdr:nvSpPr>
      <xdr:spPr>
        <a:xfrm>
          <a:off x="127635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139065</xdr:rowOff>
    </xdr:from>
    <xdr:ext cx="532765" cy="259080"/>
    <xdr:sp macro="" textlink="">
      <xdr:nvSpPr>
        <xdr:cNvPr id="597" name="テキスト ボックス 596"/>
        <xdr:cNvSpPr txBox="1"/>
      </xdr:nvSpPr>
      <xdr:spPr>
        <a:xfrm>
          <a:off x="12546965" y="9740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1" name="テキスト ボックス 60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123190</xdr:rowOff>
    </xdr:from>
    <xdr:to xmlns:xdr="http://schemas.openxmlformats.org/drawingml/2006/spreadsheetDrawing">
      <xdr:col>85</xdr:col>
      <xdr:colOff>177800</xdr:colOff>
      <xdr:row>55</xdr:row>
      <xdr:rowOff>53340</xdr:rowOff>
    </xdr:to>
    <xdr:sp macro="" textlink="">
      <xdr:nvSpPr>
        <xdr:cNvPr id="603" name="楕円 602"/>
        <xdr:cNvSpPr/>
      </xdr:nvSpPr>
      <xdr:spPr>
        <a:xfrm>
          <a:off x="16268700" y="93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146050</xdr:rowOff>
    </xdr:from>
    <xdr:ext cx="534670" cy="257175"/>
    <xdr:sp macro="" textlink="">
      <xdr:nvSpPr>
        <xdr:cNvPr id="604" name="教育費該当値テキスト"/>
        <xdr:cNvSpPr txBox="1"/>
      </xdr:nvSpPr>
      <xdr:spPr>
        <a:xfrm>
          <a:off x="16370300" y="92329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143510</xdr:rowOff>
    </xdr:from>
    <xdr:to xmlns:xdr="http://schemas.openxmlformats.org/drawingml/2006/spreadsheetDrawing">
      <xdr:col>81</xdr:col>
      <xdr:colOff>101600</xdr:colOff>
      <xdr:row>56</xdr:row>
      <xdr:rowOff>73025</xdr:rowOff>
    </xdr:to>
    <xdr:sp macro="" textlink="">
      <xdr:nvSpPr>
        <xdr:cNvPr id="605" name="楕円 604"/>
        <xdr:cNvSpPr/>
      </xdr:nvSpPr>
      <xdr:spPr>
        <a:xfrm>
          <a:off x="15430500" y="9573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64135</xdr:rowOff>
    </xdr:from>
    <xdr:ext cx="532765" cy="257175"/>
    <xdr:sp macro="" textlink="">
      <xdr:nvSpPr>
        <xdr:cNvPr id="606" name="テキスト ボックス 605"/>
        <xdr:cNvSpPr txBox="1"/>
      </xdr:nvSpPr>
      <xdr:spPr>
        <a:xfrm>
          <a:off x="15213965" y="96653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156845</xdr:rowOff>
    </xdr:from>
    <xdr:to xmlns:xdr="http://schemas.openxmlformats.org/drawingml/2006/spreadsheetDrawing">
      <xdr:col>76</xdr:col>
      <xdr:colOff>165100</xdr:colOff>
      <xdr:row>56</xdr:row>
      <xdr:rowOff>86995</xdr:rowOff>
    </xdr:to>
    <xdr:sp macro="" textlink="">
      <xdr:nvSpPr>
        <xdr:cNvPr id="607" name="楕円 606"/>
        <xdr:cNvSpPr/>
      </xdr:nvSpPr>
      <xdr:spPr>
        <a:xfrm>
          <a:off x="14541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78105</xdr:rowOff>
    </xdr:from>
    <xdr:ext cx="532765" cy="257175"/>
    <xdr:sp macro="" textlink="">
      <xdr:nvSpPr>
        <xdr:cNvPr id="608" name="テキスト ボックス 607"/>
        <xdr:cNvSpPr txBox="1"/>
      </xdr:nvSpPr>
      <xdr:spPr>
        <a:xfrm>
          <a:off x="14324965" y="9679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128905</xdr:rowOff>
    </xdr:from>
    <xdr:to xmlns:xdr="http://schemas.openxmlformats.org/drawingml/2006/spreadsheetDrawing">
      <xdr:col>72</xdr:col>
      <xdr:colOff>38100</xdr:colOff>
      <xdr:row>56</xdr:row>
      <xdr:rowOff>59055</xdr:rowOff>
    </xdr:to>
    <xdr:sp macro="" textlink="">
      <xdr:nvSpPr>
        <xdr:cNvPr id="609" name="楕円 608"/>
        <xdr:cNvSpPr/>
      </xdr:nvSpPr>
      <xdr:spPr>
        <a:xfrm>
          <a:off x="13652500" y="95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75565</xdr:rowOff>
    </xdr:from>
    <xdr:ext cx="532765" cy="257175"/>
    <xdr:sp macro="" textlink="">
      <xdr:nvSpPr>
        <xdr:cNvPr id="610" name="テキスト ボックス 609"/>
        <xdr:cNvSpPr txBox="1"/>
      </xdr:nvSpPr>
      <xdr:spPr>
        <a:xfrm>
          <a:off x="13435965" y="9333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101600</xdr:rowOff>
    </xdr:from>
    <xdr:to xmlns:xdr="http://schemas.openxmlformats.org/drawingml/2006/spreadsheetDrawing">
      <xdr:col>67</xdr:col>
      <xdr:colOff>101600</xdr:colOff>
      <xdr:row>56</xdr:row>
      <xdr:rowOff>31750</xdr:rowOff>
    </xdr:to>
    <xdr:sp macro="" textlink="">
      <xdr:nvSpPr>
        <xdr:cNvPr id="611" name="楕円 610"/>
        <xdr:cNvSpPr/>
      </xdr:nvSpPr>
      <xdr:spPr>
        <a:xfrm>
          <a:off x="12763500" y="95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48260</xdr:rowOff>
    </xdr:from>
    <xdr:ext cx="532765" cy="259080"/>
    <xdr:sp macro="" textlink="">
      <xdr:nvSpPr>
        <xdr:cNvPr id="612" name="テキスト ボックス 611"/>
        <xdr:cNvSpPr txBox="1"/>
      </xdr:nvSpPr>
      <xdr:spPr>
        <a:xfrm>
          <a:off x="12546965" y="9306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21" name="テキスト ボックス 620"/>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2" name="直線コネクタ 62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3" name="直線コネクタ 62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24" name="テキスト ボックス 623"/>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5" name="直線コネクタ 62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6" name="テキスト ボックス 62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7" name="直線コネクタ 62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175"/>
    <xdr:sp macro="" textlink="">
      <xdr:nvSpPr>
        <xdr:cNvPr id="628" name="テキスト ボックス 627"/>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9" name="直線コネクタ 62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0" name="テキスト ボックス 62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1" name="直線コネクタ 63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2" name="テキスト ボックス 63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3" name="直線コネクタ 63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34" name="テキスト ボックス 633"/>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75</xdr:row>
      <xdr:rowOff>102235</xdr:rowOff>
    </xdr:from>
    <xdr:to xmlns:xdr="http://schemas.openxmlformats.org/drawingml/2006/spreadsheetDrawing">
      <xdr:col>85</xdr:col>
      <xdr:colOff>126365</xdr:colOff>
      <xdr:row>79</xdr:row>
      <xdr:rowOff>44450</xdr:rowOff>
    </xdr:to>
    <xdr:cxnSp macro="">
      <xdr:nvCxnSpPr>
        <xdr:cNvPr id="636" name="直線コネクタ 635"/>
        <xdr:cNvCxnSpPr/>
      </xdr:nvCxnSpPr>
      <xdr:spPr>
        <a:xfrm flipV="1">
          <a:off x="16317595" y="12960985"/>
          <a:ext cx="1270" cy="628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8" name="直線コネクタ 63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48895</xdr:rowOff>
    </xdr:from>
    <xdr:ext cx="534670" cy="259080"/>
    <xdr:sp macro="" textlink="">
      <xdr:nvSpPr>
        <xdr:cNvPr id="639" name="災害復旧費最大値テキスト"/>
        <xdr:cNvSpPr txBox="1"/>
      </xdr:nvSpPr>
      <xdr:spPr>
        <a:xfrm>
          <a:off x="16370300" y="12736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75</xdr:row>
      <xdr:rowOff>102235</xdr:rowOff>
    </xdr:from>
    <xdr:to xmlns:xdr="http://schemas.openxmlformats.org/drawingml/2006/spreadsheetDrawing">
      <xdr:col>86</xdr:col>
      <xdr:colOff>25400</xdr:colOff>
      <xdr:row>75</xdr:row>
      <xdr:rowOff>102235</xdr:rowOff>
    </xdr:to>
    <xdr:cxnSp macro="">
      <xdr:nvCxnSpPr>
        <xdr:cNvPr id="640" name="直線コネクタ 639"/>
        <xdr:cNvCxnSpPr/>
      </xdr:nvCxnSpPr>
      <xdr:spPr>
        <a:xfrm>
          <a:off x="16230600" y="1296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60325</xdr:rowOff>
    </xdr:from>
    <xdr:to xmlns:xdr="http://schemas.openxmlformats.org/drawingml/2006/spreadsheetDrawing">
      <xdr:col>85</xdr:col>
      <xdr:colOff>127000</xdr:colOff>
      <xdr:row>75</xdr:row>
      <xdr:rowOff>102235</xdr:rowOff>
    </xdr:to>
    <xdr:cxnSp macro="">
      <xdr:nvCxnSpPr>
        <xdr:cNvPr id="641" name="直線コネクタ 640"/>
        <xdr:cNvCxnSpPr/>
      </xdr:nvCxnSpPr>
      <xdr:spPr>
        <a:xfrm>
          <a:off x="15481300" y="1291907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38735</xdr:rowOff>
    </xdr:from>
    <xdr:ext cx="469900" cy="259080"/>
    <xdr:sp macro="" textlink="">
      <xdr:nvSpPr>
        <xdr:cNvPr id="642" name="災害復旧費平均値テキスト"/>
        <xdr:cNvSpPr txBox="1"/>
      </xdr:nvSpPr>
      <xdr:spPr>
        <a:xfrm>
          <a:off x="16370300" y="13411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60325</xdr:rowOff>
    </xdr:from>
    <xdr:to xmlns:xdr="http://schemas.openxmlformats.org/drawingml/2006/spreadsheetDrawing">
      <xdr:col>85</xdr:col>
      <xdr:colOff>177800</xdr:colOff>
      <xdr:row>78</xdr:row>
      <xdr:rowOff>161925</xdr:rowOff>
    </xdr:to>
    <xdr:sp macro="" textlink="">
      <xdr:nvSpPr>
        <xdr:cNvPr id="643" name="フローチャート: 判断 642"/>
        <xdr:cNvSpPr/>
      </xdr:nvSpPr>
      <xdr:spPr>
        <a:xfrm>
          <a:off x="162687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60325</xdr:rowOff>
    </xdr:from>
    <xdr:to xmlns:xdr="http://schemas.openxmlformats.org/drawingml/2006/spreadsheetDrawing">
      <xdr:col>81</xdr:col>
      <xdr:colOff>50800</xdr:colOff>
      <xdr:row>77</xdr:row>
      <xdr:rowOff>89535</xdr:rowOff>
    </xdr:to>
    <xdr:cxnSp macro="">
      <xdr:nvCxnSpPr>
        <xdr:cNvPr id="644" name="直線コネクタ 643"/>
        <xdr:cNvCxnSpPr/>
      </xdr:nvCxnSpPr>
      <xdr:spPr>
        <a:xfrm flipV="1">
          <a:off x="14592300" y="12919075"/>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69850</xdr:rowOff>
    </xdr:from>
    <xdr:to xmlns:xdr="http://schemas.openxmlformats.org/drawingml/2006/spreadsheetDrawing">
      <xdr:col>81</xdr:col>
      <xdr:colOff>101600</xdr:colOff>
      <xdr:row>79</xdr:row>
      <xdr:rowOff>0</xdr:rowOff>
    </xdr:to>
    <xdr:sp macro="" textlink="">
      <xdr:nvSpPr>
        <xdr:cNvPr id="645" name="フローチャート: 判断 644"/>
        <xdr:cNvSpPr/>
      </xdr:nvSpPr>
      <xdr:spPr>
        <a:xfrm>
          <a:off x="15430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162560</xdr:rowOff>
    </xdr:from>
    <xdr:ext cx="467995" cy="259080"/>
    <xdr:sp macro="" textlink="">
      <xdr:nvSpPr>
        <xdr:cNvPr id="646" name="テキスト ボックス 645"/>
        <xdr:cNvSpPr txBox="1"/>
      </xdr:nvSpPr>
      <xdr:spPr>
        <a:xfrm>
          <a:off x="15246350" y="13535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141605</xdr:rowOff>
    </xdr:from>
    <xdr:to xmlns:xdr="http://schemas.openxmlformats.org/drawingml/2006/spreadsheetDrawing">
      <xdr:col>76</xdr:col>
      <xdr:colOff>114300</xdr:colOff>
      <xdr:row>77</xdr:row>
      <xdr:rowOff>89535</xdr:rowOff>
    </xdr:to>
    <xdr:cxnSp macro="">
      <xdr:nvCxnSpPr>
        <xdr:cNvPr id="647" name="直線コネクタ 646"/>
        <xdr:cNvCxnSpPr/>
      </xdr:nvCxnSpPr>
      <xdr:spPr>
        <a:xfrm>
          <a:off x="13703300" y="13000355"/>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29210</xdr:rowOff>
    </xdr:from>
    <xdr:to xmlns:xdr="http://schemas.openxmlformats.org/drawingml/2006/spreadsheetDrawing">
      <xdr:col>76</xdr:col>
      <xdr:colOff>165100</xdr:colOff>
      <xdr:row>78</xdr:row>
      <xdr:rowOff>130810</xdr:rowOff>
    </xdr:to>
    <xdr:sp macro="" textlink="">
      <xdr:nvSpPr>
        <xdr:cNvPr id="648" name="フローチャート: 判断 647"/>
        <xdr:cNvSpPr/>
      </xdr:nvSpPr>
      <xdr:spPr>
        <a:xfrm>
          <a:off x="14541500" y="134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121920</xdr:rowOff>
    </xdr:from>
    <xdr:ext cx="467995" cy="257175"/>
    <xdr:sp macro="" textlink="">
      <xdr:nvSpPr>
        <xdr:cNvPr id="649" name="テキスト ボックス 648"/>
        <xdr:cNvSpPr txBox="1"/>
      </xdr:nvSpPr>
      <xdr:spPr>
        <a:xfrm>
          <a:off x="14357350" y="134950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122555</xdr:rowOff>
    </xdr:from>
    <xdr:to xmlns:xdr="http://schemas.openxmlformats.org/drawingml/2006/spreadsheetDrawing">
      <xdr:col>71</xdr:col>
      <xdr:colOff>177800</xdr:colOff>
      <xdr:row>75</xdr:row>
      <xdr:rowOff>141605</xdr:rowOff>
    </xdr:to>
    <xdr:cxnSp macro="">
      <xdr:nvCxnSpPr>
        <xdr:cNvPr id="650" name="直線コネクタ 649"/>
        <xdr:cNvCxnSpPr/>
      </xdr:nvCxnSpPr>
      <xdr:spPr>
        <a:xfrm>
          <a:off x="12814300" y="12295505"/>
          <a:ext cx="8890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164465</xdr:rowOff>
    </xdr:from>
    <xdr:to xmlns:xdr="http://schemas.openxmlformats.org/drawingml/2006/spreadsheetDrawing">
      <xdr:col>72</xdr:col>
      <xdr:colOff>38100</xdr:colOff>
      <xdr:row>78</xdr:row>
      <xdr:rowOff>94615</xdr:rowOff>
    </xdr:to>
    <xdr:sp macro="" textlink="">
      <xdr:nvSpPr>
        <xdr:cNvPr id="651" name="フローチャート: 判断 650"/>
        <xdr:cNvSpPr/>
      </xdr:nvSpPr>
      <xdr:spPr>
        <a:xfrm>
          <a:off x="13652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86360</xdr:rowOff>
    </xdr:from>
    <xdr:ext cx="467995" cy="257175"/>
    <xdr:sp macro="" textlink="">
      <xdr:nvSpPr>
        <xdr:cNvPr id="652" name="テキスト ボックス 651"/>
        <xdr:cNvSpPr txBox="1"/>
      </xdr:nvSpPr>
      <xdr:spPr>
        <a:xfrm>
          <a:off x="13468350" y="134594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20320</xdr:rowOff>
    </xdr:from>
    <xdr:to xmlns:xdr="http://schemas.openxmlformats.org/drawingml/2006/spreadsheetDrawing">
      <xdr:col>67</xdr:col>
      <xdr:colOff>101600</xdr:colOff>
      <xdr:row>78</xdr:row>
      <xdr:rowOff>121920</xdr:rowOff>
    </xdr:to>
    <xdr:sp macro="" textlink="">
      <xdr:nvSpPr>
        <xdr:cNvPr id="653" name="フローチャート: 判断 652"/>
        <xdr:cNvSpPr/>
      </xdr:nvSpPr>
      <xdr:spPr>
        <a:xfrm>
          <a:off x="12763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113030</xdr:rowOff>
    </xdr:from>
    <xdr:ext cx="467995" cy="259080"/>
    <xdr:sp macro="" textlink="">
      <xdr:nvSpPr>
        <xdr:cNvPr id="654" name="テキスト ボックス 653"/>
        <xdr:cNvSpPr txBox="1"/>
      </xdr:nvSpPr>
      <xdr:spPr>
        <a:xfrm>
          <a:off x="12579350" y="13486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5" name="テキスト ボックス 65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6" name="テキスト ボックス 65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7" name="テキスト ボックス 65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8" name="テキスト ボックス 65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9" name="テキスト ボックス 65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52070</xdr:rowOff>
    </xdr:from>
    <xdr:to xmlns:xdr="http://schemas.openxmlformats.org/drawingml/2006/spreadsheetDrawing">
      <xdr:col>85</xdr:col>
      <xdr:colOff>177800</xdr:colOff>
      <xdr:row>75</xdr:row>
      <xdr:rowOff>153035</xdr:rowOff>
    </xdr:to>
    <xdr:sp macro="" textlink="">
      <xdr:nvSpPr>
        <xdr:cNvPr id="660" name="楕円 659"/>
        <xdr:cNvSpPr/>
      </xdr:nvSpPr>
      <xdr:spPr>
        <a:xfrm>
          <a:off x="16268700" y="12910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4445</xdr:rowOff>
    </xdr:from>
    <xdr:ext cx="534670" cy="259080"/>
    <xdr:sp macro="" textlink="">
      <xdr:nvSpPr>
        <xdr:cNvPr id="661" name="災害復旧費該当値テキスト"/>
        <xdr:cNvSpPr txBox="1"/>
      </xdr:nvSpPr>
      <xdr:spPr>
        <a:xfrm>
          <a:off x="16370300" y="12863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9525</xdr:rowOff>
    </xdr:from>
    <xdr:to xmlns:xdr="http://schemas.openxmlformats.org/drawingml/2006/spreadsheetDrawing">
      <xdr:col>81</xdr:col>
      <xdr:colOff>101600</xdr:colOff>
      <xdr:row>75</xdr:row>
      <xdr:rowOff>111125</xdr:rowOff>
    </xdr:to>
    <xdr:sp macro="" textlink="">
      <xdr:nvSpPr>
        <xdr:cNvPr id="662" name="楕円 661"/>
        <xdr:cNvSpPr/>
      </xdr:nvSpPr>
      <xdr:spPr>
        <a:xfrm>
          <a:off x="15430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127635</xdr:rowOff>
    </xdr:from>
    <xdr:ext cx="532765" cy="259080"/>
    <xdr:sp macro="" textlink="">
      <xdr:nvSpPr>
        <xdr:cNvPr id="663" name="テキスト ボックス 662"/>
        <xdr:cNvSpPr txBox="1"/>
      </xdr:nvSpPr>
      <xdr:spPr>
        <a:xfrm>
          <a:off x="15213965" y="126434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38735</xdr:rowOff>
    </xdr:from>
    <xdr:to xmlns:xdr="http://schemas.openxmlformats.org/drawingml/2006/spreadsheetDrawing">
      <xdr:col>76</xdr:col>
      <xdr:colOff>165100</xdr:colOff>
      <xdr:row>77</xdr:row>
      <xdr:rowOff>140335</xdr:rowOff>
    </xdr:to>
    <xdr:sp macro="" textlink="">
      <xdr:nvSpPr>
        <xdr:cNvPr id="664" name="楕円 663"/>
        <xdr:cNvSpPr/>
      </xdr:nvSpPr>
      <xdr:spPr>
        <a:xfrm>
          <a:off x="14541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156845</xdr:rowOff>
    </xdr:from>
    <xdr:ext cx="532765" cy="257175"/>
    <xdr:sp macro="" textlink="">
      <xdr:nvSpPr>
        <xdr:cNvPr id="665" name="テキスト ボックス 664"/>
        <xdr:cNvSpPr txBox="1"/>
      </xdr:nvSpPr>
      <xdr:spPr>
        <a:xfrm>
          <a:off x="14324965" y="13015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90805</xdr:rowOff>
    </xdr:from>
    <xdr:to xmlns:xdr="http://schemas.openxmlformats.org/drawingml/2006/spreadsheetDrawing">
      <xdr:col>72</xdr:col>
      <xdr:colOff>38100</xdr:colOff>
      <xdr:row>76</xdr:row>
      <xdr:rowOff>20955</xdr:rowOff>
    </xdr:to>
    <xdr:sp macro="" textlink="">
      <xdr:nvSpPr>
        <xdr:cNvPr id="666" name="楕円 665"/>
        <xdr:cNvSpPr/>
      </xdr:nvSpPr>
      <xdr:spPr>
        <a:xfrm>
          <a:off x="13652500" y="129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37465</xdr:rowOff>
    </xdr:from>
    <xdr:ext cx="532765" cy="259080"/>
    <xdr:sp macro="" textlink="">
      <xdr:nvSpPr>
        <xdr:cNvPr id="667" name="テキスト ボックス 666"/>
        <xdr:cNvSpPr txBox="1"/>
      </xdr:nvSpPr>
      <xdr:spPr>
        <a:xfrm>
          <a:off x="13435965" y="12724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71755</xdr:rowOff>
    </xdr:from>
    <xdr:to xmlns:xdr="http://schemas.openxmlformats.org/drawingml/2006/spreadsheetDrawing">
      <xdr:col>67</xdr:col>
      <xdr:colOff>101600</xdr:colOff>
      <xdr:row>72</xdr:row>
      <xdr:rowOff>1905</xdr:rowOff>
    </xdr:to>
    <xdr:sp macro="" textlink="">
      <xdr:nvSpPr>
        <xdr:cNvPr id="668" name="楕円 667"/>
        <xdr:cNvSpPr/>
      </xdr:nvSpPr>
      <xdr:spPr>
        <a:xfrm>
          <a:off x="12763500" y="122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70</xdr:row>
      <xdr:rowOff>18415</xdr:rowOff>
    </xdr:from>
    <xdr:ext cx="532765" cy="257175"/>
    <xdr:sp macro="" textlink="">
      <xdr:nvSpPr>
        <xdr:cNvPr id="669" name="テキスト ボックス 668"/>
        <xdr:cNvSpPr txBox="1"/>
      </xdr:nvSpPr>
      <xdr:spPr>
        <a:xfrm>
          <a:off x="12546965" y="12019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8" name="テキスト ボックス 677"/>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9" name="直線コネクタ 67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0" name="直線コネクタ 67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015" cy="259080"/>
    <xdr:sp macro="" textlink="">
      <xdr:nvSpPr>
        <xdr:cNvPr id="681" name="テキスト ボックス 680"/>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2" name="直線コネクタ 68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7175"/>
    <xdr:sp macro="" textlink="">
      <xdr:nvSpPr>
        <xdr:cNvPr id="683" name="テキスト ボックス 682"/>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4" name="直線コネクタ 68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5" name="テキスト ボックス 68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6" name="直線コネクタ 68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7175"/>
    <xdr:sp macro="" textlink="">
      <xdr:nvSpPr>
        <xdr:cNvPr id="687" name="テキスト ボックス 686"/>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8" name="直線コネクタ 68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3725" cy="258445"/>
    <xdr:sp macro="" textlink="">
      <xdr:nvSpPr>
        <xdr:cNvPr id="689" name="テキスト ボックス 688"/>
        <xdr:cNvSpPr txBox="1"/>
      </xdr:nvSpPr>
      <xdr:spPr>
        <a:xfrm>
          <a:off x="11850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0" name="直線コネクタ 68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3725" cy="259080"/>
    <xdr:sp macro="" textlink="">
      <xdr:nvSpPr>
        <xdr:cNvPr id="691" name="テキスト ボックス 690"/>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93" name="テキスト ボックス 692"/>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130810</xdr:rowOff>
    </xdr:from>
    <xdr:to xmlns:xdr="http://schemas.openxmlformats.org/drawingml/2006/spreadsheetDrawing">
      <xdr:col>85</xdr:col>
      <xdr:colOff>126365</xdr:colOff>
      <xdr:row>99</xdr:row>
      <xdr:rowOff>63500</xdr:rowOff>
    </xdr:to>
    <xdr:cxnSp macro="">
      <xdr:nvCxnSpPr>
        <xdr:cNvPr id="695" name="直線コネクタ 694"/>
        <xdr:cNvCxnSpPr/>
      </xdr:nvCxnSpPr>
      <xdr:spPr>
        <a:xfrm flipV="1">
          <a:off x="16317595" y="15732760"/>
          <a:ext cx="127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67310</xdr:rowOff>
    </xdr:from>
    <xdr:ext cx="469900" cy="259080"/>
    <xdr:sp macro="" textlink="">
      <xdr:nvSpPr>
        <xdr:cNvPr id="696" name="公債費最小値テキスト"/>
        <xdr:cNvSpPr txBox="1"/>
      </xdr:nvSpPr>
      <xdr:spPr>
        <a:xfrm>
          <a:off x="16370300" y="1704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63500</xdr:rowOff>
    </xdr:from>
    <xdr:to xmlns:xdr="http://schemas.openxmlformats.org/drawingml/2006/spreadsheetDrawing">
      <xdr:col>86</xdr:col>
      <xdr:colOff>25400</xdr:colOff>
      <xdr:row>99</xdr:row>
      <xdr:rowOff>63500</xdr:rowOff>
    </xdr:to>
    <xdr:cxnSp macro="">
      <xdr:nvCxnSpPr>
        <xdr:cNvPr id="697" name="直線コネクタ 696"/>
        <xdr:cNvCxnSpPr/>
      </xdr:nvCxnSpPr>
      <xdr:spPr>
        <a:xfrm>
          <a:off x="16230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77470</xdr:rowOff>
    </xdr:from>
    <xdr:ext cx="598805" cy="257175"/>
    <xdr:sp macro="" textlink="">
      <xdr:nvSpPr>
        <xdr:cNvPr id="698" name="公債費最大値テキスト"/>
        <xdr:cNvSpPr txBox="1"/>
      </xdr:nvSpPr>
      <xdr:spPr>
        <a:xfrm>
          <a:off x="16370300" y="155079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130810</xdr:rowOff>
    </xdr:from>
    <xdr:to xmlns:xdr="http://schemas.openxmlformats.org/drawingml/2006/spreadsheetDrawing">
      <xdr:col>86</xdr:col>
      <xdr:colOff>25400</xdr:colOff>
      <xdr:row>91</xdr:row>
      <xdr:rowOff>130810</xdr:rowOff>
    </xdr:to>
    <xdr:cxnSp macro="">
      <xdr:nvCxnSpPr>
        <xdr:cNvPr id="699" name="直線コネクタ 698"/>
        <xdr:cNvCxnSpPr/>
      </xdr:nvCxnSpPr>
      <xdr:spPr>
        <a:xfrm>
          <a:off x="16230600" y="1573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67310</xdr:rowOff>
    </xdr:from>
    <xdr:to xmlns:xdr="http://schemas.openxmlformats.org/drawingml/2006/spreadsheetDrawing">
      <xdr:col>85</xdr:col>
      <xdr:colOff>127000</xdr:colOff>
      <xdr:row>91</xdr:row>
      <xdr:rowOff>130810</xdr:rowOff>
    </xdr:to>
    <xdr:cxnSp macro="">
      <xdr:nvCxnSpPr>
        <xdr:cNvPr id="700" name="直線コネクタ 699"/>
        <xdr:cNvCxnSpPr/>
      </xdr:nvCxnSpPr>
      <xdr:spPr>
        <a:xfrm>
          <a:off x="15481300" y="1566926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58420</xdr:rowOff>
    </xdr:from>
    <xdr:ext cx="534670" cy="259080"/>
    <xdr:sp macro="" textlink="">
      <xdr:nvSpPr>
        <xdr:cNvPr id="701" name="公債費平均値テキスト"/>
        <xdr:cNvSpPr txBox="1"/>
      </xdr:nvSpPr>
      <xdr:spPr>
        <a:xfrm>
          <a:off x="16370300" y="16346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80010</xdr:rowOff>
    </xdr:from>
    <xdr:to xmlns:xdr="http://schemas.openxmlformats.org/drawingml/2006/spreadsheetDrawing">
      <xdr:col>85</xdr:col>
      <xdr:colOff>177800</xdr:colOff>
      <xdr:row>96</xdr:row>
      <xdr:rowOff>10160</xdr:rowOff>
    </xdr:to>
    <xdr:sp macro="" textlink="">
      <xdr:nvSpPr>
        <xdr:cNvPr id="702" name="フローチャート: 判断 701"/>
        <xdr:cNvSpPr/>
      </xdr:nvSpPr>
      <xdr:spPr>
        <a:xfrm>
          <a:off x="16268700" y="1636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40640</xdr:rowOff>
    </xdr:from>
    <xdr:to xmlns:xdr="http://schemas.openxmlformats.org/drawingml/2006/spreadsheetDrawing">
      <xdr:col>81</xdr:col>
      <xdr:colOff>50800</xdr:colOff>
      <xdr:row>91</xdr:row>
      <xdr:rowOff>67310</xdr:rowOff>
    </xdr:to>
    <xdr:cxnSp macro="">
      <xdr:nvCxnSpPr>
        <xdr:cNvPr id="703" name="直線コネクタ 702"/>
        <xdr:cNvCxnSpPr/>
      </xdr:nvCxnSpPr>
      <xdr:spPr>
        <a:xfrm>
          <a:off x="14592300" y="15642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100965</xdr:rowOff>
    </xdr:from>
    <xdr:to xmlns:xdr="http://schemas.openxmlformats.org/drawingml/2006/spreadsheetDrawing">
      <xdr:col>81</xdr:col>
      <xdr:colOff>101600</xdr:colOff>
      <xdr:row>96</xdr:row>
      <xdr:rowOff>31115</xdr:rowOff>
    </xdr:to>
    <xdr:sp macro="" textlink="">
      <xdr:nvSpPr>
        <xdr:cNvPr id="704" name="フローチャート: 判断 703"/>
        <xdr:cNvSpPr/>
      </xdr:nvSpPr>
      <xdr:spPr>
        <a:xfrm>
          <a:off x="154305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22225</xdr:rowOff>
    </xdr:from>
    <xdr:ext cx="532765" cy="258445"/>
    <xdr:sp macro="" textlink="">
      <xdr:nvSpPr>
        <xdr:cNvPr id="705" name="テキスト ボックス 704"/>
        <xdr:cNvSpPr txBox="1"/>
      </xdr:nvSpPr>
      <xdr:spPr>
        <a:xfrm>
          <a:off x="15213965" y="164814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40640</xdr:rowOff>
    </xdr:from>
    <xdr:to xmlns:xdr="http://schemas.openxmlformats.org/drawingml/2006/spreadsheetDrawing">
      <xdr:col>76</xdr:col>
      <xdr:colOff>114300</xdr:colOff>
      <xdr:row>91</xdr:row>
      <xdr:rowOff>52070</xdr:rowOff>
    </xdr:to>
    <xdr:cxnSp macro="">
      <xdr:nvCxnSpPr>
        <xdr:cNvPr id="706" name="直線コネクタ 705"/>
        <xdr:cNvCxnSpPr/>
      </xdr:nvCxnSpPr>
      <xdr:spPr>
        <a:xfrm flipV="1">
          <a:off x="13703300" y="15642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124460</xdr:rowOff>
    </xdr:from>
    <xdr:to xmlns:xdr="http://schemas.openxmlformats.org/drawingml/2006/spreadsheetDrawing">
      <xdr:col>76</xdr:col>
      <xdr:colOff>165100</xdr:colOff>
      <xdr:row>96</xdr:row>
      <xdr:rowOff>54610</xdr:rowOff>
    </xdr:to>
    <xdr:sp macro="" textlink="">
      <xdr:nvSpPr>
        <xdr:cNvPr id="707" name="フローチャート: 判断 706"/>
        <xdr:cNvSpPr/>
      </xdr:nvSpPr>
      <xdr:spPr>
        <a:xfrm>
          <a:off x="14541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45720</xdr:rowOff>
    </xdr:from>
    <xdr:ext cx="532765" cy="259080"/>
    <xdr:sp macro="" textlink="">
      <xdr:nvSpPr>
        <xdr:cNvPr id="708" name="テキスト ボックス 707"/>
        <xdr:cNvSpPr txBox="1"/>
      </xdr:nvSpPr>
      <xdr:spPr>
        <a:xfrm>
          <a:off x="14324965" y="16504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52070</xdr:rowOff>
    </xdr:from>
    <xdr:to xmlns:xdr="http://schemas.openxmlformats.org/drawingml/2006/spreadsheetDrawing">
      <xdr:col>71</xdr:col>
      <xdr:colOff>177800</xdr:colOff>
      <xdr:row>91</xdr:row>
      <xdr:rowOff>111125</xdr:rowOff>
    </xdr:to>
    <xdr:cxnSp macro="">
      <xdr:nvCxnSpPr>
        <xdr:cNvPr id="709" name="直線コネクタ 708"/>
        <xdr:cNvCxnSpPr/>
      </xdr:nvCxnSpPr>
      <xdr:spPr>
        <a:xfrm flipV="1">
          <a:off x="12814300" y="156540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132080</xdr:rowOff>
    </xdr:from>
    <xdr:to xmlns:xdr="http://schemas.openxmlformats.org/drawingml/2006/spreadsheetDrawing">
      <xdr:col>72</xdr:col>
      <xdr:colOff>38100</xdr:colOff>
      <xdr:row>96</xdr:row>
      <xdr:rowOff>61595</xdr:rowOff>
    </xdr:to>
    <xdr:sp macro="" textlink="">
      <xdr:nvSpPr>
        <xdr:cNvPr id="710" name="フローチャート: 判断 709"/>
        <xdr:cNvSpPr/>
      </xdr:nvSpPr>
      <xdr:spPr>
        <a:xfrm>
          <a:off x="136525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52705</xdr:rowOff>
    </xdr:from>
    <xdr:ext cx="532765" cy="257175"/>
    <xdr:sp macro="" textlink="">
      <xdr:nvSpPr>
        <xdr:cNvPr id="711" name="テキスト ボックス 710"/>
        <xdr:cNvSpPr txBox="1"/>
      </xdr:nvSpPr>
      <xdr:spPr>
        <a:xfrm>
          <a:off x="13435965" y="165119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128270</xdr:rowOff>
    </xdr:from>
    <xdr:to xmlns:xdr="http://schemas.openxmlformats.org/drawingml/2006/spreadsheetDrawing">
      <xdr:col>67</xdr:col>
      <xdr:colOff>101600</xdr:colOff>
      <xdr:row>96</xdr:row>
      <xdr:rowOff>58420</xdr:rowOff>
    </xdr:to>
    <xdr:sp macro="" textlink="">
      <xdr:nvSpPr>
        <xdr:cNvPr id="712" name="フローチャート: 判断 711"/>
        <xdr:cNvSpPr/>
      </xdr:nvSpPr>
      <xdr:spPr>
        <a:xfrm>
          <a:off x="12763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49530</xdr:rowOff>
    </xdr:from>
    <xdr:ext cx="532765" cy="259080"/>
    <xdr:sp macro="" textlink="">
      <xdr:nvSpPr>
        <xdr:cNvPr id="713" name="テキスト ボックス 712"/>
        <xdr:cNvSpPr txBox="1"/>
      </xdr:nvSpPr>
      <xdr:spPr>
        <a:xfrm>
          <a:off x="12546965" y="16508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80010</xdr:rowOff>
    </xdr:from>
    <xdr:to xmlns:xdr="http://schemas.openxmlformats.org/drawingml/2006/spreadsheetDrawing">
      <xdr:col>85</xdr:col>
      <xdr:colOff>177800</xdr:colOff>
      <xdr:row>92</xdr:row>
      <xdr:rowOff>10160</xdr:rowOff>
    </xdr:to>
    <xdr:sp macro="" textlink="">
      <xdr:nvSpPr>
        <xdr:cNvPr id="719" name="楕円 718"/>
        <xdr:cNvSpPr/>
      </xdr:nvSpPr>
      <xdr:spPr>
        <a:xfrm>
          <a:off x="16268700" y="15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33020</xdr:rowOff>
    </xdr:from>
    <xdr:ext cx="598805" cy="259080"/>
    <xdr:sp macro="" textlink="">
      <xdr:nvSpPr>
        <xdr:cNvPr id="720" name="公債費該当値テキスト"/>
        <xdr:cNvSpPr txBox="1"/>
      </xdr:nvSpPr>
      <xdr:spPr>
        <a:xfrm>
          <a:off x="16370300" y="15634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16510</xdr:rowOff>
    </xdr:from>
    <xdr:to xmlns:xdr="http://schemas.openxmlformats.org/drawingml/2006/spreadsheetDrawing">
      <xdr:col>81</xdr:col>
      <xdr:colOff>101600</xdr:colOff>
      <xdr:row>91</xdr:row>
      <xdr:rowOff>118110</xdr:rowOff>
    </xdr:to>
    <xdr:sp macro="" textlink="">
      <xdr:nvSpPr>
        <xdr:cNvPr id="721" name="楕円 720"/>
        <xdr:cNvSpPr/>
      </xdr:nvSpPr>
      <xdr:spPr>
        <a:xfrm>
          <a:off x="15430500" y="1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89</xdr:row>
      <xdr:rowOff>134620</xdr:rowOff>
    </xdr:from>
    <xdr:ext cx="596900" cy="257175"/>
    <xdr:sp macro="" textlink="">
      <xdr:nvSpPr>
        <xdr:cNvPr id="722" name="テキスト ボックス 721"/>
        <xdr:cNvSpPr txBox="1"/>
      </xdr:nvSpPr>
      <xdr:spPr>
        <a:xfrm>
          <a:off x="15181580" y="153936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90</xdr:row>
      <xdr:rowOff>160655</xdr:rowOff>
    </xdr:from>
    <xdr:to xmlns:xdr="http://schemas.openxmlformats.org/drawingml/2006/spreadsheetDrawing">
      <xdr:col>76</xdr:col>
      <xdr:colOff>165100</xdr:colOff>
      <xdr:row>91</xdr:row>
      <xdr:rowOff>90805</xdr:rowOff>
    </xdr:to>
    <xdr:sp macro="" textlink="">
      <xdr:nvSpPr>
        <xdr:cNvPr id="723" name="楕円 722"/>
        <xdr:cNvSpPr/>
      </xdr:nvSpPr>
      <xdr:spPr>
        <a:xfrm>
          <a:off x="14541500" y="15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89</xdr:row>
      <xdr:rowOff>107315</xdr:rowOff>
    </xdr:from>
    <xdr:ext cx="596900" cy="259080"/>
    <xdr:sp macro="" textlink="">
      <xdr:nvSpPr>
        <xdr:cNvPr id="724" name="テキスト ボックス 723"/>
        <xdr:cNvSpPr txBox="1"/>
      </xdr:nvSpPr>
      <xdr:spPr>
        <a:xfrm>
          <a:off x="14292580" y="153663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635</xdr:rowOff>
    </xdr:from>
    <xdr:to xmlns:xdr="http://schemas.openxmlformats.org/drawingml/2006/spreadsheetDrawing">
      <xdr:col>72</xdr:col>
      <xdr:colOff>38100</xdr:colOff>
      <xdr:row>91</xdr:row>
      <xdr:rowOff>102235</xdr:rowOff>
    </xdr:to>
    <xdr:sp macro="" textlink="">
      <xdr:nvSpPr>
        <xdr:cNvPr id="725" name="楕円 724"/>
        <xdr:cNvSpPr/>
      </xdr:nvSpPr>
      <xdr:spPr>
        <a:xfrm>
          <a:off x="13652500" y="156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89</xdr:row>
      <xdr:rowOff>118745</xdr:rowOff>
    </xdr:from>
    <xdr:ext cx="596900" cy="259080"/>
    <xdr:sp macro="" textlink="">
      <xdr:nvSpPr>
        <xdr:cNvPr id="726" name="テキスト ボックス 725"/>
        <xdr:cNvSpPr txBox="1"/>
      </xdr:nvSpPr>
      <xdr:spPr>
        <a:xfrm>
          <a:off x="13403580" y="153777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60325</xdr:rowOff>
    </xdr:from>
    <xdr:to xmlns:xdr="http://schemas.openxmlformats.org/drawingml/2006/spreadsheetDrawing">
      <xdr:col>67</xdr:col>
      <xdr:colOff>101600</xdr:colOff>
      <xdr:row>91</xdr:row>
      <xdr:rowOff>161925</xdr:rowOff>
    </xdr:to>
    <xdr:sp macro="" textlink="">
      <xdr:nvSpPr>
        <xdr:cNvPr id="727" name="楕円 726"/>
        <xdr:cNvSpPr/>
      </xdr:nvSpPr>
      <xdr:spPr>
        <a:xfrm>
          <a:off x="12763500" y="156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90</xdr:row>
      <xdr:rowOff>6985</xdr:rowOff>
    </xdr:from>
    <xdr:ext cx="596900" cy="257175"/>
    <xdr:sp macro="" textlink="">
      <xdr:nvSpPr>
        <xdr:cNvPr id="728" name="テキスト ボックス 727"/>
        <xdr:cNvSpPr txBox="1"/>
      </xdr:nvSpPr>
      <xdr:spPr>
        <a:xfrm>
          <a:off x="12514580" y="154374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37" name="テキスト ボックス 73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9" name="直線コネクタ 73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40" name="テキスト ボックス 739"/>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1" name="直線コネクタ 74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5285" cy="257175"/>
    <xdr:sp macro="" textlink="">
      <xdr:nvSpPr>
        <xdr:cNvPr id="742" name="テキスト ボックス 741"/>
        <xdr:cNvSpPr txBox="1"/>
      </xdr:nvSpPr>
      <xdr:spPr>
        <a:xfrm>
          <a:off x="17910810" y="60553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3" name="直線コネクタ 74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5285" cy="257175"/>
    <xdr:sp macro="" textlink="">
      <xdr:nvSpPr>
        <xdr:cNvPr id="744" name="テキスト ボックス 743"/>
        <xdr:cNvSpPr txBox="1"/>
      </xdr:nvSpPr>
      <xdr:spPr>
        <a:xfrm>
          <a:off x="17910810" y="55981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5" name="直線コネクタ 74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5285" cy="257175"/>
    <xdr:sp macro="" textlink="">
      <xdr:nvSpPr>
        <xdr:cNvPr id="746" name="テキスト ボックス 745"/>
        <xdr:cNvSpPr txBox="1"/>
      </xdr:nvSpPr>
      <xdr:spPr>
        <a:xfrm>
          <a:off x="17910810" y="51409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7" name="直線コネクタ 74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5285" cy="257175"/>
    <xdr:sp macro="" textlink="">
      <xdr:nvSpPr>
        <xdr:cNvPr id="748" name="テキスト ボックス 747"/>
        <xdr:cNvSpPr txBox="1"/>
      </xdr:nvSpPr>
      <xdr:spPr>
        <a:xfrm>
          <a:off x="17910810" y="46837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112395</xdr:rowOff>
    </xdr:from>
    <xdr:to xmlns:xdr="http://schemas.openxmlformats.org/drawingml/2006/spreadsheetDrawing">
      <xdr:col>116</xdr:col>
      <xdr:colOff>62865</xdr:colOff>
      <xdr:row>38</xdr:row>
      <xdr:rowOff>139700</xdr:rowOff>
    </xdr:to>
    <xdr:cxnSp macro="">
      <xdr:nvCxnSpPr>
        <xdr:cNvPr id="750" name="直線コネクタ 749"/>
        <xdr:cNvCxnSpPr/>
      </xdr:nvCxnSpPr>
      <xdr:spPr>
        <a:xfrm flipV="1">
          <a:off x="22159595" y="54273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153035</xdr:rowOff>
    </xdr:from>
    <xdr:ext cx="249555" cy="259080"/>
    <xdr:sp macro="" textlink="">
      <xdr:nvSpPr>
        <xdr:cNvPr id="751"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2" name="直線コネクタ 75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59055</xdr:rowOff>
    </xdr:from>
    <xdr:ext cx="378460" cy="259080"/>
    <xdr:sp macro="" textlink="">
      <xdr:nvSpPr>
        <xdr:cNvPr id="753" name="諸支出金最大値テキスト"/>
        <xdr:cNvSpPr txBox="1"/>
      </xdr:nvSpPr>
      <xdr:spPr>
        <a:xfrm>
          <a:off x="22212300" y="520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112395</xdr:rowOff>
    </xdr:from>
    <xdr:to xmlns:xdr="http://schemas.openxmlformats.org/drawingml/2006/spreadsheetDrawing">
      <xdr:col>116</xdr:col>
      <xdr:colOff>152400</xdr:colOff>
      <xdr:row>31</xdr:row>
      <xdr:rowOff>112395</xdr:rowOff>
    </xdr:to>
    <xdr:cxnSp macro="">
      <xdr:nvCxnSpPr>
        <xdr:cNvPr id="754" name="直線コネクタ 753"/>
        <xdr:cNvCxnSpPr/>
      </xdr:nvCxnSpPr>
      <xdr:spPr>
        <a:xfrm>
          <a:off x="22072600" y="5427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5" name="直線コネクタ 75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70485</xdr:rowOff>
    </xdr:from>
    <xdr:ext cx="313690" cy="259080"/>
    <xdr:sp macro="" textlink="">
      <xdr:nvSpPr>
        <xdr:cNvPr id="756" name="諸支出金平均値テキスト"/>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149225</xdr:rowOff>
    </xdr:to>
    <xdr:sp macro="" textlink="">
      <xdr:nvSpPr>
        <xdr:cNvPr id="757" name="フローチャート: 判断 756"/>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8" name="直線コネクタ 75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47625</xdr:rowOff>
    </xdr:from>
    <xdr:to xmlns:xdr="http://schemas.openxmlformats.org/drawingml/2006/spreadsheetDrawing">
      <xdr:col>112</xdr:col>
      <xdr:colOff>38100</xdr:colOff>
      <xdr:row>38</xdr:row>
      <xdr:rowOff>149225</xdr:rowOff>
    </xdr:to>
    <xdr:sp macro="" textlink="">
      <xdr:nvSpPr>
        <xdr:cNvPr id="759" name="フローチャート: 判断 758"/>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166370</xdr:rowOff>
    </xdr:from>
    <xdr:ext cx="313690" cy="257175"/>
    <xdr:sp macro="" textlink="">
      <xdr:nvSpPr>
        <xdr:cNvPr id="760" name="テキスト ボックス 759"/>
        <xdr:cNvSpPr txBox="1"/>
      </xdr:nvSpPr>
      <xdr:spPr>
        <a:xfrm>
          <a:off x="21166455" y="633857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1" name="直線コネクタ 76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154940</xdr:rowOff>
    </xdr:from>
    <xdr:to xmlns:xdr="http://schemas.openxmlformats.org/drawingml/2006/spreadsheetDrawing">
      <xdr:col>107</xdr:col>
      <xdr:colOff>101600</xdr:colOff>
      <xdr:row>37</xdr:row>
      <xdr:rowOff>85090</xdr:rowOff>
    </xdr:to>
    <xdr:sp macro="" textlink="">
      <xdr:nvSpPr>
        <xdr:cNvPr id="762" name="フローチャート: 判断 761"/>
        <xdr:cNvSpPr/>
      </xdr:nvSpPr>
      <xdr:spPr>
        <a:xfrm>
          <a:off x="20383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35</xdr:row>
      <xdr:rowOff>101600</xdr:rowOff>
    </xdr:from>
    <xdr:ext cx="378460" cy="259080"/>
    <xdr:sp macro="" textlink="">
      <xdr:nvSpPr>
        <xdr:cNvPr id="763" name="テキスト ボックス 762"/>
        <xdr:cNvSpPr txBox="1"/>
      </xdr:nvSpPr>
      <xdr:spPr>
        <a:xfrm>
          <a:off x="20245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4" name="直線コネクタ 76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132080</xdr:rowOff>
    </xdr:from>
    <xdr:to xmlns:xdr="http://schemas.openxmlformats.org/drawingml/2006/spreadsheetDrawing">
      <xdr:col>102</xdr:col>
      <xdr:colOff>165100</xdr:colOff>
      <xdr:row>36</xdr:row>
      <xdr:rowOff>62230</xdr:rowOff>
    </xdr:to>
    <xdr:sp macro="" textlink="">
      <xdr:nvSpPr>
        <xdr:cNvPr id="765" name="フローチャート: 判断 764"/>
        <xdr:cNvSpPr/>
      </xdr:nvSpPr>
      <xdr:spPr>
        <a:xfrm>
          <a:off x="1949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34</xdr:row>
      <xdr:rowOff>78740</xdr:rowOff>
    </xdr:from>
    <xdr:ext cx="378460" cy="259080"/>
    <xdr:sp macro="" textlink="">
      <xdr:nvSpPr>
        <xdr:cNvPr id="766" name="テキスト ボックス 765"/>
        <xdr:cNvSpPr txBox="1"/>
      </xdr:nvSpPr>
      <xdr:spPr>
        <a:xfrm>
          <a:off x="19356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11430</xdr:rowOff>
    </xdr:from>
    <xdr:to xmlns:xdr="http://schemas.openxmlformats.org/drawingml/2006/spreadsheetDrawing">
      <xdr:col>98</xdr:col>
      <xdr:colOff>38100</xdr:colOff>
      <xdr:row>34</xdr:row>
      <xdr:rowOff>113030</xdr:rowOff>
    </xdr:to>
    <xdr:sp macro="" textlink="">
      <xdr:nvSpPr>
        <xdr:cNvPr id="767" name="フローチャート: 判断 766"/>
        <xdr:cNvSpPr/>
      </xdr:nvSpPr>
      <xdr:spPr>
        <a:xfrm>
          <a:off x="18605500" y="58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32</xdr:row>
      <xdr:rowOff>129540</xdr:rowOff>
    </xdr:from>
    <xdr:ext cx="378460" cy="259080"/>
    <xdr:sp macro="" textlink="">
      <xdr:nvSpPr>
        <xdr:cNvPr id="768" name="テキスト ボックス 767"/>
        <xdr:cNvSpPr txBox="1"/>
      </xdr:nvSpPr>
      <xdr:spPr>
        <a:xfrm>
          <a:off x="18467070" y="5615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9" name="テキスト ボックス 76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0" name="テキスト ボックス 76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1" name="テキスト ボックス 77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2" name="テキスト ボックス 77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3" name="テキスト ボックス 77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4" name="楕円 77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26035</xdr:rowOff>
    </xdr:from>
    <xdr:ext cx="249555" cy="259080"/>
    <xdr:sp macro="" textlink="">
      <xdr:nvSpPr>
        <xdr:cNvPr id="775"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6" name="楕円 77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77" name="テキスト ボックス 776"/>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8" name="楕円 77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79" name="テキスト ボックス 778"/>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0" name="楕円 77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81" name="テキスト ボックス 780"/>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2" name="楕円 78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59080"/>
    <xdr:sp macro="" textlink="">
      <xdr:nvSpPr>
        <xdr:cNvPr id="783" name="テキスト ボックス 782"/>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92" name="テキスト ボックス 791"/>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3" name="直線コネクタ 79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95" name="テキスト ボックス 794"/>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97" name="テキスト ボックス 796"/>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9" name="直線コネクタ 79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4" name="直線コネクタ 80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7" name="直線コネクタ 80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809" name="テキスト ボックス 808"/>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0" name="直線コネクタ 80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12" name="テキスト ボックス 811"/>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3" name="直線コネクタ 81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15" name="テキスト ボックス 814"/>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17" name="テキスト ボックス 816"/>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26" name="テキスト ボックス 825"/>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28" name="テキスト ボックス 827"/>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30" name="テキスト ボックス 829"/>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32" name="テキスト ボックス 831"/>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　総務費は住民一人当たり147,545円となり、前年度から68,244円減少となった。これは</a:t>
          </a:r>
          <a:r>
            <a:rPr kumimoji="1" lang="ja-JP" altLang="en-US" sz="1300">
              <a:latin typeface="ＭＳ Ｐゴシック"/>
              <a:ea typeface="ＭＳ Ｐゴシック"/>
            </a:rPr>
            <a:t>FTTH化事業及び役場周辺整備事業</a:t>
          </a:r>
          <a:r>
            <a:rPr kumimoji="1" lang="ja-JP" altLang="en-US" sz="1300">
              <a:latin typeface="ＭＳ Ｐゴシック"/>
              <a:ea typeface="ＭＳ Ｐゴシック"/>
            </a:rPr>
            <a:t>の減が主要因である。</a:t>
          </a:r>
          <a:r>
            <a:rPr kumimoji="1" lang="ja-JP" altLang="en-US" sz="1300">
              <a:latin typeface="ＭＳ Ｐゴシック"/>
              <a:ea typeface="ＭＳ Ｐゴシック"/>
            </a:rPr>
            <a:t>民生費は福祉事務所を設置していることで、類似団体内順位が高くなっている。前年度と比較すると子育て世帯へのコロナ関連特別給付金の減により減少している。</a:t>
          </a:r>
          <a:r>
            <a:rPr kumimoji="1" lang="ja-JP" altLang="en-US" sz="1300">
              <a:latin typeface="ＭＳ Ｐゴシック"/>
              <a:ea typeface="ＭＳ Ｐゴシック"/>
            </a:rPr>
            <a:t>衛生費は前年度と比較し5,153円増加した主な要因は、火葬場維持修繕工事と一部事務組合負担金の増が挙げられる。労働費は類似団体平均と同様に横ばい傾向である。</a:t>
          </a:r>
          <a:r>
            <a:rPr kumimoji="1" lang="ja-JP" altLang="en-US" sz="1300">
              <a:latin typeface="ＭＳ Ｐゴシック"/>
              <a:ea typeface="ＭＳ Ｐゴシック"/>
            </a:rPr>
            <a:t>農林水産業費が類似団体内で最も高くなっている要因は、中山間地域直接支払制度等の農林業振興対策経費と農業集落排水事業への繰出金が多額であるためである。</a:t>
          </a:r>
          <a:r>
            <a:rPr kumimoji="1" lang="ja-JP" altLang="en-US" sz="1300">
              <a:latin typeface="ＭＳ Ｐゴシック"/>
              <a:ea typeface="ＭＳ Ｐゴシック"/>
            </a:rPr>
            <a:t>商工費は、前年度から継続して事業者に対するコロナ対策支援に取り組んだ結果横ばいとなった。土木費で過去５年間において類似団体平均を上回っている年については、積雪量が多く、除雪経費が多額だったことが主要因である。</a:t>
          </a:r>
          <a:r>
            <a:rPr kumimoji="1" lang="ja-JP" altLang="en-US" sz="1300">
              <a:latin typeface="ＭＳ Ｐゴシック"/>
              <a:ea typeface="ＭＳ Ｐゴシック"/>
            </a:rPr>
            <a:t>消防費の高止まりは、常備消防を直営していることが要因である。教育費は学校給食センター新築事業の皆増により13,407円の増加となった。</a:t>
          </a:r>
          <a:r>
            <a:rPr kumimoji="1" lang="ja-JP" altLang="en-US" sz="1300">
              <a:latin typeface="ＭＳ Ｐゴシック"/>
              <a:ea typeface="ＭＳ Ｐゴシック"/>
            </a:rPr>
            <a:t>災害復旧事業費は、令和３年８月７日から同月23日まで間の暴風雨及び豪雨により発生した災害の</a:t>
          </a:r>
          <a:r>
            <a:rPr kumimoji="1" lang="ja-JP" altLang="en-US" sz="1300">
              <a:latin typeface="ＭＳ Ｐゴシック"/>
              <a:ea typeface="ＭＳ Ｐゴシック"/>
            </a:rPr>
            <a:t>復旧中であることから、昨年度に続き類似団体内最上位となった。</a:t>
          </a:r>
          <a:r>
            <a:rPr kumimoji="1" lang="ja-JP" altLang="en-US" sz="1300">
              <a:latin typeface="ＭＳ Ｐゴシック"/>
              <a:ea typeface="ＭＳ Ｐゴシック"/>
            </a:rPr>
            <a:t>公債費は前年度と比較し5,844円減少したものの過去５年間類似団体内で最も高く、類似団体平均との差も大きい。引き続き投資的事業の抑制・平準化に取り組み、公債費の縮減に努める。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50">
              <a:latin typeface="ＭＳ ゴシック"/>
              <a:ea typeface="ＭＳ ゴシック"/>
            </a:rPr>
            <a:t>　実質収支額は、地方交付税等の減により2.0ポイント低下した</a:t>
          </a:r>
          <a:r>
            <a:rPr kumimoji="1" lang="ja-JP" altLang="en-US" sz="1350">
              <a:latin typeface="ＭＳ ゴシック"/>
              <a:ea typeface="ＭＳ ゴシック"/>
            </a:rPr>
            <a:t>。</a:t>
          </a:r>
          <a:endParaRPr kumimoji="1" lang="ja-JP" altLang="en-US" sz="1400">
            <a:latin typeface="ＭＳ ゴシック"/>
            <a:ea typeface="ＭＳ ゴシック"/>
          </a:endParaRPr>
        </a:p>
        <a:p>
          <a:r>
            <a:rPr kumimoji="1" lang="ja-JP" altLang="en-US" sz="1350">
              <a:latin typeface="ＭＳ ゴシック"/>
              <a:ea typeface="ＭＳ ゴシック"/>
            </a:rPr>
            <a:t>　実質単年度収支は、合併特例加算の段階的縮減が始まった平成27年度から赤字が続いており、歳入財源不足を財政調整基金の取崩しで補う状況だったが、令和３年度から基金を取崩すことなく黒字となっている。</a:t>
          </a:r>
          <a:endParaRPr kumimoji="1" lang="ja-JP" altLang="en-US" sz="1400">
            <a:latin typeface="ＭＳ ゴシック"/>
            <a:ea typeface="ＭＳ ゴシック"/>
          </a:endParaRPr>
        </a:p>
        <a:p>
          <a:r>
            <a:rPr kumimoji="1" lang="ja-JP" altLang="en-US" sz="1350">
              <a:latin typeface="ＭＳ ゴシック"/>
              <a:ea typeface="ＭＳ ゴシック"/>
            </a:rPr>
            <a:t>　持続可能な財政運営を行うため、第４期北広島町行政改革大綱を着実に実行し、本町の身の丈にあった予算規模の編成に取り組む。</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令和４年度も引き続き全ての会計において黒字である。</a:t>
          </a:r>
          <a:endParaRPr kumimoji="1" lang="ja-JP" altLang="en-US" sz="1400">
            <a:latin typeface="ＭＳ ゴシック"/>
            <a:ea typeface="ＭＳ ゴシック"/>
          </a:endParaRPr>
        </a:p>
        <a:p>
          <a:r>
            <a:rPr kumimoji="1" lang="ja-JP" altLang="en-US" sz="1400">
              <a:latin typeface="ＭＳ ゴシック"/>
              <a:ea typeface="ＭＳ ゴシック"/>
            </a:rPr>
            <a:t>　公営企業会計である水道事業会計の黒字比率は増加傾向にある。</a:t>
          </a:r>
          <a:endParaRPr kumimoji="1" lang="ja-JP" altLang="en-US" sz="1400">
            <a:latin typeface="ＭＳ ゴシック"/>
            <a:ea typeface="ＭＳ ゴシック"/>
          </a:endParaRPr>
        </a:p>
        <a:p>
          <a:r>
            <a:rPr kumimoji="1" lang="ja-JP" altLang="en-US" sz="1400">
              <a:latin typeface="ＭＳ ゴシック"/>
              <a:ea typeface="ＭＳ ゴシック"/>
            </a:rPr>
            <a:t>　特別会計については、一般会計からの繰入金により黒字化している会計もある。</a:t>
          </a:r>
          <a:endParaRPr kumimoji="1" lang="ja-JP" altLang="en-US" sz="1400">
            <a:latin typeface="ＭＳ ゴシック"/>
            <a:ea typeface="ＭＳ ゴシック"/>
          </a:endParaRPr>
        </a:p>
        <a:p>
          <a:r>
            <a:rPr kumimoji="1" lang="ja-JP" altLang="en-US" sz="1400">
              <a:latin typeface="ＭＳ ゴシック"/>
              <a:ea typeface="ＭＳ ゴシック"/>
            </a:rPr>
            <a:t>　今後より一層、一般会計の収支は厳しくなっていくことが予想されることから、特に法非適公営企業の特別会計においては経営戦略を踏まえ、資金不足を発生させない健全で</a:t>
          </a:r>
          <a:r>
            <a:rPr kumimoji="1" lang="ja-JP" altLang="en-US" sz="1400">
              <a:latin typeface="ＭＳ ゴシック"/>
              <a:ea typeface="ＭＳ ゴシック"/>
            </a:rPr>
            <a:t>持続可能な財政運営に取り組む必要がある。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0"/>
    </row>
    <row r="3" spans="1:119" ht="18.75" customHeight="1">
      <c r="A3" s="2"/>
      <c r="B3" s="5" t="s">
        <v>139</v>
      </c>
      <c r="C3" s="22"/>
      <c r="D3" s="22"/>
      <c r="E3" s="44"/>
      <c r="F3" s="44"/>
      <c r="G3" s="44"/>
      <c r="H3" s="44"/>
      <c r="I3" s="44"/>
      <c r="J3" s="44"/>
      <c r="K3" s="44"/>
      <c r="L3" s="44" t="s">
        <v>142</v>
      </c>
      <c r="M3" s="44"/>
      <c r="N3" s="44"/>
      <c r="O3" s="44"/>
      <c r="P3" s="44"/>
      <c r="Q3" s="44"/>
      <c r="R3" s="94"/>
      <c r="S3" s="94"/>
      <c r="T3" s="94"/>
      <c r="U3" s="94"/>
      <c r="V3" s="112"/>
      <c r="W3" s="127" t="s">
        <v>145</v>
      </c>
      <c r="X3" s="137"/>
      <c r="Y3" s="137"/>
      <c r="Z3" s="137"/>
      <c r="AA3" s="137"/>
      <c r="AB3" s="22"/>
      <c r="AC3" s="94" t="s">
        <v>146</v>
      </c>
      <c r="AD3" s="137"/>
      <c r="AE3" s="137"/>
      <c r="AF3" s="137"/>
      <c r="AG3" s="137"/>
      <c r="AH3" s="137"/>
      <c r="AI3" s="137"/>
      <c r="AJ3" s="137"/>
      <c r="AK3" s="137"/>
      <c r="AL3" s="164"/>
      <c r="AM3" s="127" t="s">
        <v>149</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153</v>
      </c>
      <c r="BO3" s="137"/>
      <c r="BP3" s="137"/>
      <c r="BQ3" s="137"/>
      <c r="BR3" s="137"/>
      <c r="BS3" s="137"/>
      <c r="BT3" s="137"/>
      <c r="BU3" s="164"/>
      <c r="BV3" s="127" t="s">
        <v>154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157</v>
      </c>
      <c r="CU3" s="137"/>
      <c r="CV3" s="137"/>
      <c r="CW3" s="137"/>
      <c r="CX3" s="137"/>
      <c r="CY3" s="137"/>
      <c r="CZ3" s="137"/>
      <c r="DA3" s="164"/>
      <c r="DB3" s="127" t="s">
        <v>129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158</v>
      </c>
      <c r="AZ4" s="197"/>
      <c r="BA4" s="197"/>
      <c r="BB4" s="197"/>
      <c r="BC4" s="197"/>
      <c r="BD4" s="197"/>
      <c r="BE4" s="197"/>
      <c r="BF4" s="197"/>
      <c r="BG4" s="197"/>
      <c r="BH4" s="197"/>
      <c r="BI4" s="197"/>
      <c r="BJ4" s="197"/>
      <c r="BK4" s="197"/>
      <c r="BL4" s="197"/>
      <c r="BM4" s="208"/>
      <c r="BN4" s="213">
        <v>16233700</v>
      </c>
      <c r="BO4" s="216"/>
      <c r="BP4" s="216"/>
      <c r="BQ4" s="216"/>
      <c r="BR4" s="216"/>
      <c r="BS4" s="216"/>
      <c r="BT4" s="216"/>
      <c r="BU4" s="219"/>
      <c r="BV4" s="213">
        <v>17694153</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2.2999999999999998</v>
      </c>
      <c r="CU4" s="237"/>
      <c r="CV4" s="237"/>
      <c r="CW4" s="237"/>
      <c r="CX4" s="237"/>
      <c r="CY4" s="237"/>
      <c r="CZ4" s="237"/>
      <c r="DA4" s="245"/>
      <c r="DB4" s="229">
        <v>4.3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74</v>
      </c>
      <c r="AV5" s="139"/>
      <c r="AW5" s="139"/>
      <c r="AX5" s="139"/>
      <c r="AY5" s="190" t="s">
        <v>150</v>
      </c>
      <c r="AZ5" s="198"/>
      <c r="BA5" s="198"/>
      <c r="BB5" s="198"/>
      <c r="BC5" s="198"/>
      <c r="BD5" s="198"/>
      <c r="BE5" s="198"/>
      <c r="BF5" s="198"/>
      <c r="BG5" s="198"/>
      <c r="BH5" s="198"/>
      <c r="BI5" s="198"/>
      <c r="BJ5" s="198"/>
      <c r="BK5" s="198"/>
      <c r="BL5" s="198"/>
      <c r="BM5" s="209"/>
      <c r="BN5" s="214">
        <v>15919098</v>
      </c>
      <c r="BO5" s="217"/>
      <c r="BP5" s="217"/>
      <c r="BQ5" s="217"/>
      <c r="BR5" s="217"/>
      <c r="BS5" s="217"/>
      <c r="BT5" s="217"/>
      <c r="BU5" s="220"/>
      <c r="BV5" s="214">
        <v>17139095</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88.9</v>
      </c>
      <c r="CU5" s="238"/>
      <c r="CV5" s="238"/>
      <c r="CW5" s="238"/>
      <c r="CX5" s="238"/>
      <c r="CY5" s="238"/>
      <c r="CZ5" s="238"/>
      <c r="DA5" s="246"/>
      <c r="DB5" s="230">
        <v>85.1</v>
      </c>
      <c r="DC5" s="238"/>
      <c r="DD5" s="238"/>
      <c r="DE5" s="238"/>
      <c r="DF5" s="238"/>
      <c r="DG5" s="238"/>
      <c r="DH5" s="238"/>
      <c r="DI5" s="246"/>
    </row>
    <row r="6" spans="1:119" ht="18.75" customHeight="1">
      <c r="A6" s="2"/>
      <c r="B6" s="8" t="s">
        <v>162</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78</v>
      </c>
      <c r="AN6" s="58"/>
      <c r="AO6" s="58"/>
      <c r="AP6" s="58"/>
      <c r="AQ6" s="58"/>
      <c r="AR6" s="58"/>
      <c r="AS6" s="58"/>
      <c r="AT6" s="63"/>
      <c r="AU6" s="182" t="s">
        <v>74</v>
      </c>
      <c r="AV6" s="139"/>
      <c r="AW6" s="139"/>
      <c r="AX6" s="139"/>
      <c r="AY6" s="190" t="s">
        <v>171</v>
      </c>
      <c r="AZ6" s="198"/>
      <c r="BA6" s="198"/>
      <c r="BB6" s="198"/>
      <c r="BC6" s="198"/>
      <c r="BD6" s="198"/>
      <c r="BE6" s="198"/>
      <c r="BF6" s="198"/>
      <c r="BG6" s="198"/>
      <c r="BH6" s="198"/>
      <c r="BI6" s="198"/>
      <c r="BJ6" s="198"/>
      <c r="BK6" s="198"/>
      <c r="BL6" s="198"/>
      <c r="BM6" s="209"/>
      <c r="BN6" s="214">
        <v>314602</v>
      </c>
      <c r="BO6" s="217"/>
      <c r="BP6" s="217"/>
      <c r="BQ6" s="217"/>
      <c r="BR6" s="217"/>
      <c r="BS6" s="217"/>
      <c r="BT6" s="217"/>
      <c r="BU6" s="220"/>
      <c r="BV6" s="214">
        <v>555058</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90</v>
      </c>
      <c r="CU6" s="239"/>
      <c r="CV6" s="239"/>
      <c r="CW6" s="239"/>
      <c r="CX6" s="239"/>
      <c r="CY6" s="239"/>
      <c r="CZ6" s="239"/>
      <c r="DA6" s="247"/>
      <c r="DB6" s="231">
        <v>88.8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74</v>
      </c>
      <c r="AV7" s="139"/>
      <c r="AW7" s="139"/>
      <c r="AX7" s="139"/>
      <c r="AY7" s="190" t="s">
        <v>174</v>
      </c>
      <c r="AZ7" s="198"/>
      <c r="BA7" s="198"/>
      <c r="BB7" s="198"/>
      <c r="BC7" s="198"/>
      <c r="BD7" s="198"/>
      <c r="BE7" s="198"/>
      <c r="BF7" s="198"/>
      <c r="BG7" s="198"/>
      <c r="BH7" s="198"/>
      <c r="BI7" s="198"/>
      <c r="BJ7" s="198"/>
      <c r="BK7" s="198"/>
      <c r="BL7" s="198"/>
      <c r="BM7" s="209"/>
      <c r="BN7" s="214">
        <v>96177</v>
      </c>
      <c r="BO7" s="217"/>
      <c r="BP7" s="217"/>
      <c r="BQ7" s="217"/>
      <c r="BR7" s="217"/>
      <c r="BS7" s="217"/>
      <c r="BT7" s="217"/>
      <c r="BU7" s="220"/>
      <c r="BV7" s="214">
        <v>126744</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9517854</v>
      </c>
      <c r="CU7" s="217"/>
      <c r="CV7" s="217"/>
      <c r="CW7" s="217"/>
      <c r="CX7" s="217"/>
      <c r="CY7" s="217"/>
      <c r="CZ7" s="217"/>
      <c r="DA7" s="220"/>
      <c r="DB7" s="214">
        <v>9928915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74</v>
      </c>
      <c r="AV8" s="139"/>
      <c r="AW8" s="139"/>
      <c r="AX8" s="139"/>
      <c r="AY8" s="190" t="s">
        <v>179</v>
      </c>
      <c r="AZ8" s="198"/>
      <c r="BA8" s="198"/>
      <c r="BB8" s="198"/>
      <c r="BC8" s="198"/>
      <c r="BD8" s="198"/>
      <c r="BE8" s="198"/>
      <c r="BF8" s="198"/>
      <c r="BG8" s="198"/>
      <c r="BH8" s="198"/>
      <c r="BI8" s="198"/>
      <c r="BJ8" s="198"/>
      <c r="BK8" s="198"/>
      <c r="BL8" s="198"/>
      <c r="BM8" s="209"/>
      <c r="BN8" s="214">
        <v>218425</v>
      </c>
      <c r="BO8" s="217"/>
      <c r="BP8" s="217"/>
      <c r="BQ8" s="217"/>
      <c r="BR8" s="217"/>
      <c r="BS8" s="217"/>
      <c r="BT8" s="217"/>
      <c r="BU8" s="220"/>
      <c r="BV8" s="214">
        <v>428314</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0.35</v>
      </c>
      <c r="CU8" s="240"/>
      <c r="CV8" s="240"/>
      <c r="CW8" s="240"/>
      <c r="CX8" s="240"/>
      <c r="CY8" s="240"/>
      <c r="CZ8" s="240"/>
      <c r="DA8" s="248"/>
      <c r="DB8" s="232">
        <v>0.35</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17763</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-209889</v>
      </c>
      <c r="BO9" s="217"/>
      <c r="BP9" s="217"/>
      <c r="BQ9" s="217"/>
      <c r="BR9" s="217"/>
      <c r="BS9" s="217"/>
      <c r="BT9" s="217"/>
      <c r="BU9" s="220"/>
      <c r="BV9" s="214">
        <v>343817</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18.899999999999999</v>
      </c>
      <c r="CU9" s="238"/>
      <c r="CV9" s="238"/>
      <c r="CW9" s="238"/>
      <c r="CX9" s="238"/>
      <c r="CY9" s="238"/>
      <c r="CZ9" s="238"/>
      <c r="DA9" s="246"/>
      <c r="DB9" s="230">
        <v>19.399999999999999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18918</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190</v>
      </c>
      <c r="AV10" s="139"/>
      <c r="AW10" s="139"/>
      <c r="AX10" s="139"/>
      <c r="AY10" s="190" t="s">
        <v>191</v>
      </c>
      <c r="AZ10" s="198"/>
      <c r="BA10" s="198"/>
      <c r="BB10" s="198"/>
      <c r="BC10" s="198"/>
      <c r="BD10" s="198"/>
      <c r="BE10" s="198"/>
      <c r="BF10" s="198"/>
      <c r="BG10" s="198"/>
      <c r="BH10" s="198"/>
      <c r="BI10" s="198"/>
      <c r="BJ10" s="198"/>
      <c r="BK10" s="198"/>
      <c r="BL10" s="198"/>
      <c r="BM10" s="209"/>
      <c r="BN10" s="214">
        <v>215891</v>
      </c>
      <c r="BO10" s="217"/>
      <c r="BP10" s="217"/>
      <c r="BQ10" s="217"/>
      <c r="BR10" s="217"/>
      <c r="BS10" s="217"/>
      <c r="BT10" s="217"/>
      <c r="BU10" s="220"/>
      <c r="BV10" s="214">
        <v>44401</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135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190</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17471</v>
      </c>
      <c r="S12" s="108"/>
      <c r="T12" s="108"/>
      <c r="U12" s="108"/>
      <c r="V12" s="120"/>
      <c r="W12" s="132" t="s">
        <v>5</v>
      </c>
      <c r="X12" s="139"/>
      <c r="Y12" s="139"/>
      <c r="Z12" s="139"/>
      <c r="AA12" s="139"/>
      <c r="AB12" s="144"/>
      <c r="AC12" s="148" t="s">
        <v>108</v>
      </c>
      <c r="AD12" s="155"/>
      <c r="AE12" s="155"/>
      <c r="AF12" s="155"/>
      <c r="AG12" s="158"/>
      <c r="AH12" s="148" t="s">
        <v>207</v>
      </c>
      <c r="AI12" s="155"/>
      <c r="AJ12" s="155"/>
      <c r="AK12" s="155"/>
      <c r="AL12" s="170"/>
      <c r="AM12" s="175" t="s">
        <v>208</v>
      </c>
      <c r="AN12" s="58"/>
      <c r="AO12" s="58"/>
      <c r="AP12" s="58"/>
      <c r="AQ12" s="58"/>
      <c r="AR12" s="58"/>
      <c r="AS12" s="58"/>
      <c r="AT12" s="63"/>
      <c r="AU12" s="182" t="s">
        <v>74</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16967</v>
      </c>
      <c r="S13" s="109"/>
      <c r="T13" s="109"/>
      <c r="U13" s="109"/>
      <c r="V13" s="121"/>
      <c r="W13" s="130" t="s">
        <v>215</v>
      </c>
      <c r="X13" s="56"/>
      <c r="Y13" s="56"/>
      <c r="Z13" s="56"/>
      <c r="AA13" s="56"/>
      <c r="AB13" s="25"/>
      <c r="AC13" s="72">
        <v>1521</v>
      </c>
      <c r="AD13" s="80"/>
      <c r="AE13" s="80"/>
      <c r="AF13" s="80"/>
      <c r="AG13" s="84"/>
      <c r="AH13" s="72">
        <v>1799</v>
      </c>
      <c r="AI13" s="80"/>
      <c r="AJ13" s="80"/>
      <c r="AK13" s="80"/>
      <c r="AL13" s="118"/>
      <c r="AM13" s="175" t="s">
        <v>217</v>
      </c>
      <c r="AN13" s="58"/>
      <c r="AO13" s="58"/>
      <c r="AP13" s="58"/>
      <c r="AQ13" s="58"/>
      <c r="AR13" s="58"/>
      <c r="AS13" s="58"/>
      <c r="AT13" s="63"/>
      <c r="AU13" s="182" t="s">
        <v>190</v>
      </c>
      <c r="AV13" s="139"/>
      <c r="AW13" s="139"/>
      <c r="AX13" s="139"/>
      <c r="AY13" s="190" t="s">
        <v>219</v>
      </c>
      <c r="AZ13" s="198"/>
      <c r="BA13" s="198"/>
      <c r="BB13" s="198"/>
      <c r="BC13" s="198"/>
      <c r="BD13" s="198"/>
      <c r="BE13" s="198"/>
      <c r="BF13" s="198"/>
      <c r="BG13" s="198"/>
      <c r="BH13" s="198"/>
      <c r="BI13" s="198"/>
      <c r="BJ13" s="198"/>
      <c r="BK13" s="198"/>
      <c r="BL13" s="198"/>
      <c r="BM13" s="209"/>
      <c r="BN13" s="214">
        <v>6002</v>
      </c>
      <c r="BO13" s="217"/>
      <c r="BP13" s="217"/>
      <c r="BQ13" s="217"/>
      <c r="BR13" s="217"/>
      <c r="BS13" s="217"/>
      <c r="BT13" s="217"/>
      <c r="BU13" s="220"/>
      <c r="BV13" s="214">
        <v>388218</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12.9</v>
      </c>
      <c r="CU13" s="238"/>
      <c r="CV13" s="238"/>
      <c r="CW13" s="238"/>
      <c r="CX13" s="238"/>
      <c r="CY13" s="238"/>
      <c r="CZ13" s="238"/>
      <c r="DA13" s="246"/>
      <c r="DB13" s="230">
        <v>13.7</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17797</v>
      </c>
      <c r="S14" s="109"/>
      <c r="T14" s="109"/>
      <c r="U14" s="109"/>
      <c r="V14" s="121"/>
      <c r="W14" s="129"/>
      <c r="X14" s="57"/>
      <c r="Y14" s="57"/>
      <c r="Z14" s="57"/>
      <c r="AA14" s="57"/>
      <c r="AB14" s="24"/>
      <c r="AC14" s="149">
        <v>16.2</v>
      </c>
      <c r="AD14" s="156"/>
      <c r="AE14" s="156"/>
      <c r="AF14" s="156"/>
      <c r="AG14" s="159"/>
      <c r="AH14" s="149">
        <v>18.2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47.1</v>
      </c>
      <c r="CU14" s="242"/>
      <c r="CV14" s="242"/>
      <c r="CW14" s="242"/>
      <c r="CX14" s="242"/>
      <c r="CY14" s="242"/>
      <c r="CZ14" s="242"/>
      <c r="DA14" s="250"/>
      <c r="DB14" s="234">
        <v>57.3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17332</v>
      </c>
      <c r="S15" s="109"/>
      <c r="T15" s="109"/>
      <c r="U15" s="109"/>
      <c r="V15" s="121"/>
      <c r="W15" s="130" t="s">
        <v>7</v>
      </c>
      <c r="X15" s="56"/>
      <c r="Y15" s="56"/>
      <c r="Z15" s="56"/>
      <c r="AA15" s="56"/>
      <c r="AB15" s="25"/>
      <c r="AC15" s="72">
        <v>2850</v>
      </c>
      <c r="AD15" s="80"/>
      <c r="AE15" s="80"/>
      <c r="AF15" s="80"/>
      <c r="AG15" s="84"/>
      <c r="AH15" s="72">
        <v>2840</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3120568</v>
      </c>
      <c r="BO15" s="216"/>
      <c r="BP15" s="216"/>
      <c r="BQ15" s="216"/>
      <c r="BR15" s="216"/>
      <c r="BS15" s="216"/>
      <c r="BT15" s="216"/>
      <c r="BU15" s="219"/>
      <c r="BV15" s="213">
        <v>2915360</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231</v>
      </c>
      <c r="S16" s="110"/>
      <c r="T16" s="110"/>
      <c r="U16" s="110"/>
      <c r="V16" s="122"/>
      <c r="W16" s="129"/>
      <c r="X16" s="57"/>
      <c r="Y16" s="57"/>
      <c r="Z16" s="57"/>
      <c r="AA16" s="57"/>
      <c r="AB16" s="24"/>
      <c r="AC16" s="149">
        <v>30.4</v>
      </c>
      <c r="AD16" s="156"/>
      <c r="AE16" s="156"/>
      <c r="AF16" s="156"/>
      <c r="AG16" s="159"/>
      <c r="AH16" s="149">
        <v>28.7</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8661930</v>
      </c>
      <c r="BO16" s="217"/>
      <c r="BP16" s="217"/>
      <c r="BQ16" s="217"/>
      <c r="BR16" s="217"/>
      <c r="BS16" s="217"/>
      <c r="BT16" s="217"/>
      <c r="BU16" s="220"/>
      <c r="BV16" s="214">
        <v>8769030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232</v>
      </c>
      <c r="S17" s="110"/>
      <c r="T17" s="110"/>
      <c r="U17" s="110"/>
      <c r="V17" s="122"/>
      <c r="W17" s="130" t="s">
        <v>94</v>
      </c>
      <c r="X17" s="56"/>
      <c r="Y17" s="56"/>
      <c r="Z17" s="56"/>
      <c r="AA17" s="56"/>
      <c r="AB17" s="25"/>
      <c r="AC17" s="72">
        <v>4996</v>
      </c>
      <c r="AD17" s="80"/>
      <c r="AE17" s="80"/>
      <c r="AF17" s="80"/>
      <c r="AG17" s="84"/>
      <c r="AH17" s="72">
        <v>5250</v>
      </c>
      <c r="AI17" s="80"/>
      <c r="AJ17" s="80"/>
      <c r="AK17" s="80"/>
      <c r="AL17" s="118"/>
      <c r="AM17" s="175"/>
      <c r="AN17" s="58"/>
      <c r="AO17" s="58"/>
      <c r="AP17" s="58"/>
      <c r="AQ17" s="58"/>
      <c r="AR17" s="58"/>
      <c r="AS17" s="58"/>
      <c r="AT17" s="63"/>
      <c r="AU17" s="182"/>
      <c r="AV17" s="139"/>
      <c r="AW17" s="139"/>
      <c r="AX17" s="139"/>
      <c r="AY17" s="190" t="s">
        <v>143</v>
      </c>
      <c r="AZ17" s="198"/>
      <c r="BA17" s="198"/>
      <c r="BB17" s="198"/>
      <c r="BC17" s="198"/>
      <c r="BD17" s="198"/>
      <c r="BE17" s="198"/>
      <c r="BF17" s="198"/>
      <c r="BG17" s="198"/>
      <c r="BH17" s="198"/>
      <c r="BI17" s="198"/>
      <c r="BJ17" s="198"/>
      <c r="BK17" s="198"/>
      <c r="BL17" s="198"/>
      <c r="BM17" s="209"/>
      <c r="BN17" s="214">
        <v>3927443</v>
      </c>
      <c r="BO17" s="217"/>
      <c r="BP17" s="217"/>
      <c r="BQ17" s="217"/>
      <c r="BR17" s="217"/>
      <c r="BS17" s="217"/>
      <c r="BT17" s="217"/>
      <c r="BU17" s="220"/>
      <c r="BV17" s="214">
        <v>3652230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646.20000000000005</v>
      </c>
      <c r="M18" s="70"/>
      <c r="N18" s="70"/>
      <c r="O18" s="70"/>
      <c r="P18" s="70"/>
      <c r="Q18" s="70"/>
      <c r="R18" s="102"/>
      <c r="S18" s="102"/>
      <c r="T18" s="102"/>
      <c r="U18" s="102"/>
      <c r="V18" s="123"/>
      <c r="W18" s="131"/>
      <c r="X18" s="138"/>
      <c r="Y18" s="138"/>
      <c r="Z18" s="138"/>
      <c r="AA18" s="138"/>
      <c r="AB18" s="26"/>
      <c r="AC18" s="150">
        <v>53.3</v>
      </c>
      <c r="AD18" s="157"/>
      <c r="AE18" s="157"/>
      <c r="AF18" s="157"/>
      <c r="AG18" s="160"/>
      <c r="AH18" s="150">
        <v>53.1</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8465505</v>
      </c>
      <c r="BO18" s="217"/>
      <c r="BP18" s="217"/>
      <c r="BQ18" s="217"/>
      <c r="BR18" s="217"/>
      <c r="BS18" s="217"/>
      <c r="BT18" s="217"/>
      <c r="BU18" s="220"/>
      <c r="BV18" s="214">
        <v>8635498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69</v>
      </c>
      <c r="C19" s="31"/>
      <c r="D19" s="31"/>
      <c r="E19" s="49"/>
      <c r="F19" s="49"/>
      <c r="G19" s="49"/>
      <c r="H19" s="49"/>
      <c r="I19" s="49"/>
      <c r="J19" s="49"/>
      <c r="K19" s="49"/>
      <c r="L19" s="71">
        <v>27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11205476</v>
      </c>
      <c r="BO19" s="217"/>
      <c r="BP19" s="217"/>
      <c r="BQ19" s="217"/>
      <c r="BR19" s="217"/>
      <c r="BS19" s="217"/>
      <c r="BT19" s="217"/>
      <c r="BU19" s="220"/>
      <c r="BV19" s="214">
        <v>11628950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7677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147</v>
      </c>
      <c r="C22" s="33"/>
      <c r="D22" s="41"/>
      <c r="E22" s="50" t="s">
        <v>5</v>
      </c>
      <c r="F22" s="56"/>
      <c r="G22" s="56"/>
      <c r="H22" s="56"/>
      <c r="I22" s="56"/>
      <c r="J22" s="56"/>
      <c r="K22" s="25"/>
      <c r="L22" s="50" t="s">
        <v>242</v>
      </c>
      <c r="M22" s="56"/>
      <c r="N22" s="56"/>
      <c r="O22" s="56"/>
      <c r="P22" s="25"/>
      <c r="Q22" s="92" t="s">
        <v>244</v>
      </c>
      <c r="R22" s="104"/>
      <c r="S22" s="104"/>
      <c r="T22" s="104"/>
      <c r="U22" s="104"/>
      <c r="V22" s="125"/>
      <c r="W22" s="133" t="s">
        <v>245</v>
      </c>
      <c r="X22" s="33"/>
      <c r="Y22" s="41"/>
      <c r="Z22" s="50" t="s">
        <v>5</v>
      </c>
      <c r="AA22" s="56"/>
      <c r="AB22" s="56"/>
      <c r="AC22" s="56"/>
      <c r="AD22" s="56"/>
      <c r="AE22" s="56"/>
      <c r="AF22" s="56"/>
      <c r="AG22" s="25"/>
      <c r="AH22" s="163" t="s">
        <v>184</v>
      </c>
      <c r="AI22" s="56"/>
      <c r="AJ22" s="56"/>
      <c r="AK22" s="56"/>
      <c r="AL22" s="25"/>
      <c r="AM22" s="163" t="s">
        <v>246</v>
      </c>
      <c r="AN22" s="178"/>
      <c r="AO22" s="178"/>
      <c r="AP22" s="178"/>
      <c r="AQ22" s="178"/>
      <c r="AR22" s="180"/>
      <c r="AS22" s="92" t="s">
        <v>244</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12934218</v>
      </c>
      <c r="BO22" s="216"/>
      <c r="BP22" s="216"/>
      <c r="BQ22" s="216"/>
      <c r="BR22" s="216"/>
      <c r="BS22" s="216"/>
      <c r="BT22" s="216"/>
      <c r="BU22" s="219"/>
      <c r="BV22" s="213">
        <v>14089270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6433892</v>
      </c>
      <c r="BO23" s="217"/>
      <c r="BP23" s="217"/>
      <c r="BQ23" s="217"/>
      <c r="BR23" s="217"/>
      <c r="BS23" s="217"/>
      <c r="BT23" s="217"/>
      <c r="BU23" s="220"/>
      <c r="BV23" s="214">
        <v>7124048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7300</v>
      </c>
      <c r="R24" s="80"/>
      <c r="S24" s="80"/>
      <c r="T24" s="80"/>
      <c r="U24" s="80"/>
      <c r="V24" s="84"/>
      <c r="W24" s="134"/>
      <c r="X24" s="34"/>
      <c r="Y24" s="42"/>
      <c r="Z24" s="52" t="s">
        <v>253</v>
      </c>
      <c r="AA24" s="58"/>
      <c r="AB24" s="58"/>
      <c r="AC24" s="58"/>
      <c r="AD24" s="58"/>
      <c r="AE24" s="58"/>
      <c r="AF24" s="58"/>
      <c r="AG24" s="63"/>
      <c r="AH24" s="72">
        <v>245</v>
      </c>
      <c r="AI24" s="80"/>
      <c r="AJ24" s="80"/>
      <c r="AK24" s="80"/>
      <c r="AL24" s="84"/>
      <c r="AM24" s="72">
        <v>806540</v>
      </c>
      <c r="AN24" s="80"/>
      <c r="AO24" s="80"/>
      <c r="AP24" s="80"/>
      <c r="AQ24" s="80"/>
      <c r="AR24" s="84"/>
      <c r="AS24" s="72">
        <v>3292</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9151546</v>
      </c>
      <c r="BO24" s="217"/>
      <c r="BP24" s="217"/>
      <c r="BQ24" s="217"/>
      <c r="BR24" s="217"/>
      <c r="BS24" s="217"/>
      <c r="BT24" s="217"/>
      <c r="BU24" s="220"/>
      <c r="BV24" s="214">
        <v>9935581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6020</v>
      </c>
      <c r="R25" s="80"/>
      <c r="S25" s="80"/>
      <c r="T25" s="80"/>
      <c r="U25" s="80"/>
      <c r="V25" s="84"/>
      <c r="W25" s="134"/>
      <c r="X25" s="34"/>
      <c r="Y25" s="42"/>
      <c r="Z25" s="52" t="s">
        <v>258</v>
      </c>
      <c r="AA25" s="58"/>
      <c r="AB25" s="58"/>
      <c r="AC25" s="58"/>
      <c r="AD25" s="58"/>
      <c r="AE25" s="58"/>
      <c r="AF25" s="58"/>
      <c r="AG25" s="63"/>
      <c r="AH25" s="72">
        <v>57</v>
      </c>
      <c r="AI25" s="80"/>
      <c r="AJ25" s="80"/>
      <c r="AK25" s="80"/>
      <c r="AL25" s="84"/>
      <c r="AM25" s="72">
        <v>165129</v>
      </c>
      <c r="AN25" s="80"/>
      <c r="AO25" s="80"/>
      <c r="AP25" s="80"/>
      <c r="AQ25" s="80"/>
      <c r="AR25" s="84"/>
      <c r="AS25" s="72">
        <v>2897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2600763</v>
      </c>
      <c r="BO25" s="216"/>
      <c r="BP25" s="216"/>
      <c r="BQ25" s="216"/>
      <c r="BR25" s="216"/>
      <c r="BS25" s="216"/>
      <c r="BT25" s="216"/>
      <c r="BU25" s="219"/>
      <c r="BV25" s="213">
        <v>1574540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5710</v>
      </c>
      <c r="R26" s="80"/>
      <c r="S26" s="80"/>
      <c r="T26" s="80"/>
      <c r="U26" s="80"/>
      <c r="V26" s="84"/>
      <c r="W26" s="134"/>
      <c r="X26" s="34"/>
      <c r="Y26" s="42"/>
      <c r="Z26" s="52" t="s">
        <v>260</v>
      </c>
      <c r="AA26" s="143"/>
      <c r="AB26" s="143"/>
      <c r="AC26" s="143"/>
      <c r="AD26" s="143"/>
      <c r="AE26" s="143"/>
      <c r="AF26" s="143"/>
      <c r="AG26" s="161"/>
      <c r="AH26" s="72">
        <v>1</v>
      </c>
      <c r="AI26" s="80"/>
      <c r="AJ26" s="80"/>
      <c r="AK26" s="80"/>
      <c r="AL26" s="84"/>
      <c r="AM26" s="72" t="s">
        <v>263</v>
      </c>
      <c r="AN26" s="80"/>
      <c r="AO26" s="80"/>
      <c r="AP26" s="80"/>
      <c r="AQ26" s="80"/>
      <c r="AR26" s="84"/>
      <c r="AS26" s="72" t="s">
        <v>263</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2930</v>
      </c>
      <c r="R27" s="80"/>
      <c r="S27" s="80"/>
      <c r="T27" s="80"/>
      <c r="U27" s="80"/>
      <c r="V27" s="84"/>
      <c r="W27" s="134"/>
      <c r="X27" s="34"/>
      <c r="Y27" s="42"/>
      <c r="Z27" s="52" t="s">
        <v>267</v>
      </c>
      <c r="AA27" s="58"/>
      <c r="AB27" s="58"/>
      <c r="AC27" s="58"/>
      <c r="AD27" s="58"/>
      <c r="AE27" s="58"/>
      <c r="AF27" s="58"/>
      <c r="AG27" s="63"/>
      <c r="AH27" s="72">
        <v>3</v>
      </c>
      <c r="AI27" s="80"/>
      <c r="AJ27" s="80"/>
      <c r="AK27" s="80"/>
      <c r="AL27" s="84"/>
      <c r="AM27" s="72">
        <v>12315</v>
      </c>
      <c r="AN27" s="80"/>
      <c r="AO27" s="80"/>
      <c r="AP27" s="80"/>
      <c r="AQ27" s="80"/>
      <c r="AR27" s="84"/>
      <c r="AS27" s="72">
        <v>4105</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2460</v>
      </c>
      <c r="R28" s="80"/>
      <c r="S28" s="80"/>
      <c r="T28" s="80"/>
      <c r="U28" s="80"/>
      <c r="V28" s="84"/>
      <c r="W28" s="134"/>
      <c r="X28" s="34"/>
      <c r="Y28" s="42"/>
      <c r="Z28" s="52" t="s">
        <v>36</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273</v>
      </c>
      <c r="AZ28" s="201"/>
      <c r="BA28" s="201"/>
      <c r="BB28" s="204"/>
      <c r="BC28" s="189" t="s">
        <v>99</v>
      </c>
      <c r="BD28" s="197"/>
      <c r="BE28" s="197"/>
      <c r="BF28" s="197"/>
      <c r="BG28" s="197"/>
      <c r="BH28" s="197"/>
      <c r="BI28" s="197"/>
      <c r="BJ28" s="197"/>
      <c r="BK28" s="197"/>
      <c r="BL28" s="197"/>
      <c r="BM28" s="208"/>
      <c r="BN28" s="213">
        <v>1379884</v>
      </c>
      <c r="BO28" s="216"/>
      <c r="BP28" s="216"/>
      <c r="BQ28" s="216"/>
      <c r="BR28" s="216"/>
      <c r="BS28" s="216"/>
      <c r="BT28" s="216"/>
      <c r="BU28" s="219"/>
      <c r="BV28" s="213">
        <v>1163993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10</v>
      </c>
      <c r="M29" s="80"/>
      <c r="N29" s="80"/>
      <c r="O29" s="80"/>
      <c r="P29" s="84"/>
      <c r="Q29" s="72">
        <v>2210</v>
      </c>
      <c r="R29" s="80"/>
      <c r="S29" s="80"/>
      <c r="T29" s="80"/>
      <c r="U29" s="80"/>
      <c r="V29" s="84"/>
      <c r="W29" s="135"/>
      <c r="X29" s="140"/>
      <c r="Y29" s="142"/>
      <c r="Z29" s="52" t="s">
        <v>276</v>
      </c>
      <c r="AA29" s="58"/>
      <c r="AB29" s="58"/>
      <c r="AC29" s="58"/>
      <c r="AD29" s="58"/>
      <c r="AE29" s="58"/>
      <c r="AF29" s="58"/>
      <c r="AG29" s="63"/>
      <c r="AH29" s="72">
        <v>248</v>
      </c>
      <c r="AI29" s="80"/>
      <c r="AJ29" s="80"/>
      <c r="AK29" s="80"/>
      <c r="AL29" s="84"/>
      <c r="AM29" s="72">
        <v>818855</v>
      </c>
      <c r="AN29" s="80"/>
      <c r="AO29" s="80"/>
      <c r="AP29" s="80"/>
      <c r="AQ29" s="80"/>
      <c r="AR29" s="84"/>
      <c r="AS29" s="72">
        <v>3302</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233495</v>
      </c>
      <c r="BO29" s="217"/>
      <c r="BP29" s="217"/>
      <c r="BQ29" s="217"/>
      <c r="BR29" s="217"/>
      <c r="BS29" s="217"/>
      <c r="BT29" s="217"/>
      <c r="BU29" s="220"/>
      <c r="BV29" s="214">
        <v>233303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97.2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1772804</v>
      </c>
      <c r="BO30" s="218"/>
      <c r="BP30" s="218"/>
      <c r="BQ30" s="218"/>
      <c r="BR30" s="218"/>
      <c r="BS30" s="218"/>
      <c r="BT30" s="218"/>
      <c r="BU30" s="221"/>
      <c r="BV30" s="215">
        <v>1466650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285</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287</v>
      </c>
      <c r="F33" s="54"/>
      <c r="G33" s="54"/>
      <c r="H33" s="54"/>
      <c r="I33" s="54"/>
      <c r="J33" s="54"/>
      <c r="K33" s="54"/>
      <c r="L33" s="54"/>
      <c r="M33" s="54"/>
      <c r="N33" s="54"/>
      <c r="O33" s="54"/>
      <c r="P33" s="54"/>
      <c r="Q33" s="54"/>
      <c r="R33" s="54"/>
      <c r="S33" s="54"/>
      <c r="T33" s="54"/>
      <c r="U33" s="37" t="s">
        <v>119</v>
      </c>
      <c r="V33" s="37"/>
      <c r="W33" s="54" t="s">
        <v>287</v>
      </c>
      <c r="X33" s="54"/>
      <c r="Y33" s="54"/>
      <c r="Z33" s="54"/>
      <c r="AA33" s="54"/>
      <c r="AB33" s="54"/>
      <c r="AC33" s="54"/>
      <c r="AD33" s="54"/>
      <c r="AE33" s="54"/>
      <c r="AF33" s="54"/>
      <c r="AG33" s="54"/>
      <c r="AH33" s="54"/>
      <c r="AI33" s="54"/>
      <c r="AJ33" s="54"/>
      <c r="AK33" s="54"/>
      <c r="AL33" s="54"/>
      <c r="AM33" s="37" t="s">
        <v>119</v>
      </c>
      <c r="AN33" s="37"/>
      <c r="AO33" s="54" t="s">
        <v>287</v>
      </c>
      <c r="AP33" s="54"/>
      <c r="AQ33" s="54"/>
      <c r="AR33" s="54"/>
      <c r="AS33" s="54"/>
      <c r="AT33" s="54"/>
      <c r="AU33" s="54"/>
      <c r="AV33" s="54"/>
      <c r="AW33" s="54"/>
      <c r="AX33" s="54"/>
      <c r="AY33" s="54"/>
      <c r="AZ33" s="54"/>
      <c r="BA33" s="54"/>
      <c r="BB33" s="54"/>
      <c r="BC33" s="54"/>
      <c r="BD33" s="37"/>
      <c r="BE33" s="54" t="s">
        <v>289</v>
      </c>
      <c r="BF33" s="54"/>
      <c r="BG33" s="54" t="s">
        <v>169</v>
      </c>
      <c r="BH33" s="54"/>
      <c r="BI33" s="54"/>
      <c r="BJ33" s="54"/>
      <c r="BK33" s="54"/>
      <c r="BL33" s="54"/>
      <c r="BM33" s="54"/>
      <c r="BN33" s="54"/>
      <c r="BO33" s="54"/>
      <c r="BP33" s="54"/>
      <c r="BQ33" s="54"/>
      <c r="BR33" s="54"/>
      <c r="BS33" s="54"/>
      <c r="BT33" s="54"/>
      <c r="BU33" s="54"/>
      <c r="BV33" s="37"/>
      <c r="BW33" s="37" t="s">
        <v>289</v>
      </c>
      <c r="BX33" s="37"/>
      <c r="BY33" s="54" t="s">
        <v>107</v>
      </c>
      <c r="BZ33" s="54"/>
      <c r="CA33" s="54"/>
      <c r="CB33" s="54"/>
      <c r="CC33" s="54"/>
      <c r="CD33" s="54"/>
      <c r="CE33" s="54"/>
      <c r="CF33" s="54"/>
      <c r="CG33" s="54"/>
      <c r="CH33" s="54"/>
      <c r="CI33" s="54"/>
      <c r="CJ33" s="54"/>
      <c r="CK33" s="54"/>
      <c r="CL33" s="54"/>
      <c r="CM33" s="54"/>
      <c r="CN33" s="54"/>
      <c r="CO33" s="37" t="s">
        <v>119</v>
      </c>
      <c r="CP33" s="37"/>
      <c r="CQ33" s="54" t="s">
        <v>290</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電気事業特別会計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後期高齢者医療広域連合（一般会計）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芸北プラモーション</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診療所特別会計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8</v>
      </c>
      <c r="BF35" s="38"/>
      <c r="BG35" s="55" t="str">
        <f>IF('各会計、関係団体の財政状況及び健全化判断比率'!B34="","",'各会計、関係団体の財政状況及び健全化判断比率'!B34)</f>
        <v>農業集落排水事業特別会計</v>
      </c>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後期高齢者医療広域連合（特別会計）</v>
      </c>
      <c r="BZ35" s="55"/>
      <c r="CA35" s="55"/>
      <c r="CB35" s="55"/>
      <c r="CC35" s="55"/>
      <c r="CD35" s="55"/>
      <c r="CE35" s="55"/>
      <c r="CF35" s="55"/>
      <c r="CG35" s="55"/>
      <c r="CH35" s="55"/>
      <c r="CI35" s="55"/>
      <c r="CJ35" s="55"/>
      <c r="CK35" s="55"/>
      <c r="CL35" s="55"/>
      <c r="CM35" s="55"/>
      <c r="CN35" s="2"/>
      <c r="CO35" s="38">
        <f t="shared" ref="CO35:CO43" si="5">IF(CQ35="","",CO34+1)</f>
        <v>15</v>
      </c>
      <c r="CP35" s="38"/>
      <c r="CQ35" s="55" t="str">
        <f>IF('各会計、関係団体の財政状況及び健全化判断比率'!BS8="","",'各会計、関係団体の財政状況及び健全化判断比率'!BS8)</f>
        <v>北広島町農林建公社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9</v>
      </c>
      <c r="BF36" s="38"/>
      <c r="BG36" s="55" t="str">
        <f>IF('各会計、関係団体の財政状況及び健全化判断比率'!B35="","",'各会計、関係団体の財政状況及び健全化判断比率'!B35)</f>
        <v>下水道事業特別会計</v>
      </c>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芸北広域環境施設組合</v>
      </c>
      <c r="BZ36" s="55"/>
      <c r="CA36" s="55"/>
      <c r="CB36" s="55"/>
      <c r="CC36" s="55"/>
      <c r="CD36" s="55"/>
      <c r="CE36" s="55"/>
      <c r="CF36" s="55"/>
      <c r="CG36" s="55"/>
      <c r="CH36" s="55"/>
      <c r="CI36" s="55"/>
      <c r="CJ36" s="55"/>
      <c r="CK36" s="55"/>
      <c r="CL36" s="55"/>
      <c r="CM36" s="55"/>
      <c r="CN36" s="2"/>
      <c r="CO36" s="38">
        <f t="shared" si="5"/>
        <v>16</v>
      </c>
      <c r="CP36" s="38"/>
      <c r="CQ36" s="55" t="str">
        <f>IF('各会計、関係団体の財政状況及び健全化判断比率'!BS9="","",'各会計、関係団体の財政状況及び健全化判断比率'!BS9)</f>
        <v>どんぐり財団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広島県市町総合事務組合</v>
      </c>
      <c r="BZ37" s="55"/>
      <c r="CA37" s="55"/>
      <c r="CB37" s="55"/>
      <c r="CC37" s="55"/>
      <c r="CD37" s="55"/>
      <c r="CE37" s="55"/>
      <c r="CF37" s="55"/>
      <c r="CG37" s="55"/>
      <c r="CH37" s="55"/>
      <c r="CI37" s="55"/>
      <c r="CJ37" s="55"/>
      <c r="CK37" s="55"/>
      <c r="CL37" s="55"/>
      <c r="CM37" s="55"/>
      <c r="CN37" s="2"/>
      <c r="CO37" s="38">
        <f t="shared" si="5"/>
        <v>17</v>
      </c>
      <c r="CP37" s="38"/>
      <c r="CQ37" s="55" t="str">
        <f>IF('各会計、関係団体の財政状況及び健全化判断比率'!BS10="","",'各会計、関係団体の財政状況及び健全化判断比率'!BS10)</f>
        <v>どんぐり村</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f t="shared" si="5"/>
        <v>18</v>
      </c>
      <c r="CP38" s="38"/>
      <c r="CQ38" s="55" t="str">
        <f>IF('各会計、関係団体の財政状況及び健全化判断比率'!BS11="","",'各会計、関係団体の財政状況及び健全化判断比率'!BS11)</f>
        <v>さんさん市</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YjY+PRX1LVsUuX++CaeyXrnKRpTWt72t9FYLLcHJUkSV9Uj/BptQXCzGA7PyR4xNDxvughGRs8DsTWkf7zrUw==" saltValue="Vcz8AF8MnaFmUkPKwOgp2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532</v>
      </c>
      <c r="G33" s="883" t="s">
        <v>533</v>
      </c>
      <c r="H33" s="883" t="s">
        <v>534</v>
      </c>
      <c r="I33" s="883" t="s">
        <v>535</v>
      </c>
      <c r="J33" s="887" t="s">
        <v>536</v>
      </c>
      <c r="K33" s="862"/>
      <c r="L33" s="862"/>
      <c r="M33" s="862"/>
      <c r="N33" s="862"/>
      <c r="O33" s="862"/>
      <c r="P33" s="862"/>
    </row>
    <row r="34" spans="1:16" ht="39" customHeight="1">
      <c r="A34" s="862"/>
      <c r="B34" s="864"/>
      <c r="C34" s="870" t="s">
        <v>463</v>
      </c>
      <c r="D34" s="870"/>
      <c r="E34" s="875"/>
      <c r="F34" s="879">
        <v>4.1900000000000004</v>
      </c>
      <c r="G34" s="884">
        <v>4.2699999999999996</v>
      </c>
      <c r="H34" s="884">
        <v>4.7300000000000004</v>
      </c>
      <c r="I34" s="884">
        <v>5.0199999999999996</v>
      </c>
      <c r="J34" s="888">
        <v>5.46</v>
      </c>
      <c r="K34" s="862"/>
      <c r="L34" s="862"/>
      <c r="M34" s="862"/>
      <c r="N34" s="862"/>
      <c r="O34" s="862"/>
      <c r="P34" s="862"/>
    </row>
    <row r="35" spans="1:16" ht="39" customHeight="1">
      <c r="A35" s="862"/>
      <c r="B35" s="865"/>
      <c r="C35" s="871" t="s">
        <v>261</v>
      </c>
      <c r="D35" s="871"/>
      <c r="E35" s="876"/>
      <c r="F35" s="880">
        <v>1.76</v>
      </c>
      <c r="G35" s="885">
        <v>0.8</v>
      </c>
      <c r="H35" s="885">
        <v>0.88</v>
      </c>
      <c r="I35" s="885">
        <v>4.3099999999999996</v>
      </c>
      <c r="J35" s="889">
        <v>2.29</v>
      </c>
      <c r="K35" s="862"/>
      <c r="L35" s="862"/>
      <c r="M35" s="862"/>
      <c r="N35" s="862"/>
      <c r="O35" s="862"/>
      <c r="P35" s="862"/>
    </row>
    <row r="36" spans="1:16" ht="39" customHeight="1">
      <c r="A36" s="862"/>
      <c r="B36" s="865"/>
      <c r="C36" s="871" t="s">
        <v>28</v>
      </c>
      <c r="D36" s="871"/>
      <c r="E36" s="876"/>
      <c r="F36" s="880">
        <v>0.31</v>
      </c>
      <c r="G36" s="885">
        <v>0.34</v>
      </c>
      <c r="H36" s="885">
        <v>0.19</v>
      </c>
      <c r="I36" s="885">
        <v>0.96</v>
      </c>
      <c r="J36" s="889">
        <v>1.69</v>
      </c>
      <c r="K36" s="862"/>
      <c r="L36" s="862"/>
      <c r="M36" s="862"/>
      <c r="N36" s="862"/>
      <c r="O36" s="862"/>
      <c r="P36" s="862"/>
    </row>
    <row r="37" spans="1:16" ht="39" customHeight="1">
      <c r="A37" s="862"/>
      <c r="B37" s="865"/>
      <c r="C37" s="871" t="s">
        <v>462</v>
      </c>
      <c r="D37" s="871"/>
      <c r="E37" s="876"/>
      <c r="F37" s="880">
        <v>0.27</v>
      </c>
      <c r="G37" s="885">
        <v>0.3</v>
      </c>
      <c r="H37" s="885">
        <v>0.31</v>
      </c>
      <c r="I37" s="885">
        <v>0.49</v>
      </c>
      <c r="J37" s="889">
        <v>0.36</v>
      </c>
      <c r="K37" s="862"/>
      <c r="L37" s="862"/>
      <c r="M37" s="862"/>
      <c r="N37" s="862"/>
      <c r="O37" s="862"/>
      <c r="P37" s="862"/>
    </row>
    <row r="38" spans="1:16" ht="39" customHeight="1">
      <c r="A38" s="862"/>
      <c r="B38" s="865"/>
      <c r="C38" s="871" t="s">
        <v>465</v>
      </c>
      <c r="D38" s="871"/>
      <c r="E38" s="876"/>
      <c r="F38" s="880">
        <v>6.e-002</v>
      </c>
      <c r="G38" s="885">
        <v>0.24</v>
      </c>
      <c r="H38" s="885">
        <v>0.14000000000000001</v>
      </c>
      <c r="I38" s="885">
        <v>8.e-002</v>
      </c>
      <c r="J38" s="889">
        <v>0.18</v>
      </c>
      <c r="K38" s="862"/>
      <c r="L38" s="862"/>
      <c r="M38" s="862"/>
      <c r="N38" s="862"/>
      <c r="O38" s="862"/>
      <c r="P38" s="862"/>
    </row>
    <row r="39" spans="1:16" ht="39" customHeight="1">
      <c r="A39" s="862"/>
      <c r="B39" s="865"/>
      <c r="C39" s="871" t="s">
        <v>45</v>
      </c>
      <c r="D39" s="871"/>
      <c r="E39" s="876"/>
      <c r="F39" s="880">
        <v>5.e-002</v>
      </c>
      <c r="G39" s="885">
        <v>2.e-002</v>
      </c>
      <c r="H39" s="885">
        <v>9.e-002</v>
      </c>
      <c r="I39" s="885">
        <v>3.e-002</v>
      </c>
      <c r="J39" s="889">
        <v>0.11</v>
      </c>
      <c r="K39" s="862"/>
      <c r="L39" s="862"/>
      <c r="M39" s="862"/>
      <c r="N39" s="862"/>
      <c r="O39" s="862"/>
      <c r="P39" s="862"/>
    </row>
    <row r="40" spans="1:16" ht="39" customHeight="1">
      <c r="A40" s="862"/>
      <c r="B40" s="865"/>
      <c r="C40" s="871" t="s">
        <v>328</v>
      </c>
      <c r="D40" s="871"/>
      <c r="E40" s="876"/>
      <c r="F40" s="880">
        <v>2.e-002</v>
      </c>
      <c r="G40" s="885">
        <v>3.e-002</v>
      </c>
      <c r="H40" s="885">
        <v>7.0000000000000007e-002</v>
      </c>
      <c r="I40" s="885">
        <v>0.1</v>
      </c>
      <c r="J40" s="889">
        <v>7.0000000000000007e-002</v>
      </c>
      <c r="K40" s="862"/>
      <c r="L40" s="862"/>
      <c r="M40" s="862"/>
      <c r="N40" s="862"/>
      <c r="O40" s="862"/>
      <c r="P40" s="862"/>
    </row>
    <row r="41" spans="1:16" ht="39" customHeight="1">
      <c r="A41" s="862"/>
      <c r="B41" s="865"/>
      <c r="C41" s="871" t="s">
        <v>467</v>
      </c>
      <c r="D41" s="871"/>
      <c r="E41" s="876"/>
      <c r="F41" s="880">
        <v>6.e-002</v>
      </c>
      <c r="G41" s="885">
        <v>2.e-002</v>
      </c>
      <c r="H41" s="885">
        <v>6.e-002</v>
      </c>
      <c r="I41" s="885">
        <v>0</v>
      </c>
      <c r="J41" s="889">
        <v>6.e-002</v>
      </c>
      <c r="K41" s="862"/>
      <c r="L41" s="862"/>
      <c r="M41" s="862"/>
      <c r="N41" s="862"/>
      <c r="O41" s="862"/>
      <c r="P41" s="862"/>
    </row>
    <row r="42" spans="1:16" ht="39" customHeight="1">
      <c r="A42" s="862"/>
      <c r="B42" s="866"/>
      <c r="C42" s="871" t="s">
        <v>539</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491</v>
      </c>
      <c r="D43" s="872"/>
      <c r="E43" s="877"/>
      <c r="F43" s="881">
        <v>0.44</v>
      </c>
      <c r="G43" s="886">
        <v>1.e-002</v>
      </c>
      <c r="H43" s="886">
        <v>1.e-002</v>
      </c>
      <c r="I43" s="886">
        <v>2.e-002</v>
      </c>
      <c r="J43" s="890">
        <v>1.e-002</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MKeii40dRSwgvoVanXm9YrXer0Yf4QTOEvg8GECiHTVk7n5SeJRAW+4+mu4vfHMVAjxHVvX1B0a8CarOdTkHYw==" saltValue="GH2J3MzKvuXitP2aLCKY0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2"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16</v>
      </c>
      <c r="K44" s="941" t="s">
        <v>532</v>
      </c>
      <c r="L44" s="950" t="s">
        <v>533</v>
      </c>
      <c r="M44" s="950" t="s">
        <v>534</v>
      </c>
      <c r="N44" s="950" t="s">
        <v>535</v>
      </c>
      <c r="O44" s="959" t="s">
        <v>536</v>
      </c>
      <c r="P44" s="734"/>
      <c r="Q44" s="734"/>
      <c r="R44" s="734"/>
      <c r="S44" s="734"/>
      <c r="T44" s="734"/>
      <c r="U44" s="734"/>
    </row>
    <row r="45" spans="1:21" ht="30.75" customHeight="1">
      <c r="A45" s="734"/>
      <c r="B45" s="892" t="s">
        <v>27</v>
      </c>
      <c r="C45" s="906"/>
      <c r="D45" s="916"/>
      <c r="E45" s="925" t="s">
        <v>25</v>
      </c>
      <c r="F45" s="925"/>
      <c r="G45" s="925"/>
      <c r="H45" s="925"/>
      <c r="I45" s="925"/>
      <c r="J45" s="934"/>
      <c r="K45" s="942">
        <v>2345</v>
      </c>
      <c r="L45" s="951">
        <v>2478</v>
      </c>
      <c r="M45" s="951">
        <v>2461</v>
      </c>
      <c r="N45" s="951">
        <v>2358</v>
      </c>
      <c r="O45" s="960">
        <v>2213</v>
      </c>
      <c r="P45" s="734"/>
      <c r="Q45" s="734"/>
      <c r="R45" s="734"/>
      <c r="S45" s="734"/>
      <c r="T45" s="734"/>
      <c r="U45" s="734"/>
    </row>
    <row r="46" spans="1:21" ht="30.75" customHeight="1">
      <c r="A46" s="734"/>
      <c r="B46" s="893"/>
      <c r="C46" s="907"/>
      <c r="D46" s="917"/>
      <c r="E46" s="926" t="s">
        <v>29</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32</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38</v>
      </c>
      <c r="F48" s="926"/>
      <c r="G48" s="926"/>
      <c r="H48" s="926"/>
      <c r="I48" s="926"/>
      <c r="J48" s="935"/>
      <c r="K48" s="943">
        <v>799</v>
      </c>
      <c r="L48" s="952">
        <v>729</v>
      </c>
      <c r="M48" s="952">
        <v>725</v>
      </c>
      <c r="N48" s="952">
        <v>715</v>
      </c>
      <c r="O48" s="961">
        <v>692</v>
      </c>
      <c r="P48" s="734"/>
      <c r="Q48" s="734"/>
      <c r="R48" s="734"/>
      <c r="S48" s="734"/>
      <c r="T48" s="734"/>
      <c r="U48" s="734"/>
    </row>
    <row r="49" spans="1:21" ht="30.75" customHeight="1">
      <c r="A49" s="734"/>
      <c r="B49" s="893"/>
      <c r="C49" s="907"/>
      <c r="D49" s="917"/>
      <c r="E49" s="926" t="s">
        <v>0</v>
      </c>
      <c r="F49" s="926"/>
      <c r="G49" s="926"/>
      <c r="H49" s="926"/>
      <c r="I49" s="926"/>
      <c r="J49" s="935"/>
      <c r="K49" s="943" t="s">
        <v>202</v>
      </c>
      <c r="L49" s="952" t="s">
        <v>202</v>
      </c>
      <c r="M49" s="952" t="s">
        <v>202</v>
      </c>
      <c r="N49" s="952" t="s">
        <v>202</v>
      </c>
      <c r="O49" s="961" t="s">
        <v>202</v>
      </c>
      <c r="P49" s="734"/>
      <c r="Q49" s="734"/>
      <c r="R49" s="734"/>
      <c r="S49" s="734"/>
      <c r="T49" s="734"/>
      <c r="U49" s="734"/>
    </row>
    <row r="50" spans="1:21" ht="30.75" customHeight="1">
      <c r="A50" s="734"/>
      <c r="B50" s="893"/>
      <c r="C50" s="907"/>
      <c r="D50" s="917"/>
      <c r="E50" s="926" t="s">
        <v>40</v>
      </c>
      <c r="F50" s="926"/>
      <c r="G50" s="926"/>
      <c r="H50" s="926"/>
      <c r="I50" s="926"/>
      <c r="J50" s="935"/>
      <c r="K50" s="943">
        <v>3</v>
      </c>
      <c r="L50" s="952">
        <v>3</v>
      </c>
      <c r="M50" s="952">
        <v>3</v>
      </c>
      <c r="N50" s="952">
        <v>3</v>
      </c>
      <c r="O50" s="961">
        <v>3</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0</v>
      </c>
      <c r="N51" s="952">
        <v>0</v>
      </c>
      <c r="O51" s="961">
        <v>1</v>
      </c>
      <c r="P51" s="734"/>
      <c r="Q51" s="734"/>
      <c r="R51" s="734"/>
      <c r="S51" s="734"/>
      <c r="T51" s="734"/>
      <c r="U51" s="734"/>
    </row>
    <row r="52" spans="1:21" ht="30.75" customHeight="1">
      <c r="A52" s="734"/>
      <c r="B52" s="895" t="s">
        <v>47</v>
      </c>
      <c r="C52" s="909"/>
      <c r="D52" s="918"/>
      <c r="E52" s="926" t="s">
        <v>48</v>
      </c>
      <c r="F52" s="926"/>
      <c r="G52" s="926"/>
      <c r="H52" s="926"/>
      <c r="I52" s="926"/>
      <c r="J52" s="935"/>
      <c r="K52" s="943">
        <v>2079</v>
      </c>
      <c r="L52" s="952">
        <v>2165</v>
      </c>
      <c r="M52" s="952">
        <v>2112</v>
      </c>
      <c r="N52" s="952">
        <v>2096</v>
      </c>
      <c r="O52" s="961">
        <v>1990</v>
      </c>
      <c r="P52" s="734"/>
      <c r="Q52" s="734"/>
      <c r="R52" s="734"/>
      <c r="S52" s="734"/>
      <c r="T52" s="734"/>
      <c r="U52" s="734"/>
    </row>
    <row r="53" spans="1:21" ht="30.75" customHeight="1">
      <c r="A53" s="734"/>
      <c r="B53" s="896" t="s">
        <v>49</v>
      </c>
      <c r="C53" s="910"/>
      <c r="D53" s="919"/>
      <c r="E53" s="927" t="s">
        <v>52</v>
      </c>
      <c r="F53" s="927"/>
      <c r="G53" s="927"/>
      <c r="H53" s="927"/>
      <c r="I53" s="927"/>
      <c r="J53" s="936"/>
      <c r="K53" s="944">
        <v>1068</v>
      </c>
      <c r="L53" s="953">
        <v>1045</v>
      </c>
      <c r="M53" s="953">
        <v>1077</v>
      </c>
      <c r="N53" s="953">
        <v>980</v>
      </c>
      <c r="O53" s="962">
        <v>919</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61</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540</v>
      </c>
      <c r="P56" s="734"/>
      <c r="Q56" s="734"/>
      <c r="R56" s="734"/>
      <c r="S56" s="734"/>
      <c r="T56" s="734"/>
      <c r="U56" s="734"/>
    </row>
    <row r="57" spans="1:21" ht="31.5" customHeight="1">
      <c r="A57" s="734"/>
      <c r="B57" s="899"/>
      <c r="C57" s="912"/>
      <c r="D57" s="912"/>
      <c r="E57" s="928"/>
      <c r="F57" s="928"/>
      <c r="G57" s="928"/>
      <c r="H57" s="928"/>
      <c r="I57" s="928"/>
      <c r="J57" s="937" t="s">
        <v>16</v>
      </c>
      <c r="K57" s="946" t="s">
        <v>532</v>
      </c>
      <c r="L57" s="954" t="s">
        <v>533</v>
      </c>
      <c r="M57" s="954" t="s">
        <v>534</v>
      </c>
      <c r="N57" s="954" t="s">
        <v>535</v>
      </c>
      <c r="O57" s="964" t="s">
        <v>536</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4el1EdUAyzaDJpEP/kOkbFRc6a/70D9u6LCDS7JpSMFUt1s55inoaIkWOm/1UyZvNg1gKcfxG2Gujd++Q3R5WA==" saltValue="Um6CncZechNPtoOj9qtMB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16</v>
      </c>
      <c r="I40" s="941" t="s">
        <v>532</v>
      </c>
      <c r="J40" s="950" t="s">
        <v>533</v>
      </c>
      <c r="K40" s="950" t="s">
        <v>534</v>
      </c>
      <c r="L40" s="950" t="s">
        <v>535</v>
      </c>
      <c r="M40" s="990" t="s">
        <v>536</v>
      </c>
    </row>
    <row r="41" spans="2:13" ht="27.75" customHeight="1">
      <c r="B41" s="892" t="s">
        <v>34</v>
      </c>
      <c r="C41" s="906"/>
      <c r="D41" s="916"/>
      <c r="E41" s="973" t="s">
        <v>68</v>
      </c>
      <c r="F41" s="973"/>
      <c r="G41" s="973"/>
      <c r="H41" s="979"/>
      <c r="I41" s="983">
        <v>16525</v>
      </c>
      <c r="J41" s="987">
        <v>16228</v>
      </c>
      <c r="K41" s="987">
        <v>15426</v>
      </c>
      <c r="L41" s="987">
        <v>14786</v>
      </c>
      <c r="M41" s="991">
        <v>13406</v>
      </c>
    </row>
    <row r="42" spans="2:13" ht="27.75" customHeight="1">
      <c r="B42" s="893"/>
      <c r="C42" s="907"/>
      <c r="D42" s="917"/>
      <c r="E42" s="974" t="s">
        <v>76</v>
      </c>
      <c r="F42" s="974"/>
      <c r="G42" s="974"/>
      <c r="H42" s="980"/>
      <c r="I42" s="984">
        <v>41</v>
      </c>
      <c r="J42" s="988">
        <v>37</v>
      </c>
      <c r="K42" s="988">
        <v>159</v>
      </c>
      <c r="L42" s="988">
        <v>147</v>
      </c>
      <c r="M42" s="992">
        <v>135</v>
      </c>
    </row>
    <row r="43" spans="2:13" ht="27.75" customHeight="1">
      <c r="B43" s="893"/>
      <c r="C43" s="907"/>
      <c r="D43" s="917"/>
      <c r="E43" s="974" t="s">
        <v>77</v>
      </c>
      <c r="F43" s="974"/>
      <c r="G43" s="974"/>
      <c r="H43" s="980"/>
      <c r="I43" s="984">
        <v>6810</v>
      </c>
      <c r="J43" s="988">
        <v>5564</v>
      </c>
      <c r="K43" s="988">
        <v>5127</v>
      </c>
      <c r="L43" s="988">
        <v>4639</v>
      </c>
      <c r="M43" s="992">
        <v>4182</v>
      </c>
    </row>
    <row r="44" spans="2:13" ht="27.75" customHeight="1">
      <c r="B44" s="893"/>
      <c r="C44" s="907"/>
      <c r="D44" s="917"/>
      <c r="E44" s="974" t="s">
        <v>17</v>
      </c>
      <c r="F44" s="974"/>
      <c r="G44" s="974"/>
      <c r="H44" s="980"/>
      <c r="I44" s="984" t="s">
        <v>202</v>
      </c>
      <c r="J44" s="988" t="s">
        <v>202</v>
      </c>
      <c r="K44" s="988" t="s">
        <v>202</v>
      </c>
      <c r="L44" s="988" t="s">
        <v>202</v>
      </c>
      <c r="M44" s="992" t="s">
        <v>202</v>
      </c>
    </row>
    <row r="45" spans="2:13" ht="27.75" customHeight="1">
      <c r="B45" s="893"/>
      <c r="C45" s="907"/>
      <c r="D45" s="917"/>
      <c r="E45" s="974" t="s">
        <v>80</v>
      </c>
      <c r="F45" s="974"/>
      <c r="G45" s="974"/>
      <c r="H45" s="980"/>
      <c r="I45" s="984">
        <v>2845</v>
      </c>
      <c r="J45" s="988">
        <v>2274</v>
      </c>
      <c r="K45" s="988">
        <v>2438</v>
      </c>
      <c r="L45" s="988">
        <v>2128</v>
      </c>
      <c r="M45" s="992">
        <v>2066</v>
      </c>
    </row>
    <row r="46" spans="2:13" ht="27.75" customHeight="1">
      <c r="B46" s="893"/>
      <c r="C46" s="907"/>
      <c r="D46" s="918"/>
      <c r="E46" s="974" t="s">
        <v>79</v>
      </c>
      <c r="F46" s="974"/>
      <c r="G46" s="974"/>
      <c r="H46" s="980"/>
      <c r="I46" s="984">
        <v>3</v>
      </c>
      <c r="J46" s="988">
        <v>1</v>
      </c>
      <c r="K46" s="988">
        <v>0</v>
      </c>
      <c r="L46" s="988">
        <v>0</v>
      </c>
      <c r="M46" s="992">
        <v>0</v>
      </c>
    </row>
    <row r="47" spans="2:13" ht="27.75" customHeight="1">
      <c r="B47" s="893"/>
      <c r="C47" s="907"/>
      <c r="D47" s="971"/>
      <c r="E47" s="975" t="s">
        <v>82</v>
      </c>
      <c r="F47" s="978"/>
      <c r="G47" s="978"/>
      <c r="H47" s="981"/>
      <c r="I47" s="984" t="s">
        <v>202</v>
      </c>
      <c r="J47" s="988" t="s">
        <v>202</v>
      </c>
      <c r="K47" s="988" t="s">
        <v>202</v>
      </c>
      <c r="L47" s="988" t="s">
        <v>202</v>
      </c>
      <c r="M47" s="992" t="s">
        <v>202</v>
      </c>
    </row>
    <row r="48" spans="2:13" ht="27.75" customHeight="1">
      <c r="B48" s="893"/>
      <c r="C48" s="907"/>
      <c r="D48" s="917"/>
      <c r="E48" s="974" t="s">
        <v>57</v>
      </c>
      <c r="F48" s="974"/>
      <c r="G48" s="974"/>
      <c r="H48" s="980"/>
      <c r="I48" s="984" t="s">
        <v>202</v>
      </c>
      <c r="J48" s="988" t="s">
        <v>202</v>
      </c>
      <c r="K48" s="988" t="s">
        <v>202</v>
      </c>
      <c r="L48" s="988" t="s">
        <v>202</v>
      </c>
      <c r="M48" s="992" t="s">
        <v>202</v>
      </c>
    </row>
    <row r="49" spans="2:13" ht="27.75" customHeight="1">
      <c r="B49" s="894"/>
      <c r="C49" s="908"/>
      <c r="D49" s="917"/>
      <c r="E49" s="974" t="s">
        <v>86</v>
      </c>
      <c r="F49" s="974"/>
      <c r="G49" s="974"/>
      <c r="H49" s="980"/>
      <c r="I49" s="984" t="s">
        <v>202</v>
      </c>
      <c r="J49" s="988" t="s">
        <v>202</v>
      </c>
      <c r="K49" s="988" t="s">
        <v>202</v>
      </c>
      <c r="L49" s="988" t="s">
        <v>202</v>
      </c>
      <c r="M49" s="992" t="s">
        <v>202</v>
      </c>
    </row>
    <row r="50" spans="2:13" ht="27.75" customHeight="1">
      <c r="B50" s="968" t="s">
        <v>88</v>
      </c>
      <c r="C50" s="970"/>
      <c r="D50" s="972"/>
      <c r="E50" s="974" t="s">
        <v>90</v>
      </c>
      <c r="F50" s="974"/>
      <c r="G50" s="974"/>
      <c r="H50" s="980"/>
      <c r="I50" s="984">
        <v>1983</v>
      </c>
      <c r="J50" s="988">
        <v>1925</v>
      </c>
      <c r="K50" s="988">
        <v>1823</v>
      </c>
      <c r="L50" s="988">
        <v>2067</v>
      </c>
      <c r="M50" s="992">
        <v>2393</v>
      </c>
    </row>
    <row r="51" spans="2:13" ht="27.75" customHeight="1">
      <c r="B51" s="893"/>
      <c r="C51" s="907"/>
      <c r="D51" s="917"/>
      <c r="E51" s="974" t="s">
        <v>93</v>
      </c>
      <c r="F51" s="974"/>
      <c r="G51" s="974"/>
      <c r="H51" s="980"/>
      <c r="I51" s="984">
        <v>52</v>
      </c>
      <c r="J51" s="988">
        <v>44</v>
      </c>
      <c r="K51" s="988">
        <v>37</v>
      </c>
      <c r="L51" s="988">
        <v>27</v>
      </c>
      <c r="M51" s="992">
        <v>18</v>
      </c>
    </row>
    <row r="52" spans="2:13" ht="27.75" customHeight="1">
      <c r="B52" s="894"/>
      <c r="C52" s="908"/>
      <c r="D52" s="917"/>
      <c r="E52" s="974" t="s">
        <v>42</v>
      </c>
      <c r="F52" s="974"/>
      <c r="G52" s="974"/>
      <c r="H52" s="980"/>
      <c r="I52" s="984">
        <v>17762</v>
      </c>
      <c r="J52" s="988">
        <v>16725</v>
      </c>
      <c r="K52" s="988">
        <v>16058</v>
      </c>
      <c r="L52" s="988">
        <v>15095</v>
      </c>
      <c r="M52" s="992">
        <v>13815</v>
      </c>
    </row>
    <row r="53" spans="2:13" ht="27.75" customHeight="1">
      <c r="B53" s="896" t="s">
        <v>49</v>
      </c>
      <c r="C53" s="910"/>
      <c r="D53" s="919"/>
      <c r="E53" s="976" t="s">
        <v>95</v>
      </c>
      <c r="F53" s="976"/>
      <c r="G53" s="976"/>
      <c r="H53" s="982"/>
      <c r="I53" s="985">
        <v>6425</v>
      </c>
      <c r="J53" s="989">
        <v>5410</v>
      </c>
      <c r="K53" s="989">
        <v>5232</v>
      </c>
      <c r="L53" s="989">
        <v>4511</v>
      </c>
      <c r="M53" s="993">
        <v>3564</v>
      </c>
    </row>
    <row r="54" spans="2:13" ht="27.75" customHeight="1">
      <c r="B54" s="969" t="s">
        <v>70</v>
      </c>
      <c r="C54" s="868"/>
      <c r="D54" s="868"/>
      <c r="E54" s="977"/>
      <c r="F54" s="977"/>
      <c r="G54" s="977"/>
      <c r="H54" s="977"/>
      <c r="I54" s="986"/>
      <c r="J54" s="986"/>
      <c r="K54" s="986"/>
      <c r="L54" s="986"/>
      <c r="M54" s="986"/>
    </row>
    <row r="55" spans="2:13"/>
  </sheetData>
  <sheetProtection algorithmName="SHA-512" hashValue="RSdQxpszTOXFzyyFsS63V2txFaIqxGJ2YhvMfrYtVsQDQ+1/F75GAMKixRKwruPfdytvnG7cIgsAq6zrJPquPg==" saltValue="APSvWUUraC8a4m8uo/tUW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5</v>
      </c>
      <c r="C54" s="1000"/>
      <c r="D54" s="1000"/>
      <c r="E54" s="1009" t="s">
        <v>16</v>
      </c>
      <c r="F54" s="1016" t="s">
        <v>534</v>
      </c>
      <c r="G54" s="1016" t="s">
        <v>535</v>
      </c>
      <c r="H54" s="1024" t="s">
        <v>536</v>
      </c>
    </row>
    <row r="55" spans="2:8" ht="52.5" customHeight="1">
      <c r="B55" s="995"/>
      <c r="C55" s="1001" t="s">
        <v>99</v>
      </c>
      <c r="D55" s="1001"/>
      <c r="E55" s="1010"/>
      <c r="F55" s="1017">
        <v>1120</v>
      </c>
      <c r="G55" s="1017">
        <v>1164</v>
      </c>
      <c r="H55" s="1025">
        <v>1380</v>
      </c>
    </row>
    <row r="56" spans="2:8" ht="52.5" customHeight="1">
      <c r="B56" s="996"/>
      <c r="C56" s="1002" t="s">
        <v>102</v>
      </c>
      <c r="D56" s="1002"/>
      <c r="E56" s="1011"/>
      <c r="F56" s="1018">
        <v>117</v>
      </c>
      <c r="G56" s="1018">
        <v>233</v>
      </c>
      <c r="H56" s="1026">
        <v>233</v>
      </c>
    </row>
    <row r="57" spans="2:8" ht="53.25" customHeight="1">
      <c r="B57" s="996"/>
      <c r="C57" s="1003" t="s">
        <v>73</v>
      </c>
      <c r="D57" s="1003"/>
      <c r="E57" s="1012"/>
      <c r="F57" s="1019">
        <v>1119</v>
      </c>
      <c r="G57" s="1019">
        <v>1467</v>
      </c>
      <c r="H57" s="1027">
        <v>1773</v>
      </c>
    </row>
    <row r="58" spans="2:8" ht="45.75" customHeight="1">
      <c r="B58" s="997"/>
      <c r="C58" s="1004" t="s">
        <v>400</v>
      </c>
      <c r="D58" s="1007"/>
      <c r="E58" s="1013"/>
      <c r="F58" s="1020">
        <v>618</v>
      </c>
      <c r="G58" s="1020">
        <v>758</v>
      </c>
      <c r="H58" s="1028">
        <v>899</v>
      </c>
    </row>
    <row r="59" spans="2:8" ht="45.75" customHeight="1">
      <c r="B59" s="997"/>
      <c r="C59" s="1004" t="s">
        <v>547</v>
      </c>
      <c r="D59" s="1007"/>
      <c r="E59" s="1013"/>
      <c r="F59" s="1020">
        <v>240</v>
      </c>
      <c r="G59" s="1020">
        <v>357</v>
      </c>
      <c r="H59" s="1028">
        <v>470</v>
      </c>
    </row>
    <row r="60" spans="2:8" ht="45.75" customHeight="1">
      <c r="B60" s="997"/>
      <c r="C60" s="1004" t="s">
        <v>548</v>
      </c>
      <c r="D60" s="1007"/>
      <c r="E60" s="1013"/>
      <c r="F60" s="1020">
        <v>65</v>
      </c>
      <c r="G60" s="1020">
        <v>131</v>
      </c>
      <c r="H60" s="1028">
        <v>158</v>
      </c>
    </row>
    <row r="61" spans="2:8" ht="45.75" customHeight="1">
      <c r="B61" s="997"/>
      <c r="C61" s="1004" t="s">
        <v>549</v>
      </c>
      <c r="D61" s="1007"/>
      <c r="E61" s="1013"/>
      <c r="F61" s="1020">
        <v>114</v>
      </c>
      <c r="G61" s="1020">
        <v>134</v>
      </c>
      <c r="H61" s="1028">
        <v>154</v>
      </c>
    </row>
    <row r="62" spans="2:8" ht="45.75" customHeight="1">
      <c r="B62" s="998"/>
      <c r="C62" s="1005" t="s">
        <v>395</v>
      </c>
      <c r="D62" s="1008"/>
      <c r="E62" s="1014"/>
      <c r="F62" s="1021">
        <v>34</v>
      </c>
      <c r="G62" s="1021">
        <v>34</v>
      </c>
      <c r="H62" s="1029">
        <v>34</v>
      </c>
    </row>
    <row r="63" spans="2:8" ht="52.5" customHeight="1">
      <c r="B63" s="999"/>
      <c r="C63" s="1006" t="s">
        <v>105</v>
      </c>
      <c r="D63" s="1006"/>
      <c r="E63" s="1015"/>
      <c r="F63" s="1022">
        <v>2356</v>
      </c>
      <c r="G63" s="1022">
        <v>2864</v>
      </c>
      <c r="H63" s="1030">
        <v>3386</v>
      </c>
    </row>
    <row r="64" spans="2:8"/>
  </sheetData>
  <sheetProtection algorithmName="SHA-512" hashValue="mkWCgiIQgWrh3Cn165FQSKMtYA63KZ/HRWN1zWlmfQJt1qagEtFBYhZTbRWWaPcMwqdRw0rCUOpXc3Aiasf4Kw==" saltValue="CvNsFqmFJoCvk/5Ftc72O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54</v>
      </c>
      <c r="E2" s="794"/>
      <c r="F2" s="1046" t="s">
        <v>531</v>
      </c>
      <c r="G2" s="818"/>
      <c r="H2" s="828"/>
    </row>
    <row r="3" spans="1:8">
      <c r="A3" s="782" t="s">
        <v>506</v>
      </c>
      <c r="B3" s="767"/>
      <c r="C3" s="1039"/>
      <c r="D3" s="1042">
        <v>44160</v>
      </c>
      <c r="E3" s="1044"/>
      <c r="F3" s="1047">
        <v>96462</v>
      </c>
      <c r="G3" s="1049"/>
      <c r="H3" s="1052"/>
    </row>
    <row r="4" spans="1:8">
      <c r="A4" s="754"/>
      <c r="B4" s="766"/>
      <c r="C4" s="1040"/>
      <c r="D4" s="1043">
        <v>22613</v>
      </c>
      <c r="E4" s="1045"/>
      <c r="F4" s="1048">
        <v>39886</v>
      </c>
      <c r="G4" s="1050"/>
      <c r="H4" s="1053"/>
    </row>
    <row r="5" spans="1:8">
      <c r="A5" s="782" t="s">
        <v>528</v>
      </c>
      <c r="B5" s="767"/>
      <c r="C5" s="1039"/>
      <c r="D5" s="1042">
        <v>79366</v>
      </c>
      <c r="E5" s="1044"/>
      <c r="F5" s="1047">
        <v>83103</v>
      </c>
      <c r="G5" s="1049"/>
      <c r="H5" s="1052"/>
    </row>
    <row r="6" spans="1:8">
      <c r="A6" s="754"/>
      <c r="B6" s="766"/>
      <c r="C6" s="1040"/>
      <c r="D6" s="1043">
        <v>29457</v>
      </c>
      <c r="E6" s="1045"/>
      <c r="F6" s="1048">
        <v>41378</v>
      </c>
      <c r="G6" s="1050"/>
      <c r="H6" s="1053"/>
    </row>
    <row r="7" spans="1:8">
      <c r="A7" s="782" t="s">
        <v>481</v>
      </c>
      <c r="B7" s="767"/>
      <c r="C7" s="1039"/>
      <c r="D7" s="1042">
        <v>89003</v>
      </c>
      <c r="E7" s="1044"/>
      <c r="F7" s="1047">
        <v>84459</v>
      </c>
      <c r="G7" s="1049"/>
      <c r="H7" s="1052"/>
    </row>
    <row r="8" spans="1:8">
      <c r="A8" s="754"/>
      <c r="B8" s="766"/>
      <c r="C8" s="1040"/>
      <c r="D8" s="1043">
        <v>19783</v>
      </c>
      <c r="E8" s="1045"/>
      <c r="F8" s="1048">
        <v>47314</v>
      </c>
      <c r="G8" s="1050"/>
      <c r="H8" s="1053"/>
    </row>
    <row r="9" spans="1:8">
      <c r="A9" s="782" t="s">
        <v>529</v>
      </c>
      <c r="B9" s="767"/>
      <c r="C9" s="1039"/>
      <c r="D9" s="1042">
        <v>107209</v>
      </c>
      <c r="E9" s="1044"/>
      <c r="F9" s="1047">
        <v>74568</v>
      </c>
      <c r="G9" s="1049"/>
      <c r="H9" s="1052"/>
    </row>
    <row r="10" spans="1:8">
      <c r="A10" s="754"/>
      <c r="B10" s="766"/>
      <c r="C10" s="1040"/>
      <c r="D10" s="1043">
        <v>22327</v>
      </c>
      <c r="E10" s="1045"/>
      <c r="F10" s="1048">
        <v>42558</v>
      </c>
      <c r="G10" s="1050"/>
      <c r="H10" s="1053"/>
    </row>
    <row r="11" spans="1:8">
      <c r="A11" s="782" t="s">
        <v>138</v>
      </c>
      <c r="B11" s="767"/>
      <c r="C11" s="1039"/>
      <c r="D11" s="1042">
        <v>60205</v>
      </c>
      <c r="E11" s="1044"/>
      <c r="F11" s="1047">
        <v>73693</v>
      </c>
      <c r="G11" s="1049"/>
      <c r="H11" s="1052"/>
    </row>
    <row r="12" spans="1:8">
      <c r="A12" s="754"/>
      <c r="B12" s="766"/>
      <c r="C12" s="1041"/>
      <c r="D12" s="1043">
        <v>32429</v>
      </c>
      <c r="E12" s="1045"/>
      <c r="F12" s="1048">
        <v>44203</v>
      </c>
      <c r="G12" s="1050"/>
      <c r="H12" s="1053"/>
    </row>
    <row r="13" spans="1:8">
      <c r="A13" s="782"/>
      <c r="B13" s="767"/>
      <c r="C13" s="1039"/>
      <c r="D13" s="1042">
        <v>75989</v>
      </c>
      <c r="E13" s="1044"/>
      <c r="F13" s="1047">
        <v>82457</v>
      </c>
      <c r="G13" s="1051"/>
      <c r="H13" s="1052"/>
    </row>
    <row r="14" spans="1:8">
      <c r="A14" s="754"/>
      <c r="B14" s="766"/>
      <c r="C14" s="1040"/>
      <c r="D14" s="1043">
        <v>25322</v>
      </c>
      <c r="E14" s="1045"/>
      <c r="F14" s="1048">
        <v>43068</v>
      </c>
      <c r="G14" s="1050"/>
      <c r="H14" s="1053"/>
    </row>
    <row r="17" spans="1:11">
      <c r="A17" s="1031" t="s">
        <v>23</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85</v>
      </c>
      <c r="B19" s="1032">
        <f>ROUND(VALUE(SUBSTITUTE(実質収支比率等に係る経年分析!F$48,"▲","-")),2)</f>
        <v>1.77</v>
      </c>
      <c r="C19" s="1032">
        <f>ROUND(VALUE(SUBSTITUTE(実質収支比率等に係る経年分析!G$48,"▲","-")),2)</f>
        <v>0.8</v>
      </c>
      <c r="D19" s="1032">
        <f>ROUND(VALUE(SUBSTITUTE(実質収支比率等に係る経年分析!H$48,"▲","-")),2)</f>
        <v>0.88</v>
      </c>
      <c r="E19" s="1032">
        <f>ROUND(VALUE(SUBSTITUTE(実質収支比率等に係る経年分析!I$48,"▲","-")),2)</f>
        <v>4.3099999999999996</v>
      </c>
      <c r="F19" s="1032">
        <f>ROUND(VALUE(SUBSTITUTE(実質収支比率等に係る経年分析!J$48,"▲","-")),2)</f>
        <v>2.29</v>
      </c>
    </row>
    <row r="20" spans="1:11">
      <c r="A20" s="1032" t="s">
        <v>33</v>
      </c>
      <c r="B20" s="1032">
        <f>ROUND(VALUE(SUBSTITUTE(実質収支比率等に係る経年分析!F$47,"▲","-")),2)</f>
        <v>13.5</v>
      </c>
      <c r="C20" s="1032">
        <f>ROUND(VALUE(SUBSTITUTE(実質収支比率等に係る経年分析!G$47,"▲","-")),2)</f>
        <v>12.52</v>
      </c>
      <c r="D20" s="1032">
        <f>ROUND(VALUE(SUBSTITUTE(実質収支比率等に係る経年分析!H$47,"▲","-")),2)</f>
        <v>11.72</v>
      </c>
      <c r="E20" s="1032">
        <f>ROUND(VALUE(SUBSTITUTE(実質収支比率等に係る経年分析!I$47,"▲","-")),2)</f>
        <v>11.72</v>
      </c>
      <c r="F20" s="1032">
        <f>ROUND(VALUE(SUBSTITUTE(実質収支比率等に係る経年分析!J$47,"▲","-")),2)</f>
        <v>14.5</v>
      </c>
    </row>
    <row r="21" spans="1:11">
      <c r="A21" s="1032" t="s">
        <v>109</v>
      </c>
      <c r="B21" s="1032">
        <f>IF(ISNUMBER(VALUE(SUBSTITUTE(実質収支比率等に係る経年分析!F$49,"▲","-"))),ROUND(VALUE(SUBSTITUTE(実質収支比率等に係る経年分析!F$49,"▲","-")),2),NA())</f>
        <v>-2.88</v>
      </c>
      <c r="C21" s="1032">
        <f>IF(ISNUMBER(VALUE(SUBSTITUTE(実質収支比率等に係る経年分析!G$49,"▲","-"))),ROUND(VALUE(SUBSTITUTE(実質収支比率等に係る経年分析!G$49,"▲","-")),2),NA())</f>
        <v>-1.82</v>
      </c>
      <c r="D21" s="1032">
        <f>IF(ISNUMBER(VALUE(SUBSTITUTE(実質収支比率等に係る経年分析!H$49,"▲","-"))),ROUND(VALUE(SUBSTITUTE(実質収支比率等に係る経年分析!H$49,"▲","-")),2),NA())</f>
        <v>-0.54</v>
      </c>
      <c r="E21" s="1032">
        <f>IF(ISNUMBER(VALUE(SUBSTITUTE(実質収支比率等に係る経年分析!I$49,"▲","-"))),ROUND(VALUE(SUBSTITUTE(実質収支比率等に係る経年分析!I$49,"▲","-")),2),NA())</f>
        <v>3.91</v>
      </c>
      <c r="F21" s="1032">
        <f>IF(ISNUMBER(VALUE(SUBSTITUTE(実質収支比率等に係る経年分析!J$49,"▲","-"))),ROUND(VALUE(SUBSTITUTE(実質収支比率等に係る経年分析!J$49,"▲","-")),2),NA())</f>
        <v>6.e-002</v>
      </c>
    </row>
    <row r="24" spans="1:11">
      <c r="A24" s="1031" t="s">
        <v>97</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110</v>
      </c>
      <c r="C26" s="1033" t="s">
        <v>71</v>
      </c>
      <c r="D26" s="1033" t="s">
        <v>110</v>
      </c>
      <c r="E26" s="1033" t="s">
        <v>71</v>
      </c>
      <c r="F26" s="1033" t="s">
        <v>110</v>
      </c>
      <c r="G26" s="1033" t="s">
        <v>71</v>
      </c>
      <c r="H26" s="1033" t="s">
        <v>110</v>
      </c>
      <c r="I26" s="1033" t="s">
        <v>71</v>
      </c>
      <c r="J26" s="1033" t="s">
        <v>110</v>
      </c>
      <c r="K26" s="1033" t="s">
        <v>71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0.44</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2.e-002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農業集落排水事業特別会計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6.e-002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2.e-002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6.e-002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6.e-002</v>
      </c>
    </row>
    <row r="30" spans="1:11">
      <c r="A30" s="1033" t="str">
        <f>IF('連結実質赤字比率に係る赤字・黒字の構成分析'!C$40="",NA(),'連結実質赤字比率に係る赤字・黒字の構成分析'!C$40)</f>
        <v>診療所特別会計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3.e-002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7.0000000000000007e-002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7.0000000000000007e-002</v>
      </c>
    </row>
    <row r="31" spans="1:11">
      <c r="A31" s="1033" t="str">
        <f>IF('連結実質赤字比率に係る赤字・黒字の構成分析'!C$39="",NA(),'連結実質赤字比率に係る赤字・黒字の構成分析'!C$39)</f>
        <v>下水道事業特別会計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5.e-002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2.e-002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9.e-002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3.e-002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電気事業特別会計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6.e-002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0.14000000000000001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8.e-002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0.18</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0.27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0.31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0.49</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0.36</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0.31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0.34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0.19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0.96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1.69</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1.76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0.88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4.3099999999999996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2.29</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4.1900000000000004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4.2699999999999996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4.7300000000000004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5.0199999999999996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5.46</v>
      </c>
    </row>
    <row r="39" spans="1:16">
      <c r="A39" s="1031" t="s">
        <v>10</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115</v>
      </c>
      <c r="B42" s="1034"/>
      <c r="C42" s="1034"/>
      <c r="D42" s="1034">
        <f>'実質公債費比率（分子）の構造'!K$52</f>
        <v>2079</v>
      </c>
      <c r="E42" s="1034"/>
      <c r="F42" s="1034"/>
      <c r="G42" s="1034">
        <f>'実質公債費比率（分子）の構造'!L$52</f>
        <v>2165</v>
      </c>
      <c r="H42" s="1034"/>
      <c r="I42" s="1034"/>
      <c r="J42" s="1034">
        <f>'実質公債費比率（分子）の構造'!M$52</f>
        <v>2112</v>
      </c>
      <c r="K42" s="1034"/>
      <c r="L42" s="1034"/>
      <c r="M42" s="1034">
        <f>'実質公債費比率（分子）の構造'!N$52</f>
        <v>2096</v>
      </c>
      <c r="N42" s="1034"/>
      <c r="O42" s="1034"/>
      <c r="P42" s="1034">
        <f>'実質公債費比率（分子）の構造'!O$52</f>
        <v>1990</v>
      </c>
    </row>
    <row r="43" spans="1:16">
      <c r="A43" s="1034" t="s">
        <v>44</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1</v>
      </c>
      <c r="O43" s="1034"/>
      <c r="P43" s="1034"/>
    </row>
    <row r="44" spans="1:16">
      <c r="A44" s="1034" t="s">
        <v>40</v>
      </c>
      <c r="B44" s="1034">
        <f>'実質公債費比率（分子）の構造'!K$50</f>
        <v>3</v>
      </c>
      <c r="C44" s="1034"/>
      <c r="D44" s="1034"/>
      <c r="E44" s="1034">
        <f>'実質公債費比率（分子）の構造'!L$50</f>
        <v>3</v>
      </c>
      <c r="F44" s="1034"/>
      <c r="G44" s="1034"/>
      <c r="H44" s="1034">
        <f>'実質公債費比率（分子）の構造'!M$50</f>
        <v>3</v>
      </c>
      <c r="I44" s="1034"/>
      <c r="J44" s="1034"/>
      <c r="K44" s="1034">
        <f>'実質公債費比率（分子）の構造'!N$50</f>
        <v>3</v>
      </c>
      <c r="L44" s="1034"/>
      <c r="M44" s="1034"/>
      <c r="N44" s="1034">
        <f>'実質公債費比率（分子）の構造'!O$50</f>
        <v>3</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38</v>
      </c>
      <c r="B46" s="1034">
        <f>'実質公債費比率（分子）の構造'!K$48</f>
        <v>799</v>
      </c>
      <c r="C46" s="1034"/>
      <c r="D46" s="1034"/>
      <c r="E46" s="1034">
        <f>'実質公債費比率（分子）の構造'!L$48</f>
        <v>729</v>
      </c>
      <c r="F46" s="1034"/>
      <c r="G46" s="1034"/>
      <c r="H46" s="1034">
        <f>'実質公債費比率（分子）の構造'!M$48</f>
        <v>725</v>
      </c>
      <c r="I46" s="1034"/>
      <c r="J46" s="1034"/>
      <c r="K46" s="1034">
        <f>'実質公債費比率（分子）の構造'!N$48</f>
        <v>715</v>
      </c>
      <c r="L46" s="1034"/>
      <c r="M46" s="1034"/>
      <c r="N46" s="1034">
        <f>'実質公債費比率（分子）の構造'!O$48</f>
        <v>692</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2345</v>
      </c>
      <c r="C49" s="1034"/>
      <c r="D49" s="1034"/>
      <c r="E49" s="1034">
        <f>'実質公債費比率（分子）の構造'!L$45</f>
        <v>2478</v>
      </c>
      <c r="F49" s="1034"/>
      <c r="G49" s="1034"/>
      <c r="H49" s="1034">
        <f>'実質公債費比率（分子）の構造'!M$45</f>
        <v>2461</v>
      </c>
      <c r="I49" s="1034"/>
      <c r="J49" s="1034"/>
      <c r="K49" s="1034">
        <f>'実質公債費比率（分子）の構造'!N$45</f>
        <v>2358</v>
      </c>
      <c r="L49" s="1034"/>
      <c r="M49" s="1034"/>
      <c r="N49" s="1034">
        <f>'実質公債費比率（分子）の構造'!O$45</f>
        <v>2213</v>
      </c>
      <c r="O49" s="1034"/>
      <c r="P49" s="1034"/>
    </row>
    <row r="50" spans="1:16">
      <c r="A50" s="1034" t="s">
        <v>52</v>
      </c>
      <c r="B50" s="1034" t="e">
        <f>NA()</f>
        <v>#N/A</v>
      </c>
      <c r="C50" s="1034">
        <f>IF(ISNUMBER('実質公債費比率（分子）の構造'!K$53),'実質公債費比率（分子）の構造'!K$53,NA())</f>
        <v>1068</v>
      </c>
      <c r="D50" s="1034" t="e">
        <f>NA()</f>
        <v>#N/A</v>
      </c>
      <c r="E50" s="1034" t="e">
        <f>NA()</f>
        <v>#N/A</v>
      </c>
      <c r="F50" s="1034">
        <f>IF(ISNUMBER('実質公債費比率（分子）の構造'!L$53),'実質公債費比率（分子）の構造'!L$53,NA())</f>
        <v>1045</v>
      </c>
      <c r="G50" s="1034" t="e">
        <f>NA()</f>
        <v>#N/A</v>
      </c>
      <c r="H50" s="1034" t="e">
        <f>NA()</f>
        <v>#N/A</v>
      </c>
      <c r="I50" s="1034">
        <f>IF(ISNUMBER('実質公債費比率（分子）の構造'!M$53),'実質公債費比率（分子）の構造'!M$53,NA())</f>
        <v>1077</v>
      </c>
      <c r="J50" s="1034" t="e">
        <f>NA()</f>
        <v>#N/A</v>
      </c>
      <c r="K50" s="1034" t="e">
        <f>NA()</f>
        <v>#N/A</v>
      </c>
      <c r="L50" s="1034">
        <f>IF(ISNUMBER('実質公債費比率（分子）の構造'!N$53),'実質公債費比率（分子）の構造'!N$53,NA())</f>
        <v>980</v>
      </c>
      <c r="M50" s="1034" t="e">
        <f>NA()</f>
        <v>#N/A</v>
      </c>
      <c r="N50" s="1034" t="e">
        <f>NA()</f>
        <v>#N/A</v>
      </c>
      <c r="O50" s="1034">
        <f>IF(ISNUMBER('実質公債費比率（分子）の構造'!O$53),'実質公債費比率（分子）の構造'!O$53,NA())</f>
        <v>919</v>
      </c>
      <c r="P50" s="1034" t="e">
        <f>NA()</f>
        <v>#N/A</v>
      </c>
    </row>
    <row r="53" spans="1:16">
      <c r="A53" s="1031" t="s">
        <v>118</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123</v>
      </c>
      <c r="C55" s="1033"/>
      <c r="D55" s="1033" t="s">
        <v>126</v>
      </c>
      <c r="E55" s="1033" t="s">
        <v>123</v>
      </c>
      <c r="F55" s="1033"/>
      <c r="G55" s="1033" t="s">
        <v>126</v>
      </c>
      <c r="H55" s="1033" t="s">
        <v>123</v>
      </c>
      <c r="I55" s="1033"/>
      <c r="J55" s="1033" t="s">
        <v>126</v>
      </c>
      <c r="K55" s="1033" t="s">
        <v>123</v>
      </c>
      <c r="L55" s="1033"/>
      <c r="M55" s="1033" t="s">
        <v>126</v>
      </c>
      <c r="N55" s="1033" t="s">
        <v>123</v>
      </c>
      <c r="O55" s="1033"/>
      <c r="P55" s="1033" t="s">
        <v>126</v>
      </c>
    </row>
    <row r="56" spans="1:16">
      <c r="A56" s="1033" t="s">
        <v>42</v>
      </c>
      <c r="B56" s="1033"/>
      <c r="C56" s="1033"/>
      <c r="D56" s="1033">
        <f>'将来負担比率（分子）の構造'!I$52</f>
        <v>17762</v>
      </c>
      <c r="E56" s="1033"/>
      <c r="F56" s="1033"/>
      <c r="G56" s="1033">
        <f>'将来負担比率（分子）の構造'!J$52</f>
        <v>16725</v>
      </c>
      <c r="H56" s="1033"/>
      <c r="I56" s="1033"/>
      <c r="J56" s="1033">
        <f>'将来負担比率（分子）の構造'!K$52</f>
        <v>16058</v>
      </c>
      <c r="K56" s="1033"/>
      <c r="L56" s="1033"/>
      <c r="M56" s="1033">
        <f>'将来負担比率（分子）の構造'!L$52</f>
        <v>15095</v>
      </c>
      <c r="N56" s="1033"/>
      <c r="O56" s="1033"/>
      <c r="P56" s="1033">
        <f>'将来負担比率（分子）の構造'!M$52</f>
        <v>13815</v>
      </c>
    </row>
    <row r="57" spans="1:16">
      <c r="A57" s="1033" t="s">
        <v>93</v>
      </c>
      <c r="B57" s="1033"/>
      <c r="C57" s="1033"/>
      <c r="D57" s="1033">
        <f>'将来負担比率（分子）の構造'!I$51</f>
        <v>52</v>
      </c>
      <c r="E57" s="1033"/>
      <c r="F57" s="1033"/>
      <c r="G57" s="1033">
        <f>'将来負担比率（分子）の構造'!J$51</f>
        <v>44</v>
      </c>
      <c r="H57" s="1033"/>
      <c r="I57" s="1033"/>
      <c r="J57" s="1033">
        <f>'将来負担比率（分子）の構造'!K$51</f>
        <v>37</v>
      </c>
      <c r="K57" s="1033"/>
      <c r="L57" s="1033"/>
      <c r="M57" s="1033">
        <f>'将来負担比率（分子）の構造'!L$51</f>
        <v>27</v>
      </c>
      <c r="N57" s="1033"/>
      <c r="O57" s="1033"/>
      <c r="P57" s="1033">
        <f>'将来負担比率（分子）の構造'!M$51</f>
        <v>18</v>
      </c>
    </row>
    <row r="58" spans="1:16">
      <c r="A58" s="1033" t="s">
        <v>90</v>
      </c>
      <c r="B58" s="1033"/>
      <c r="C58" s="1033"/>
      <c r="D58" s="1033">
        <f>'将来負担比率（分子）の構造'!I$50</f>
        <v>1983</v>
      </c>
      <c r="E58" s="1033"/>
      <c r="F58" s="1033"/>
      <c r="G58" s="1033">
        <f>'将来負担比率（分子）の構造'!J$50</f>
        <v>1925</v>
      </c>
      <c r="H58" s="1033"/>
      <c r="I58" s="1033"/>
      <c r="J58" s="1033">
        <f>'将来負担比率（分子）の構造'!K$50</f>
        <v>1823</v>
      </c>
      <c r="K58" s="1033"/>
      <c r="L58" s="1033"/>
      <c r="M58" s="1033">
        <f>'将来負担比率（分子）の構造'!L$50</f>
        <v>2067</v>
      </c>
      <c r="N58" s="1033"/>
      <c r="O58" s="1033"/>
      <c r="P58" s="1033">
        <f>'将来負担比率（分子）の構造'!M$50</f>
        <v>2393</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79</v>
      </c>
      <c r="B61" s="1033">
        <f>'将来負担比率（分子）の構造'!I$46</f>
        <v>3</v>
      </c>
      <c r="C61" s="1033"/>
      <c r="D61" s="1033"/>
      <c r="E61" s="1033">
        <f>'将来負担比率（分子）の構造'!J$46</f>
        <v>1</v>
      </c>
      <c r="F61" s="1033"/>
      <c r="G61" s="1033"/>
      <c r="H61" s="1033">
        <f>'将来負担比率（分子）の構造'!K$46</f>
        <v>0</v>
      </c>
      <c r="I61" s="1033"/>
      <c r="J61" s="1033"/>
      <c r="K61" s="1033">
        <f>'将来負担比率（分子）の構造'!L$46</f>
        <v>0</v>
      </c>
      <c r="L61" s="1033"/>
      <c r="M61" s="1033"/>
      <c r="N61" s="1033">
        <f>'将来負担比率（分子）の構造'!M$46</f>
        <v>0</v>
      </c>
      <c r="O61" s="1033"/>
      <c r="P61" s="1033"/>
    </row>
    <row r="62" spans="1:16">
      <c r="A62" s="1033" t="s">
        <v>80</v>
      </c>
      <c r="B62" s="1033">
        <f>'将来負担比率（分子）の構造'!I$45</f>
        <v>2845</v>
      </c>
      <c r="C62" s="1033"/>
      <c r="D62" s="1033"/>
      <c r="E62" s="1033">
        <f>'将来負担比率（分子）の構造'!J$45</f>
        <v>2274</v>
      </c>
      <c r="F62" s="1033"/>
      <c r="G62" s="1033"/>
      <c r="H62" s="1033">
        <f>'将来負担比率（分子）の構造'!K$45</f>
        <v>2438</v>
      </c>
      <c r="I62" s="1033"/>
      <c r="J62" s="1033"/>
      <c r="K62" s="1033">
        <f>'将来負担比率（分子）の構造'!L$45</f>
        <v>2128</v>
      </c>
      <c r="L62" s="1033"/>
      <c r="M62" s="1033"/>
      <c r="N62" s="1033">
        <f>'将来負担比率（分子）の構造'!M$45</f>
        <v>2066</v>
      </c>
      <c r="O62" s="1033"/>
      <c r="P62" s="1033"/>
    </row>
    <row r="63" spans="1:16">
      <c r="A63" s="1033" t="s">
        <v>17</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77</v>
      </c>
      <c r="B64" s="1033">
        <f>'将来負担比率（分子）の構造'!I$43</f>
        <v>6810</v>
      </c>
      <c r="C64" s="1033"/>
      <c r="D64" s="1033"/>
      <c r="E64" s="1033">
        <f>'将来負担比率（分子）の構造'!J$43</f>
        <v>5564</v>
      </c>
      <c r="F64" s="1033"/>
      <c r="G64" s="1033"/>
      <c r="H64" s="1033">
        <f>'将来負担比率（分子）の構造'!K$43</f>
        <v>5127</v>
      </c>
      <c r="I64" s="1033"/>
      <c r="J64" s="1033"/>
      <c r="K64" s="1033">
        <f>'将来負担比率（分子）の構造'!L$43</f>
        <v>4639</v>
      </c>
      <c r="L64" s="1033"/>
      <c r="M64" s="1033"/>
      <c r="N64" s="1033">
        <f>'将来負担比率（分子）の構造'!M$43</f>
        <v>4182</v>
      </c>
      <c r="O64" s="1033"/>
      <c r="P64" s="1033"/>
    </row>
    <row r="65" spans="1:16">
      <c r="A65" s="1033" t="s">
        <v>76</v>
      </c>
      <c r="B65" s="1033">
        <f>'将来負担比率（分子）の構造'!I$42</f>
        <v>41</v>
      </c>
      <c r="C65" s="1033"/>
      <c r="D65" s="1033"/>
      <c r="E65" s="1033">
        <f>'将来負担比率（分子）の構造'!J$42</f>
        <v>37</v>
      </c>
      <c r="F65" s="1033"/>
      <c r="G65" s="1033"/>
      <c r="H65" s="1033">
        <f>'将来負担比率（分子）の構造'!K$42</f>
        <v>159</v>
      </c>
      <c r="I65" s="1033"/>
      <c r="J65" s="1033"/>
      <c r="K65" s="1033">
        <f>'将来負担比率（分子）の構造'!L$42</f>
        <v>147</v>
      </c>
      <c r="L65" s="1033"/>
      <c r="M65" s="1033"/>
      <c r="N65" s="1033">
        <f>'将来負担比率（分子）の構造'!M$42</f>
        <v>135</v>
      </c>
      <c r="O65" s="1033"/>
      <c r="P65" s="1033"/>
    </row>
    <row r="66" spans="1:16">
      <c r="A66" s="1033" t="s">
        <v>68</v>
      </c>
      <c r="B66" s="1033">
        <f>'将来負担比率（分子）の構造'!I$41</f>
        <v>16525</v>
      </c>
      <c r="C66" s="1033"/>
      <c r="D66" s="1033"/>
      <c r="E66" s="1033">
        <f>'将来負担比率（分子）の構造'!J$41</f>
        <v>16228</v>
      </c>
      <c r="F66" s="1033"/>
      <c r="G66" s="1033"/>
      <c r="H66" s="1033">
        <f>'将来負担比率（分子）の構造'!K$41</f>
        <v>15426</v>
      </c>
      <c r="I66" s="1033"/>
      <c r="J66" s="1033"/>
      <c r="K66" s="1033">
        <f>'将来負担比率（分子）の構造'!L$41</f>
        <v>14786</v>
      </c>
      <c r="L66" s="1033"/>
      <c r="M66" s="1033"/>
      <c r="N66" s="1033">
        <f>'将来負担比率（分子）の構造'!M$41</f>
        <v>13406</v>
      </c>
      <c r="O66" s="1033"/>
      <c r="P66" s="1033"/>
    </row>
    <row r="67" spans="1:16">
      <c r="A67" s="1033" t="s">
        <v>95</v>
      </c>
      <c r="B67" s="1033" t="e">
        <f>NA()</f>
        <v>#N/A</v>
      </c>
      <c r="C67" s="1033">
        <f>IF(ISNUMBER('将来負担比率（分子）の構造'!I$53),IF('将来負担比率（分子）の構造'!I$53&lt;0,0,'将来負担比率（分子）の構造'!I$53),NA())</f>
        <v>6425</v>
      </c>
      <c r="D67" s="1033" t="e">
        <f>NA()</f>
        <v>#N/A</v>
      </c>
      <c r="E67" s="1033" t="e">
        <f>NA()</f>
        <v>#N/A</v>
      </c>
      <c r="F67" s="1033">
        <f>IF(ISNUMBER('将来負担比率（分子）の構造'!J$53),IF('将来負担比率（分子）の構造'!J$53&lt;0,0,'将来負担比率（分子）の構造'!J$53),NA())</f>
        <v>5410</v>
      </c>
      <c r="G67" s="1033" t="e">
        <f>NA()</f>
        <v>#N/A</v>
      </c>
      <c r="H67" s="1033" t="e">
        <f>NA()</f>
        <v>#N/A</v>
      </c>
      <c r="I67" s="1033">
        <f>IF(ISNUMBER('将来負担比率（分子）の構造'!K$53),IF('将来負担比率（分子）の構造'!K$53&lt;0,0,'将来負担比率（分子）の構造'!K$53),NA())</f>
        <v>5232</v>
      </c>
      <c r="J67" s="1033" t="e">
        <f>NA()</f>
        <v>#N/A</v>
      </c>
      <c r="K67" s="1033" t="e">
        <f>NA()</f>
        <v>#N/A</v>
      </c>
      <c r="L67" s="1033">
        <f>IF(ISNUMBER('将来負担比率（分子）の構造'!L$53),IF('将来負担比率（分子）の構造'!L$53&lt;0,0,'将来負担比率（分子）の構造'!L$53),NA())</f>
        <v>4511</v>
      </c>
      <c r="M67" s="1033" t="e">
        <f>NA()</f>
        <v>#N/A</v>
      </c>
      <c r="N67" s="1033" t="e">
        <f>NA()</f>
        <v>#N/A</v>
      </c>
      <c r="O67" s="1033">
        <f>IF(ISNUMBER('将来負担比率（分子）の構造'!M$53),IF('将来負担比率（分子）の構造'!M$53&lt;0,0,'将来負担比率（分子）の構造'!M$53),NA())</f>
        <v>3564</v>
      </c>
      <c r="P67" s="1033" t="e">
        <f>NA()</f>
        <v>#N/A</v>
      </c>
    </row>
    <row r="70" spans="1:16">
      <c r="A70" s="1036" t="s">
        <v>128</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130</v>
      </c>
      <c r="B72" s="1037">
        <f>基金残高に係る経年分析!F55</f>
        <v>1120</v>
      </c>
      <c r="C72" s="1037">
        <f>基金残高に係る経年分析!G55</f>
        <v>1164</v>
      </c>
      <c r="D72" s="1037">
        <f>基金残高に係る経年分析!H55</f>
        <v>1380</v>
      </c>
    </row>
    <row r="73" spans="1:16">
      <c r="A73" s="1035" t="s">
        <v>132</v>
      </c>
      <c r="B73" s="1037">
        <f>基金残高に係る経年分析!F56</f>
        <v>117</v>
      </c>
      <c r="C73" s="1037">
        <f>基金残高に係る経年分析!G56</f>
        <v>233</v>
      </c>
      <c r="D73" s="1037">
        <f>基金残高に係る経年分析!H56</f>
        <v>233</v>
      </c>
    </row>
    <row r="74" spans="1:16">
      <c r="A74" s="1035" t="s">
        <v>134</v>
      </c>
      <c r="B74" s="1037">
        <f>基金残高に係る経年分析!F57</f>
        <v>1119</v>
      </c>
      <c r="C74" s="1037">
        <f>基金残高に係る経年分析!G57</f>
        <v>1467</v>
      </c>
      <c r="D74" s="1037">
        <f>基金残高に係る経年分析!H57</f>
        <v>1773</v>
      </c>
    </row>
  </sheetData>
  <sheetProtection algorithmName="SHA-512" hashValue="wo6gNzFkY10l0F9ldmDUfDzlpVyWINz0FTYZocHWregkXS9CJjwtdL7Lt2YmnPq42avPG6hnCLuhKl7UByzGLQ==" saltValue="cEuyN8SFldca1rIYpsK/S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90" zoomScaleNormal="9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551</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552</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510</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168</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532</v>
      </c>
      <c r="BQ50" s="1088"/>
      <c r="BR50" s="1088"/>
      <c r="BS50" s="1088"/>
      <c r="BT50" s="1088"/>
      <c r="BU50" s="1088"/>
      <c r="BV50" s="1088"/>
      <c r="BW50" s="1088"/>
      <c r="BX50" s="1088" t="s">
        <v>533</v>
      </c>
      <c r="BY50" s="1088"/>
      <c r="BZ50" s="1088"/>
      <c r="CA50" s="1088"/>
      <c r="CB50" s="1088"/>
      <c r="CC50" s="1088"/>
      <c r="CD50" s="1088"/>
      <c r="CE50" s="1088"/>
      <c r="CF50" s="1088" t="s">
        <v>534</v>
      </c>
      <c r="CG50" s="1088"/>
      <c r="CH50" s="1088"/>
      <c r="CI50" s="1088"/>
      <c r="CJ50" s="1088"/>
      <c r="CK50" s="1088"/>
      <c r="CL50" s="1088"/>
      <c r="CM50" s="1088"/>
      <c r="CN50" s="1088" t="s">
        <v>535</v>
      </c>
      <c r="CO50" s="1088"/>
      <c r="CP50" s="1088"/>
      <c r="CQ50" s="1088"/>
      <c r="CR50" s="1088"/>
      <c r="CS50" s="1088"/>
      <c r="CT50" s="1088"/>
      <c r="CU50" s="1088"/>
      <c r="CV50" s="1088" t="s">
        <v>536</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553</v>
      </c>
      <c r="AO51" s="1087"/>
      <c r="AP51" s="1087"/>
      <c r="AQ51" s="1087"/>
      <c r="AR51" s="1087"/>
      <c r="AS51" s="1087"/>
      <c r="AT51" s="1087"/>
      <c r="AU51" s="1087"/>
      <c r="AV51" s="1087"/>
      <c r="AW51" s="1087"/>
      <c r="AX51" s="1087"/>
      <c r="AY51" s="1087"/>
      <c r="AZ51" s="1087"/>
      <c r="BA51" s="1087"/>
      <c r="BB51" s="1087" t="s">
        <v>555</v>
      </c>
      <c r="BC51" s="1087"/>
      <c r="BD51" s="1087"/>
      <c r="BE51" s="1087"/>
      <c r="BF51" s="1087"/>
      <c r="BG51" s="1087"/>
      <c r="BH51" s="1087"/>
      <c r="BI51" s="1087"/>
      <c r="BJ51" s="1087"/>
      <c r="BK51" s="1087"/>
      <c r="BL51" s="1087"/>
      <c r="BM51" s="1087"/>
      <c r="BN51" s="1087"/>
      <c r="BO51" s="1087"/>
      <c r="BP51" s="1092">
        <v>87.8</v>
      </c>
      <c r="BQ51" s="1092"/>
      <c r="BR51" s="1092"/>
      <c r="BS51" s="1092"/>
      <c r="BT51" s="1092"/>
      <c r="BU51" s="1092"/>
      <c r="BV51" s="1092"/>
      <c r="BW51" s="1092"/>
      <c r="BX51" s="1092">
        <v>74</v>
      </c>
      <c r="BY51" s="1092"/>
      <c r="BZ51" s="1092"/>
      <c r="CA51" s="1092"/>
      <c r="CB51" s="1092"/>
      <c r="CC51" s="1092"/>
      <c r="CD51" s="1092"/>
      <c r="CE51" s="1092"/>
      <c r="CF51" s="1092">
        <v>69.8</v>
      </c>
      <c r="CG51" s="1092"/>
      <c r="CH51" s="1092"/>
      <c r="CI51" s="1092"/>
      <c r="CJ51" s="1092"/>
      <c r="CK51" s="1092"/>
      <c r="CL51" s="1092"/>
      <c r="CM51" s="1092"/>
      <c r="CN51" s="1092">
        <v>57.3</v>
      </c>
      <c r="CO51" s="1092"/>
      <c r="CP51" s="1092"/>
      <c r="CQ51" s="1092"/>
      <c r="CR51" s="1092"/>
      <c r="CS51" s="1092"/>
      <c r="CT51" s="1092"/>
      <c r="CU51" s="1092"/>
      <c r="CV51" s="1092">
        <v>47.1</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556</v>
      </c>
      <c r="BC53" s="1087"/>
      <c r="BD53" s="1087"/>
      <c r="BE53" s="1087"/>
      <c r="BF53" s="1087"/>
      <c r="BG53" s="1087"/>
      <c r="BH53" s="1087"/>
      <c r="BI53" s="1087"/>
      <c r="BJ53" s="1087"/>
      <c r="BK53" s="1087"/>
      <c r="BL53" s="1087"/>
      <c r="BM53" s="1087"/>
      <c r="BN53" s="1087"/>
      <c r="BO53" s="1087"/>
      <c r="BP53" s="1092">
        <v>69.5</v>
      </c>
      <c r="BQ53" s="1092"/>
      <c r="BR53" s="1092"/>
      <c r="BS53" s="1092"/>
      <c r="BT53" s="1092"/>
      <c r="BU53" s="1092"/>
      <c r="BV53" s="1092"/>
      <c r="BW53" s="1092"/>
      <c r="BX53" s="1092">
        <v>70.900000000000006</v>
      </c>
      <c r="BY53" s="1092"/>
      <c r="BZ53" s="1092"/>
      <c r="CA53" s="1092"/>
      <c r="CB53" s="1092"/>
      <c r="CC53" s="1092"/>
      <c r="CD53" s="1092"/>
      <c r="CE53" s="1092"/>
      <c r="CF53" s="1092">
        <v>72</v>
      </c>
      <c r="CG53" s="1092"/>
      <c r="CH53" s="1092"/>
      <c r="CI53" s="1092"/>
      <c r="CJ53" s="1092"/>
      <c r="CK53" s="1092"/>
      <c r="CL53" s="1092"/>
      <c r="CM53" s="1092"/>
      <c r="CN53" s="1092">
        <v>73.2</v>
      </c>
      <c r="CO53" s="1092"/>
      <c r="CP53" s="1092"/>
      <c r="CQ53" s="1092"/>
      <c r="CR53" s="1092"/>
      <c r="CS53" s="1092"/>
      <c r="CT53" s="1092"/>
      <c r="CU53" s="1092"/>
      <c r="CV53" s="1092">
        <v>74.5</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520</v>
      </c>
      <c r="AO55" s="1088"/>
      <c r="AP55" s="1088"/>
      <c r="AQ55" s="1088"/>
      <c r="AR55" s="1088"/>
      <c r="AS55" s="1088"/>
      <c r="AT55" s="1088"/>
      <c r="AU55" s="1088"/>
      <c r="AV55" s="1088"/>
      <c r="AW55" s="1088"/>
      <c r="AX55" s="1088"/>
      <c r="AY55" s="1088"/>
      <c r="AZ55" s="1088"/>
      <c r="BA55" s="1088"/>
      <c r="BB55" s="1087" t="s">
        <v>555</v>
      </c>
      <c r="BC55" s="1087"/>
      <c r="BD55" s="1087"/>
      <c r="BE55" s="1087"/>
      <c r="BF55" s="1087"/>
      <c r="BG55" s="1087"/>
      <c r="BH55" s="1087"/>
      <c r="BI55" s="1087"/>
      <c r="BJ55" s="1087"/>
      <c r="BK55" s="1087"/>
      <c r="BL55" s="1087"/>
      <c r="BM55" s="1087"/>
      <c r="BN55" s="1087"/>
      <c r="BO55" s="1087"/>
      <c r="BP55" s="1092">
        <v>38.5</v>
      </c>
      <c r="BQ55" s="1092"/>
      <c r="BR55" s="1092"/>
      <c r="BS55" s="1092"/>
      <c r="BT55" s="1092"/>
      <c r="BU55" s="1092"/>
      <c r="BV55" s="1092"/>
      <c r="BW55" s="1092"/>
      <c r="BX55" s="1092">
        <v>35.5</v>
      </c>
      <c r="BY55" s="1092"/>
      <c r="BZ55" s="1092"/>
      <c r="CA55" s="1092"/>
      <c r="CB55" s="1092"/>
      <c r="CC55" s="1092"/>
      <c r="CD55" s="1092"/>
      <c r="CE55" s="1092"/>
      <c r="CF55" s="1092">
        <v>13.5</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556</v>
      </c>
      <c r="BC57" s="1087"/>
      <c r="BD57" s="1087"/>
      <c r="BE57" s="1087"/>
      <c r="BF57" s="1087"/>
      <c r="BG57" s="1087"/>
      <c r="BH57" s="1087"/>
      <c r="BI57" s="1087"/>
      <c r="BJ57" s="1087"/>
      <c r="BK57" s="1087"/>
      <c r="BL57" s="1087"/>
      <c r="BM57" s="1087"/>
      <c r="BN57" s="1087"/>
      <c r="BO57" s="1087"/>
      <c r="BP57" s="1092">
        <v>65.3</v>
      </c>
      <c r="BQ57" s="1092"/>
      <c r="BR57" s="1092"/>
      <c r="BS57" s="1092"/>
      <c r="BT57" s="1092"/>
      <c r="BU57" s="1092"/>
      <c r="BV57" s="1092"/>
      <c r="BW57" s="1092"/>
      <c r="BX57" s="1092">
        <v>66</v>
      </c>
      <c r="BY57" s="1092"/>
      <c r="BZ57" s="1092"/>
      <c r="CA57" s="1092"/>
      <c r="CB57" s="1092"/>
      <c r="CC57" s="1092"/>
      <c r="CD57" s="1092"/>
      <c r="CE57" s="1092"/>
      <c r="CF57" s="1092">
        <v>65.099999999999994</v>
      </c>
      <c r="CG57" s="1092"/>
      <c r="CH57" s="1092"/>
      <c r="CI57" s="1092"/>
      <c r="CJ57" s="1092"/>
      <c r="CK57" s="1092"/>
      <c r="CL57" s="1092"/>
      <c r="CM57" s="1092"/>
      <c r="CN57" s="1092">
        <v>64.3</v>
      </c>
      <c r="CO57" s="1092"/>
      <c r="CP57" s="1092"/>
      <c r="CQ57" s="1092"/>
      <c r="CR57" s="1092"/>
      <c r="CS57" s="1092"/>
      <c r="CT57" s="1092"/>
      <c r="CU57" s="1092"/>
      <c r="CV57" s="1092">
        <v>65.7</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335</v>
      </c>
    </row>
    <row r="64" spans="1:109">
      <c r="B64" s="728"/>
      <c r="G64" s="1063"/>
      <c r="N64" s="1082"/>
      <c r="AM64" s="1063"/>
      <c r="AN64" s="1063" t="s">
        <v>552</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554</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168</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532</v>
      </c>
      <c r="BQ72" s="1088"/>
      <c r="BR72" s="1088"/>
      <c r="BS72" s="1088"/>
      <c r="BT72" s="1088"/>
      <c r="BU72" s="1088"/>
      <c r="BV72" s="1088"/>
      <c r="BW72" s="1088"/>
      <c r="BX72" s="1088" t="s">
        <v>533</v>
      </c>
      <c r="BY72" s="1088"/>
      <c r="BZ72" s="1088"/>
      <c r="CA72" s="1088"/>
      <c r="CB72" s="1088"/>
      <c r="CC72" s="1088"/>
      <c r="CD72" s="1088"/>
      <c r="CE72" s="1088"/>
      <c r="CF72" s="1088" t="s">
        <v>534</v>
      </c>
      <c r="CG72" s="1088"/>
      <c r="CH72" s="1088"/>
      <c r="CI72" s="1088"/>
      <c r="CJ72" s="1088"/>
      <c r="CK72" s="1088"/>
      <c r="CL72" s="1088"/>
      <c r="CM72" s="1088"/>
      <c r="CN72" s="1088" t="s">
        <v>535</v>
      </c>
      <c r="CO72" s="1088"/>
      <c r="CP72" s="1088"/>
      <c r="CQ72" s="1088"/>
      <c r="CR72" s="1088"/>
      <c r="CS72" s="1088"/>
      <c r="CT72" s="1088"/>
      <c r="CU72" s="1088"/>
      <c r="CV72" s="1088" t="s">
        <v>536</v>
      </c>
      <c r="CW72" s="1088"/>
      <c r="CX72" s="1088"/>
      <c r="CY72" s="1088"/>
      <c r="CZ72" s="1088"/>
      <c r="DA72" s="1088"/>
      <c r="DB72" s="1088"/>
      <c r="DC72" s="1088"/>
    </row>
    <row r="73" spans="2:107">
      <c r="B73" s="728"/>
      <c r="G73" s="1065"/>
      <c r="H73" s="1065"/>
      <c r="I73" s="1065"/>
      <c r="J73" s="1065"/>
      <c r="K73" s="1075"/>
      <c r="L73" s="1075"/>
      <c r="M73" s="1075"/>
      <c r="N73" s="1075"/>
      <c r="AM73" s="1067"/>
      <c r="AN73" s="1087" t="s">
        <v>553</v>
      </c>
      <c r="AO73" s="1087"/>
      <c r="AP73" s="1087"/>
      <c r="AQ73" s="1087"/>
      <c r="AR73" s="1087"/>
      <c r="AS73" s="1087"/>
      <c r="AT73" s="1087"/>
      <c r="AU73" s="1087"/>
      <c r="AV73" s="1087"/>
      <c r="AW73" s="1087"/>
      <c r="AX73" s="1087"/>
      <c r="AY73" s="1087"/>
      <c r="AZ73" s="1087"/>
      <c r="BA73" s="1087"/>
      <c r="BB73" s="1087" t="s">
        <v>555</v>
      </c>
      <c r="BC73" s="1087"/>
      <c r="BD73" s="1087"/>
      <c r="BE73" s="1087"/>
      <c r="BF73" s="1087"/>
      <c r="BG73" s="1087"/>
      <c r="BH73" s="1087"/>
      <c r="BI73" s="1087"/>
      <c r="BJ73" s="1087"/>
      <c r="BK73" s="1087"/>
      <c r="BL73" s="1087"/>
      <c r="BM73" s="1087"/>
      <c r="BN73" s="1087"/>
      <c r="BO73" s="1087"/>
      <c r="BP73" s="1092">
        <v>87.8</v>
      </c>
      <c r="BQ73" s="1092"/>
      <c r="BR73" s="1092"/>
      <c r="BS73" s="1092"/>
      <c r="BT73" s="1092"/>
      <c r="BU73" s="1092"/>
      <c r="BV73" s="1092"/>
      <c r="BW73" s="1092"/>
      <c r="BX73" s="1092">
        <v>74</v>
      </c>
      <c r="BY73" s="1092"/>
      <c r="BZ73" s="1092"/>
      <c r="CA73" s="1092"/>
      <c r="CB73" s="1092"/>
      <c r="CC73" s="1092"/>
      <c r="CD73" s="1092"/>
      <c r="CE73" s="1092"/>
      <c r="CF73" s="1092">
        <v>69.8</v>
      </c>
      <c r="CG73" s="1092"/>
      <c r="CH73" s="1092"/>
      <c r="CI73" s="1092"/>
      <c r="CJ73" s="1092"/>
      <c r="CK73" s="1092"/>
      <c r="CL73" s="1092"/>
      <c r="CM73" s="1092"/>
      <c r="CN73" s="1092">
        <v>57.3</v>
      </c>
      <c r="CO73" s="1092"/>
      <c r="CP73" s="1092"/>
      <c r="CQ73" s="1092"/>
      <c r="CR73" s="1092"/>
      <c r="CS73" s="1092"/>
      <c r="CT73" s="1092"/>
      <c r="CU73" s="1092"/>
      <c r="CV73" s="1092">
        <v>47.1</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413</v>
      </c>
      <c r="BC75" s="1087"/>
      <c r="BD75" s="1087"/>
      <c r="BE75" s="1087"/>
      <c r="BF75" s="1087"/>
      <c r="BG75" s="1087"/>
      <c r="BH75" s="1087"/>
      <c r="BI75" s="1087"/>
      <c r="BJ75" s="1087"/>
      <c r="BK75" s="1087"/>
      <c r="BL75" s="1087"/>
      <c r="BM75" s="1087"/>
      <c r="BN75" s="1087"/>
      <c r="BO75" s="1087"/>
      <c r="BP75" s="1092">
        <v>15.2</v>
      </c>
      <c r="BQ75" s="1092"/>
      <c r="BR75" s="1092"/>
      <c r="BS75" s="1092"/>
      <c r="BT75" s="1092"/>
      <c r="BU75" s="1092"/>
      <c r="BV75" s="1092"/>
      <c r="BW75" s="1092"/>
      <c r="BX75" s="1092">
        <v>14.6</v>
      </c>
      <c r="BY75" s="1092"/>
      <c r="BZ75" s="1092"/>
      <c r="CA75" s="1092"/>
      <c r="CB75" s="1092"/>
      <c r="CC75" s="1092"/>
      <c r="CD75" s="1092"/>
      <c r="CE75" s="1092"/>
      <c r="CF75" s="1092">
        <v>14.4</v>
      </c>
      <c r="CG75" s="1092"/>
      <c r="CH75" s="1092"/>
      <c r="CI75" s="1092"/>
      <c r="CJ75" s="1092"/>
      <c r="CK75" s="1092"/>
      <c r="CL75" s="1092"/>
      <c r="CM75" s="1092"/>
      <c r="CN75" s="1092">
        <v>13.7</v>
      </c>
      <c r="CO75" s="1092"/>
      <c r="CP75" s="1092"/>
      <c r="CQ75" s="1092"/>
      <c r="CR75" s="1092"/>
      <c r="CS75" s="1092"/>
      <c r="CT75" s="1092"/>
      <c r="CU75" s="1092"/>
      <c r="CV75" s="1092">
        <v>12.9</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520</v>
      </c>
      <c r="AO77" s="1088"/>
      <c r="AP77" s="1088"/>
      <c r="AQ77" s="1088"/>
      <c r="AR77" s="1088"/>
      <c r="AS77" s="1088"/>
      <c r="AT77" s="1088"/>
      <c r="AU77" s="1088"/>
      <c r="AV77" s="1088"/>
      <c r="AW77" s="1088"/>
      <c r="AX77" s="1088"/>
      <c r="AY77" s="1088"/>
      <c r="AZ77" s="1088"/>
      <c r="BA77" s="1088"/>
      <c r="BB77" s="1087" t="s">
        <v>555</v>
      </c>
      <c r="BC77" s="1087"/>
      <c r="BD77" s="1087"/>
      <c r="BE77" s="1087"/>
      <c r="BF77" s="1087"/>
      <c r="BG77" s="1087"/>
      <c r="BH77" s="1087"/>
      <c r="BI77" s="1087"/>
      <c r="BJ77" s="1087"/>
      <c r="BK77" s="1087"/>
      <c r="BL77" s="1087"/>
      <c r="BM77" s="1087"/>
      <c r="BN77" s="1087"/>
      <c r="BO77" s="1087"/>
      <c r="BP77" s="1092">
        <v>38.5</v>
      </c>
      <c r="BQ77" s="1092"/>
      <c r="BR77" s="1092"/>
      <c r="BS77" s="1092"/>
      <c r="BT77" s="1092"/>
      <c r="BU77" s="1092"/>
      <c r="BV77" s="1092"/>
      <c r="BW77" s="1092"/>
      <c r="BX77" s="1092">
        <v>35.5</v>
      </c>
      <c r="BY77" s="1092"/>
      <c r="BZ77" s="1092"/>
      <c r="CA77" s="1092"/>
      <c r="CB77" s="1092"/>
      <c r="CC77" s="1092"/>
      <c r="CD77" s="1092"/>
      <c r="CE77" s="1092"/>
      <c r="CF77" s="1092">
        <v>13.5</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413</v>
      </c>
      <c r="BC79" s="1087"/>
      <c r="BD79" s="1087"/>
      <c r="BE79" s="1087"/>
      <c r="BF79" s="1087"/>
      <c r="BG79" s="1087"/>
      <c r="BH79" s="1087"/>
      <c r="BI79" s="1087"/>
      <c r="BJ79" s="1087"/>
      <c r="BK79" s="1087"/>
      <c r="BL79" s="1087"/>
      <c r="BM79" s="1087"/>
      <c r="BN79" s="1087"/>
      <c r="BO79" s="1087"/>
      <c r="BP79" s="1092">
        <v>8.9</v>
      </c>
      <c r="BQ79" s="1092"/>
      <c r="BR79" s="1092"/>
      <c r="BS79" s="1092"/>
      <c r="BT79" s="1092"/>
      <c r="BU79" s="1092"/>
      <c r="BV79" s="1092"/>
      <c r="BW79" s="1092"/>
      <c r="BX79" s="1092">
        <v>8.8000000000000007</v>
      </c>
      <c r="BY79" s="1092"/>
      <c r="BZ79" s="1092"/>
      <c r="CA79" s="1092"/>
      <c r="CB79" s="1092"/>
      <c r="CC79" s="1092"/>
      <c r="CD79" s="1092"/>
      <c r="CE79" s="1092"/>
      <c r="CF79" s="1092">
        <v>8.3000000000000007</v>
      </c>
      <c r="CG79" s="1092"/>
      <c r="CH79" s="1092"/>
      <c r="CI79" s="1092"/>
      <c r="CJ79" s="1092"/>
      <c r="CK79" s="1092"/>
      <c r="CL79" s="1092"/>
      <c r="CM79" s="1092"/>
      <c r="CN79" s="1092">
        <v>8</v>
      </c>
      <c r="CO79" s="1092"/>
      <c r="CP79" s="1092"/>
      <c r="CQ79" s="1092"/>
      <c r="CR79" s="1092"/>
      <c r="CS79" s="1092"/>
      <c r="CT79" s="1092"/>
      <c r="CU79" s="1092"/>
      <c r="CV79" s="1092">
        <v>8.1</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AZcH1uOQAwRpeXVCakI0/I0YQS9gnIxD5koR4nC/nB9v1M6il5yeu3Btw65NHyk8mdrhtg0VF0dAlm7XciDoXg==" saltValue="jDQJjeuHOZaKHxqE0giAH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5" zoomScaleNormal="7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96</v>
      </c>
    </row>
  </sheetData>
  <sheetProtection algorithmName="SHA-512" hashValue="axa7Jn8Elrex3chAV0v/DcTG6n3hjFJzPnVL5U0XKzkEHZ1rb/hQU6JUO0tThq9YBhCvrtHoquE9RKtSmZdvOA==" saltValue="8nY0wPepMiqZvIj3biWOC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96</v>
      </c>
    </row>
  </sheetData>
  <sheetProtection algorithmName="SHA-512" hashValue="Px2LIb1S8u1cdko/dn67CkjQoW6SFMCO7nmLiyG4xiXhmv6MD6dkI1WeGpeV7dThC08boaIHjpkBYeZpdGU7RA==" saltValue="QGNySHfiku6aXFjYchO6n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127</v>
      </c>
      <c r="DI1" s="344"/>
      <c r="DJ1" s="344"/>
      <c r="DK1" s="344"/>
      <c r="DL1" s="344"/>
      <c r="DM1" s="344"/>
      <c r="DN1" s="351"/>
      <c r="DO1" s="1"/>
      <c r="DP1" s="343" t="s">
        <v>307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317</v>
      </c>
      <c r="AA4" s="139"/>
      <c r="AB4" s="139"/>
      <c r="AC4" s="144"/>
      <c r="AD4" s="182" t="s">
        <v>256</v>
      </c>
      <c r="AE4" s="139"/>
      <c r="AF4" s="139"/>
      <c r="AG4" s="139"/>
      <c r="AH4" s="139"/>
      <c r="AI4" s="139"/>
      <c r="AJ4" s="139"/>
      <c r="AK4" s="144"/>
      <c r="AL4" s="182" t="s">
        <v>317</v>
      </c>
      <c r="AM4" s="139"/>
      <c r="AN4" s="139"/>
      <c r="AO4" s="144"/>
      <c r="AP4" s="298" t="s">
        <v>320</v>
      </c>
      <c r="AQ4" s="298"/>
      <c r="AR4" s="298"/>
      <c r="AS4" s="298"/>
      <c r="AT4" s="298"/>
      <c r="AU4" s="298"/>
      <c r="AV4" s="298"/>
      <c r="AW4" s="298"/>
      <c r="AX4" s="298"/>
      <c r="AY4" s="298"/>
      <c r="AZ4" s="298"/>
      <c r="BA4" s="298"/>
      <c r="BB4" s="298"/>
      <c r="BC4" s="298"/>
      <c r="BD4" s="298"/>
      <c r="BE4" s="298"/>
      <c r="BF4" s="298"/>
      <c r="BG4" s="298" t="s">
        <v>296</v>
      </c>
      <c r="BH4" s="298"/>
      <c r="BI4" s="298"/>
      <c r="BJ4" s="298"/>
      <c r="BK4" s="298"/>
      <c r="BL4" s="298"/>
      <c r="BM4" s="298"/>
      <c r="BN4" s="298"/>
      <c r="BO4" s="298" t="s">
        <v>317</v>
      </c>
      <c r="BP4" s="298"/>
      <c r="BQ4" s="298"/>
      <c r="BR4" s="298"/>
      <c r="BS4" s="298" t="s">
        <v>321</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316</v>
      </c>
      <c r="C5" s="265"/>
      <c r="D5" s="265"/>
      <c r="E5" s="265"/>
      <c r="F5" s="265"/>
      <c r="G5" s="265"/>
      <c r="H5" s="265"/>
      <c r="I5" s="265"/>
      <c r="J5" s="265"/>
      <c r="K5" s="265"/>
      <c r="L5" s="265"/>
      <c r="M5" s="265"/>
      <c r="N5" s="265"/>
      <c r="O5" s="265"/>
      <c r="P5" s="265"/>
      <c r="Q5" s="268"/>
      <c r="R5" s="273">
        <v>2943760</v>
      </c>
      <c r="S5" s="276"/>
      <c r="T5" s="276"/>
      <c r="U5" s="276"/>
      <c r="V5" s="276"/>
      <c r="W5" s="276"/>
      <c r="X5" s="276"/>
      <c r="Y5" s="278"/>
      <c r="Z5" s="281">
        <v>18.100000000000001</v>
      </c>
      <c r="AA5" s="281"/>
      <c r="AB5" s="281"/>
      <c r="AC5" s="281"/>
      <c r="AD5" s="286">
        <v>2943760</v>
      </c>
      <c r="AE5" s="286"/>
      <c r="AF5" s="286"/>
      <c r="AG5" s="286"/>
      <c r="AH5" s="286"/>
      <c r="AI5" s="286"/>
      <c r="AJ5" s="286"/>
      <c r="AK5" s="286"/>
      <c r="AL5" s="291">
        <v>31.3</v>
      </c>
      <c r="AM5" s="293"/>
      <c r="AN5" s="293"/>
      <c r="AO5" s="295"/>
      <c r="AP5" s="260" t="s">
        <v>323</v>
      </c>
      <c r="AQ5" s="265"/>
      <c r="AR5" s="265"/>
      <c r="AS5" s="265"/>
      <c r="AT5" s="265"/>
      <c r="AU5" s="265"/>
      <c r="AV5" s="265"/>
      <c r="AW5" s="265"/>
      <c r="AX5" s="265"/>
      <c r="AY5" s="265"/>
      <c r="AZ5" s="265"/>
      <c r="BA5" s="265"/>
      <c r="BB5" s="265"/>
      <c r="BC5" s="265"/>
      <c r="BD5" s="265"/>
      <c r="BE5" s="265"/>
      <c r="BF5" s="268"/>
      <c r="BG5" s="274">
        <v>2938430</v>
      </c>
      <c r="BH5" s="217"/>
      <c r="BI5" s="217"/>
      <c r="BJ5" s="217"/>
      <c r="BK5" s="217"/>
      <c r="BL5" s="217"/>
      <c r="BM5" s="217"/>
      <c r="BN5" s="279"/>
      <c r="BO5" s="282">
        <v>99.8</v>
      </c>
      <c r="BP5" s="282"/>
      <c r="BQ5" s="282"/>
      <c r="BR5" s="282"/>
      <c r="BS5" s="287" t="s">
        <v>202</v>
      </c>
      <c r="BT5" s="287"/>
      <c r="BU5" s="287"/>
      <c r="BV5" s="287"/>
      <c r="BW5" s="287"/>
      <c r="BX5" s="287"/>
      <c r="BY5" s="287"/>
      <c r="BZ5" s="287"/>
      <c r="CA5" s="287"/>
      <c r="CB5" s="325"/>
      <c r="CD5" s="182" t="s">
        <v>320</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317</v>
      </c>
      <c r="DA5" s="139"/>
      <c r="DB5" s="139"/>
      <c r="DC5" s="144"/>
      <c r="DD5" s="182" t="s">
        <v>327</v>
      </c>
      <c r="DE5" s="139"/>
      <c r="DF5" s="139"/>
      <c r="DG5" s="139"/>
      <c r="DH5" s="139"/>
      <c r="DI5" s="139"/>
      <c r="DJ5" s="139"/>
      <c r="DK5" s="139"/>
      <c r="DL5" s="139"/>
      <c r="DM5" s="139"/>
      <c r="DN5" s="139"/>
      <c r="DO5" s="139"/>
      <c r="DP5" s="144"/>
      <c r="DQ5" s="182" t="s">
        <v>330</v>
      </c>
      <c r="DR5" s="139"/>
      <c r="DS5" s="139"/>
      <c r="DT5" s="139"/>
      <c r="DU5" s="139"/>
      <c r="DV5" s="139"/>
      <c r="DW5" s="139"/>
      <c r="DX5" s="139"/>
      <c r="DY5" s="139"/>
      <c r="DZ5" s="139"/>
      <c r="EA5" s="139"/>
      <c r="EB5" s="139"/>
      <c r="EC5" s="144"/>
    </row>
    <row r="6" spans="2:143" ht="11.25" customHeight="1">
      <c r="B6" s="261" t="s">
        <v>331</v>
      </c>
      <c r="C6" s="1"/>
      <c r="D6" s="1"/>
      <c r="E6" s="1"/>
      <c r="F6" s="1"/>
      <c r="G6" s="1"/>
      <c r="H6" s="1"/>
      <c r="I6" s="1"/>
      <c r="J6" s="1"/>
      <c r="K6" s="1"/>
      <c r="L6" s="1"/>
      <c r="M6" s="1"/>
      <c r="N6" s="1"/>
      <c r="O6" s="1"/>
      <c r="P6" s="1"/>
      <c r="Q6" s="269"/>
      <c r="R6" s="274">
        <v>292683</v>
      </c>
      <c r="S6" s="217"/>
      <c r="T6" s="217"/>
      <c r="U6" s="217"/>
      <c r="V6" s="217"/>
      <c r="W6" s="217"/>
      <c r="X6" s="217"/>
      <c r="Y6" s="279"/>
      <c r="Z6" s="282">
        <v>1.8</v>
      </c>
      <c r="AA6" s="282"/>
      <c r="AB6" s="282"/>
      <c r="AC6" s="282"/>
      <c r="AD6" s="287">
        <v>292683</v>
      </c>
      <c r="AE6" s="287"/>
      <c r="AF6" s="287"/>
      <c r="AG6" s="287"/>
      <c r="AH6" s="287"/>
      <c r="AI6" s="287"/>
      <c r="AJ6" s="287"/>
      <c r="AK6" s="287"/>
      <c r="AL6" s="283">
        <v>3.1</v>
      </c>
      <c r="AM6" s="238"/>
      <c r="AN6" s="238"/>
      <c r="AO6" s="296"/>
      <c r="AP6" s="261" t="s">
        <v>103</v>
      </c>
      <c r="AQ6" s="1"/>
      <c r="AR6" s="1"/>
      <c r="AS6" s="1"/>
      <c r="AT6" s="1"/>
      <c r="AU6" s="1"/>
      <c r="AV6" s="1"/>
      <c r="AW6" s="1"/>
      <c r="AX6" s="1"/>
      <c r="AY6" s="1"/>
      <c r="AZ6" s="1"/>
      <c r="BA6" s="1"/>
      <c r="BB6" s="1"/>
      <c r="BC6" s="1"/>
      <c r="BD6" s="1"/>
      <c r="BE6" s="1"/>
      <c r="BF6" s="269"/>
      <c r="BG6" s="274">
        <v>2938430</v>
      </c>
      <c r="BH6" s="217"/>
      <c r="BI6" s="217"/>
      <c r="BJ6" s="217"/>
      <c r="BK6" s="217"/>
      <c r="BL6" s="217"/>
      <c r="BM6" s="217"/>
      <c r="BN6" s="279"/>
      <c r="BO6" s="282">
        <v>99.8</v>
      </c>
      <c r="BP6" s="282"/>
      <c r="BQ6" s="282"/>
      <c r="BR6" s="282"/>
      <c r="BS6" s="287" t="s">
        <v>202</v>
      </c>
      <c r="BT6" s="287"/>
      <c r="BU6" s="287"/>
      <c r="BV6" s="287"/>
      <c r="BW6" s="287"/>
      <c r="BX6" s="287"/>
      <c r="BY6" s="287"/>
      <c r="BZ6" s="287"/>
      <c r="CA6" s="287"/>
      <c r="CB6" s="325"/>
      <c r="CD6" s="260" t="s">
        <v>332</v>
      </c>
      <c r="CE6" s="265"/>
      <c r="CF6" s="265"/>
      <c r="CG6" s="265"/>
      <c r="CH6" s="265"/>
      <c r="CI6" s="265"/>
      <c r="CJ6" s="265"/>
      <c r="CK6" s="265"/>
      <c r="CL6" s="265"/>
      <c r="CM6" s="265"/>
      <c r="CN6" s="265"/>
      <c r="CO6" s="265"/>
      <c r="CP6" s="265"/>
      <c r="CQ6" s="268"/>
      <c r="CR6" s="274">
        <v>80145</v>
      </c>
      <c r="CS6" s="217"/>
      <c r="CT6" s="217"/>
      <c r="CU6" s="217"/>
      <c r="CV6" s="217"/>
      <c r="CW6" s="217"/>
      <c r="CX6" s="217"/>
      <c r="CY6" s="279"/>
      <c r="CZ6" s="291">
        <v>0.5</v>
      </c>
      <c r="DA6" s="293"/>
      <c r="DB6" s="293"/>
      <c r="DC6" s="337"/>
      <c r="DD6" s="288" t="s">
        <v>202</v>
      </c>
      <c r="DE6" s="217"/>
      <c r="DF6" s="217"/>
      <c r="DG6" s="217"/>
      <c r="DH6" s="217"/>
      <c r="DI6" s="217"/>
      <c r="DJ6" s="217"/>
      <c r="DK6" s="217"/>
      <c r="DL6" s="217"/>
      <c r="DM6" s="217"/>
      <c r="DN6" s="217"/>
      <c r="DO6" s="217"/>
      <c r="DP6" s="279"/>
      <c r="DQ6" s="288">
        <v>80145</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917</v>
      </c>
      <c r="S7" s="217"/>
      <c r="T7" s="217"/>
      <c r="U7" s="217"/>
      <c r="V7" s="217"/>
      <c r="W7" s="217"/>
      <c r="X7" s="217"/>
      <c r="Y7" s="279"/>
      <c r="Z7" s="282">
        <v>0</v>
      </c>
      <c r="AA7" s="282"/>
      <c r="AB7" s="282"/>
      <c r="AC7" s="282"/>
      <c r="AD7" s="287">
        <v>917</v>
      </c>
      <c r="AE7" s="287"/>
      <c r="AF7" s="287"/>
      <c r="AG7" s="287"/>
      <c r="AH7" s="287"/>
      <c r="AI7" s="287"/>
      <c r="AJ7" s="287"/>
      <c r="AK7" s="287"/>
      <c r="AL7" s="283">
        <v>0</v>
      </c>
      <c r="AM7" s="238"/>
      <c r="AN7" s="238"/>
      <c r="AO7" s="296"/>
      <c r="AP7" s="261" t="s">
        <v>333</v>
      </c>
      <c r="AQ7" s="1"/>
      <c r="AR7" s="1"/>
      <c r="AS7" s="1"/>
      <c r="AT7" s="1"/>
      <c r="AU7" s="1"/>
      <c r="AV7" s="1"/>
      <c r="AW7" s="1"/>
      <c r="AX7" s="1"/>
      <c r="AY7" s="1"/>
      <c r="AZ7" s="1"/>
      <c r="BA7" s="1"/>
      <c r="BB7" s="1"/>
      <c r="BC7" s="1"/>
      <c r="BD7" s="1"/>
      <c r="BE7" s="1"/>
      <c r="BF7" s="269"/>
      <c r="BG7" s="274">
        <v>903457</v>
      </c>
      <c r="BH7" s="217"/>
      <c r="BI7" s="217"/>
      <c r="BJ7" s="217"/>
      <c r="BK7" s="217"/>
      <c r="BL7" s="217"/>
      <c r="BM7" s="217"/>
      <c r="BN7" s="279"/>
      <c r="BO7" s="282">
        <v>30.7</v>
      </c>
      <c r="BP7" s="282"/>
      <c r="BQ7" s="282"/>
      <c r="BR7" s="282"/>
      <c r="BS7" s="287" t="s">
        <v>202</v>
      </c>
      <c r="BT7" s="287"/>
      <c r="BU7" s="287"/>
      <c r="BV7" s="287"/>
      <c r="BW7" s="287"/>
      <c r="BX7" s="287"/>
      <c r="BY7" s="287"/>
      <c r="BZ7" s="287"/>
      <c r="CA7" s="287"/>
      <c r="CB7" s="325"/>
      <c r="CD7" s="261" t="s">
        <v>336</v>
      </c>
      <c r="CE7" s="1"/>
      <c r="CF7" s="1"/>
      <c r="CG7" s="1"/>
      <c r="CH7" s="1"/>
      <c r="CI7" s="1"/>
      <c r="CJ7" s="1"/>
      <c r="CK7" s="1"/>
      <c r="CL7" s="1"/>
      <c r="CM7" s="1"/>
      <c r="CN7" s="1"/>
      <c r="CO7" s="1"/>
      <c r="CP7" s="1"/>
      <c r="CQ7" s="269"/>
      <c r="CR7" s="274">
        <v>2577760</v>
      </c>
      <c r="CS7" s="217"/>
      <c r="CT7" s="217"/>
      <c r="CU7" s="217"/>
      <c r="CV7" s="217"/>
      <c r="CW7" s="217"/>
      <c r="CX7" s="217"/>
      <c r="CY7" s="279"/>
      <c r="CZ7" s="282">
        <v>16.2</v>
      </c>
      <c r="DA7" s="282"/>
      <c r="DB7" s="282"/>
      <c r="DC7" s="282"/>
      <c r="DD7" s="288">
        <v>17464</v>
      </c>
      <c r="DE7" s="217"/>
      <c r="DF7" s="217"/>
      <c r="DG7" s="217"/>
      <c r="DH7" s="217"/>
      <c r="DI7" s="217"/>
      <c r="DJ7" s="217"/>
      <c r="DK7" s="217"/>
      <c r="DL7" s="217"/>
      <c r="DM7" s="217"/>
      <c r="DN7" s="217"/>
      <c r="DO7" s="217"/>
      <c r="DP7" s="279"/>
      <c r="DQ7" s="288">
        <v>2006675</v>
      </c>
      <c r="DR7" s="217"/>
      <c r="DS7" s="217"/>
      <c r="DT7" s="217"/>
      <c r="DU7" s="217"/>
      <c r="DV7" s="217"/>
      <c r="DW7" s="217"/>
      <c r="DX7" s="217"/>
      <c r="DY7" s="217"/>
      <c r="DZ7" s="217"/>
      <c r="EA7" s="217"/>
      <c r="EB7" s="217"/>
      <c r="EC7" s="326"/>
    </row>
    <row r="8" spans="2:143" ht="11.25" customHeight="1">
      <c r="B8" s="261" t="s">
        <v>337</v>
      </c>
      <c r="C8" s="1"/>
      <c r="D8" s="1"/>
      <c r="E8" s="1"/>
      <c r="F8" s="1"/>
      <c r="G8" s="1"/>
      <c r="H8" s="1"/>
      <c r="I8" s="1"/>
      <c r="J8" s="1"/>
      <c r="K8" s="1"/>
      <c r="L8" s="1"/>
      <c r="M8" s="1"/>
      <c r="N8" s="1"/>
      <c r="O8" s="1"/>
      <c r="P8" s="1"/>
      <c r="Q8" s="269"/>
      <c r="R8" s="274">
        <v>9970</v>
      </c>
      <c r="S8" s="217"/>
      <c r="T8" s="217"/>
      <c r="U8" s="217"/>
      <c r="V8" s="217"/>
      <c r="W8" s="217"/>
      <c r="X8" s="217"/>
      <c r="Y8" s="279"/>
      <c r="Z8" s="282">
        <v>0.1</v>
      </c>
      <c r="AA8" s="282"/>
      <c r="AB8" s="282"/>
      <c r="AC8" s="282"/>
      <c r="AD8" s="287">
        <v>9970</v>
      </c>
      <c r="AE8" s="287"/>
      <c r="AF8" s="287"/>
      <c r="AG8" s="287"/>
      <c r="AH8" s="287"/>
      <c r="AI8" s="287"/>
      <c r="AJ8" s="287"/>
      <c r="AK8" s="287"/>
      <c r="AL8" s="283">
        <v>0.1</v>
      </c>
      <c r="AM8" s="238"/>
      <c r="AN8" s="238"/>
      <c r="AO8" s="296"/>
      <c r="AP8" s="261" t="s">
        <v>124</v>
      </c>
      <c r="AQ8" s="1"/>
      <c r="AR8" s="1"/>
      <c r="AS8" s="1"/>
      <c r="AT8" s="1"/>
      <c r="AU8" s="1"/>
      <c r="AV8" s="1"/>
      <c r="AW8" s="1"/>
      <c r="AX8" s="1"/>
      <c r="AY8" s="1"/>
      <c r="AZ8" s="1"/>
      <c r="BA8" s="1"/>
      <c r="BB8" s="1"/>
      <c r="BC8" s="1"/>
      <c r="BD8" s="1"/>
      <c r="BE8" s="1"/>
      <c r="BF8" s="269"/>
      <c r="BG8" s="274">
        <v>32484</v>
      </c>
      <c r="BH8" s="217"/>
      <c r="BI8" s="217"/>
      <c r="BJ8" s="217"/>
      <c r="BK8" s="217"/>
      <c r="BL8" s="217"/>
      <c r="BM8" s="217"/>
      <c r="BN8" s="279"/>
      <c r="BO8" s="282">
        <v>1.1000000000000001</v>
      </c>
      <c r="BP8" s="282"/>
      <c r="BQ8" s="282"/>
      <c r="BR8" s="282"/>
      <c r="BS8" s="287" t="s">
        <v>202</v>
      </c>
      <c r="BT8" s="287"/>
      <c r="BU8" s="287"/>
      <c r="BV8" s="287"/>
      <c r="BW8" s="287"/>
      <c r="BX8" s="287"/>
      <c r="BY8" s="287"/>
      <c r="BZ8" s="287"/>
      <c r="CA8" s="287"/>
      <c r="CB8" s="325"/>
      <c r="CD8" s="261" t="s">
        <v>340</v>
      </c>
      <c r="CE8" s="1"/>
      <c r="CF8" s="1"/>
      <c r="CG8" s="1"/>
      <c r="CH8" s="1"/>
      <c r="CI8" s="1"/>
      <c r="CJ8" s="1"/>
      <c r="CK8" s="1"/>
      <c r="CL8" s="1"/>
      <c r="CM8" s="1"/>
      <c r="CN8" s="1"/>
      <c r="CO8" s="1"/>
      <c r="CP8" s="1"/>
      <c r="CQ8" s="269"/>
      <c r="CR8" s="274">
        <v>3650941</v>
      </c>
      <c r="CS8" s="217"/>
      <c r="CT8" s="217"/>
      <c r="CU8" s="217"/>
      <c r="CV8" s="217"/>
      <c r="CW8" s="217"/>
      <c r="CX8" s="217"/>
      <c r="CY8" s="279"/>
      <c r="CZ8" s="282">
        <v>22.9</v>
      </c>
      <c r="DA8" s="282"/>
      <c r="DB8" s="282"/>
      <c r="DC8" s="282"/>
      <c r="DD8" s="288">
        <v>44670</v>
      </c>
      <c r="DE8" s="217"/>
      <c r="DF8" s="217"/>
      <c r="DG8" s="217"/>
      <c r="DH8" s="217"/>
      <c r="DI8" s="217"/>
      <c r="DJ8" s="217"/>
      <c r="DK8" s="217"/>
      <c r="DL8" s="217"/>
      <c r="DM8" s="217"/>
      <c r="DN8" s="217"/>
      <c r="DO8" s="217"/>
      <c r="DP8" s="279"/>
      <c r="DQ8" s="288">
        <v>1881094</v>
      </c>
      <c r="DR8" s="217"/>
      <c r="DS8" s="217"/>
      <c r="DT8" s="217"/>
      <c r="DU8" s="217"/>
      <c r="DV8" s="217"/>
      <c r="DW8" s="217"/>
      <c r="DX8" s="217"/>
      <c r="DY8" s="217"/>
      <c r="DZ8" s="217"/>
      <c r="EA8" s="217"/>
      <c r="EB8" s="217"/>
      <c r="EC8" s="326"/>
    </row>
    <row r="9" spans="2:143" ht="11.25" customHeight="1">
      <c r="B9" s="261" t="s">
        <v>339</v>
      </c>
      <c r="C9" s="1"/>
      <c r="D9" s="1"/>
      <c r="E9" s="1"/>
      <c r="F9" s="1"/>
      <c r="G9" s="1"/>
      <c r="H9" s="1"/>
      <c r="I9" s="1"/>
      <c r="J9" s="1"/>
      <c r="K9" s="1"/>
      <c r="L9" s="1"/>
      <c r="M9" s="1"/>
      <c r="N9" s="1"/>
      <c r="O9" s="1"/>
      <c r="P9" s="1"/>
      <c r="Q9" s="269"/>
      <c r="R9" s="274">
        <v>6955</v>
      </c>
      <c r="S9" s="217"/>
      <c r="T9" s="217"/>
      <c r="U9" s="217"/>
      <c r="V9" s="217"/>
      <c r="W9" s="217"/>
      <c r="X9" s="217"/>
      <c r="Y9" s="279"/>
      <c r="Z9" s="282">
        <v>0</v>
      </c>
      <c r="AA9" s="282"/>
      <c r="AB9" s="282"/>
      <c r="AC9" s="282"/>
      <c r="AD9" s="287">
        <v>6955</v>
      </c>
      <c r="AE9" s="287"/>
      <c r="AF9" s="287"/>
      <c r="AG9" s="287"/>
      <c r="AH9" s="287"/>
      <c r="AI9" s="287"/>
      <c r="AJ9" s="287"/>
      <c r="AK9" s="287"/>
      <c r="AL9" s="283">
        <v>0.1</v>
      </c>
      <c r="AM9" s="238"/>
      <c r="AN9" s="238"/>
      <c r="AO9" s="296"/>
      <c r="AP9" s="261" t="s">
        <v>341</v>
      </c>
      <c r="AQ9" s="1"/>
      <c r="AR9" s="1"/>
      <c r="AS9" s="1"/>
      <c r="AT9" s="1"/>
      <c r="AU9" s="1"/>
      <c r="AV9" s="1"/>
      <c r="AW9" s="1"/>
      <c r="AX9" s="1"/>
      <c r="AY9" s="1"/>
      <c r="AZ9" s="1"/>
      <c r="BA9" s="1"/>
      <c r="BB9" s="1"/>
      <c r="BC9" s="1"/>
      <c r="BD9" s="1"/>
      <c r="BE9" s="1"/>
      <c r="BF9" s="269"/>
      <c r="BG9" s="274">
        <v>696980</v>
      </c>
      <c r="BH9" s="217"/>
      <c r="BI9" s="217"/>
      <c r="BJ9" s="217"/>
      <c r="BK9" s="217"/>
      <c r="BL9" s="217"/>
      <c r="BM9" s="217"/>
      <c r="BN9" s="279"/>
      <c r="BO9" s="282">
        <v>23.7</v>
      </c>
      <c r="BP9" s="282"/>
      <c r="BQ9" s="282"/>
      <c r="BR9" s="282"/>
      <c r="BS9" s="287" t="s">
        <v>202</v>
      </c>
      <c r="BT9" s="287"/>
      <c r="BU9" s="287"/>
      <c r="BV9" s="287"/>
      <c r="BW9" s="287"/>
      <c r="BX9" s="287"/>
      <c r="BY9" s="287"/>
      <c r="BZ9" s="287"/>
      <c r="CA9" s="287"/>
      <c r="CB9" s="325"/>
      <c r="CD9" s="261" t="s">
        <v>344</v>
      </c>
      <c r="CE9" s="1"/>
      <c r="CF9" s="1"/>
      <c r="CG9" s="1"/>
      <c r="CH9" s="1"/>
      <c r="CI9" s="1"/>
      <c r="CJ9" s="1"/>
      <c r="CK9" s="1"/>
      <c r="CL9" s="1"/>
      <c r="CM9" s="1"/>
      <c r="CN9" s="1"/>
      <c r="CO9" s="1"/>
      <c r="CP9" s="1"/>
      <c r="CQ9" s="269"/>
      <c r="CR9" s="274">
        <v>1220290</v>
      </c>
      <c r="CS9" s="217"/>
      <c r="CT9" s="217"/>
      <c r="CU9" s="217"/>
      <c r="CV9" s="217"/>
      <c r="CW9" s="217"/>
      <c r="CX9" s="217"/>
      <c r="CY9" s="279"/>
      <c r="CZ9" s="282">
        <v>7.7</v>
      </c>
      <c r="DA9" s="282"/>
      <c r="DB9" s="282"/>
      <c r="DC9" s="282"/>
      <c r="DD9" s="288">
        <v>15083</v>
      </c>
      <c r="DE9" s="217"/>
      <c r="DF9" s="217"/>
      <c r="DG9" s="217"/>
      <c r="DH9" s="217"/>
      <c r="DI9" s="217"/>
      <c r="DJ9" s="217"/>
      <c r="DK9" s="217"/>
      <c r="DL9" s="217"/>
      <c r="DM9" s="217"/>
      <c r="DN9" s="217"/>
      <c r="DO9" s="217"/>
      <c r="DP9" s="279"/>
      <c r="DQ9" s="288">
        <v>920978</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193</v>
      </c>
      <c r="AQ10" s="1"/>
      <c r="AR10" s="1"/>
      <c r="AS10" s="1"/>
      <c r="AT10" s="1"/>
      <c r="AU10" s="1"/>
      <c r="AV10" s="1"/>
      <c r="AW10" s="1"/>
      <c r="AX10" s="1"/>
      <c r="AY10" s="1"/>
      <c r="AZ10" s="1"/>
      <c r="BA10" s="1"/>
      <c r="BB10" s="1"/>
      <c r="BC10" s="1"/>
      <c r="BD10" s="1"/>
      <c r="BE10" s="1"/>
      <c r="BF10" s="269"/>
      <c r="BG10" s="274">
        <v>73248</v>
      </c>
      <c r="BH10" s="217"/>
      <c r="BI10" s="217"/>
      <c r="BJ10" s="217"/>
      <c r="BK10" s="217"/>
      <c r="BL10" s="217"/>
      <c r="BM10" s="217"/>
      <c r="BN10" s="279"/>
      <c r="BO10" s="282">
        <v>2.5</v>
      </c>
      <c r="BP10" s="282"/>
      <c r="BQ10" s="282"/>
      <c r="BR10" s="282"/>
      <c r="BS10" s="287" t="s">
        <v>202</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6000</v>
      </c>
      <c r="CS10" s="217"/>
      <c r="CT10" s="217"/>
      <c r="CU10" s="217"/>
      <c r="CV10" s="217"/>
      <c r="CW10" s="217"/>
      <c r="CX10" s="217"/>
      <c r="CY10" s="279"/>
      <c r="CZ10" s="282">
        <v>0</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471295</v>
      </c>
      <c r="S11" s="217"/>
      <c r="T11" s="217"/>
      <c r="U11" s="217"/>
      <c r="V11" s="217"/>
      <c r="W11" s="217"/>
      <c r="X11" s="217"/>
      <c r="Y11" s="279"/>
      <c r="Z11" s="283">
        <v>2.9</v>
      </c>
      <c r="AA11" s="238"/>
      <c r="AB11" s="238"/>
      <c r="AC11" s="285"/>
      <c r="AD11" s="288">
        <v>471295</v>
      </c>
      <c r="AE11" s="217"/>
      <c r="AF11" s="217"/>
      <c r="AG11" s="217"/>
      <c r="AH11" s="217"/>
      <c r="AI11" s="217"/>
      <c r="AJ11" s="217"/>
      <c r="AK11" s="279"/>
      <c r="AL11" s="283">
        <v>5</v>
      </c>
      <c r="AM11" s="238"/>
      <c r="AN11" s="238"/>
      <c r="AO11" s="296"/>
      <c r="AP11" s="261" t="s">
        <v>346</v>
      </c>
      <c r="AQ11" s="1"/>
      <c r="AR11" s="1"/>
      <c r="AS11" s="1"/>
      <c r="AT11" s="1"/>
      <c r="AU11" s="1"/>
      <c r="AV11" s="1"/>
      <c r="AW11" s="1"/>
      <c r="AX11" s="1"/>
      <c r="AY11" s="1"/>
      <c r="AZ11" s="1"/>
      <c r="BA11" s="1"/>
      <c r="BB11" s="1"/>
      <c r="BC11" s="1"/>
      <c r="BD11" s="1"/>
      <c r="BE11" s="1"/>
      <c r="BF11" s="269"/>
      <c r="BG11" s="274">
        <v>100745</v>
      </c>
      <c r="BH11" s="217"/>
      <c r="BI11" s="217"/>
      <c r="BJ11" s="217"/>
      <c r="BK11" s="217"/>
      <c r="BL11" s="217"/>
      <c r="BM11" s="217"/>
      <c r="BN11" s="279"/>
      <c r="BO11" s="282">
        <v>3.4</v>
      </c>
      <c r="BP11" s="282"/>
      <c r="BQ11" s="282"/>
      <c r="BR11" s="282"/>
      <c r="BS11" s="287" t="s">
        <v>202</v>
      </c>
      <c r="BT11" s="287"/>
      <c r="BU11" s="287"/>
      <c r="BV11" s="287"/>
      <c r="BW11" s="287"/>
      <c r="BX11" s="287"/>
      <c r="BY11" s="287"/>
      <c r="BZ11" s="287"/>
      <c r="CA11" s="287"/>
      <c r="CB11" s="325"/>
      <c r="CD11" s="261" t="s">
        <v>349</v>
      </c>
      <c r="CE11" s="1"/>
      <c r="CF11" s="1"/>
      <c r="CG11" s="1"/>
      <c r="CH11" s="1"/>
      <c r="CI11" s="1"/>
      <c r="CJ11" s="1"/>
      <c r="CK11" s="1"/>
      <c r="CL11" s="1"/>
      <c r="CM11" s="1"/>
      <c r="CN11" s="1"/>
      <c r="CO11" s="1"/>
      <c r="CP11" s="1"/>
      <c r="CQ11" s="269"/>
      <c r="CR11" s="274">
        <v>1851508</v>
      </c>
      <c r="CS11" s="217"/>
      <c r="CT11" s="217"/>
      <c r="CU11" s="217"/>
      <c r="CV11" s="217"/>
      <c r="CW11" s="217"/>
      <c r="CX11" s="217"/>
      <c r="CY11" s="279"/>
      <c r="CZ11" s="282">
        <v>11.6</v>
      </c>
      <c r="DA11" s="282"/>
      <c r="DB11" s="282"/>
      <c r="DC11" s="282"/>
      <c r="DD11" s="288">
        <v>297146</v>
      </c>
      <c r="DE11" s="217"/>
      <c r="DF11" s="217"/>
      <c r="DG11" s="217"/>
      <c r="DH11" s="217"/>
      <c r="DI11" s="217"/>
      <c r="DJ11" s="217"/>
      <c r="DK11" s="217"/>
      <c r="DL11" s="217"/>
      <c r="DM11" s="217"/>
      <c r="DN11" s="217"/>
      <c r="DO11" s="217"/>
      <c r="DP11" s="279"/>
      <c r="DQ11" s="288">
        <v>998019</v>
      </c>
      <c r="DR11" s="217"/>
      <c r="DS11" s="217"/>
      <c r="DT11" s="217"/>
      <c r="DU11" s="217"/>
      <c r="DV11" s="217"/>
      <c r="DW11" s="217"/>
      <c r="DX11" s="217"/>
      <c r="DY11" s="217"/>
      <c r="DZ11" s="217"/>
      <c r="EA11" s="217"/>
      <c r="EB11" s="217"/>
      <c r="EC11" s="326"/>
    </row>
    <row r="12" spans="2:143" ht="11.25" customHeight="1">
      <c r="B12" s="261" t="s">
        <v>151</v>
      </c>
      <c r="C12" s="1"/>
      <c r="D12" s="1"/>
      <c r="E12" s="1"/>
      <c r="F12" s="1"/>
      <c r="G12" s="1"/>
      <c r="H12" s="1"/>
      <c r="I12" s="1"/>
      <c r="J12" s="1"/>
      <c r="K12" s="1"/>
      <c r="L12" s="1"/>
      <c r="M12" s="1"/>
      <c r="N12" s="1"/>
      <c r="O12" s="1"/>
      <c r="P12" s="1"/>
      <c r="Q12" s="269"/>
      <c r="R12" s="274">
        <v>17155</v>
      </c>
      <c r="S12" s="217"/>
      <c r="T12" s="217"/>
      <c r="U12" s="217"/>
      <c r="V12" s="217"/>
      <c r="W12" s="217"/>
      <c r="X12" s="217"/>
      <c r="Y12" s="279"/>
      <c r="Z12" s="282">
        <v>0.1</v>
      </c>
      <c r="AA12" s="282"/>
      <c r="AB12" s="282"/>
      <c r="AC12" s="282"/>
      <c r="AD12" s="287">
        <v>17155</v>
      </c>
      <c r="AE12" s="287"/>
      <c r="AF12" s="287"/>
      <c r="AG12" s="287"/>
      <c r="AH12" s="287"/>
      <c r="AI12" s="287"/>
      <c r="AJ12" s="287"/>
      <c r="AK12" s="287"/>
      <c r="AL12" s="283">
        <v>0.2</v>
      </c>
      <c r="AM12" s="238"/>
      <c r="AN12" s="238"/>
      <c r="AO12" s="296"/>
      <c r="AP12" s="261" t="s">
        <v>350</v>
      </c>
      <c r="AQ12" s="1"/>
      <c r="AR12" s="1"/>
      <c r="AS12" s="1"/>
      <c r="AT12" s="1"/>
      <c r="AU12" s="1"/>
      <c r="AV12" s="1"/>
      <c r="AW12" s="1"/>
      <c r="AX12" s="1"/>
      <c r="AY12" s="1"/>
      <c r="AZ12" s="1"/>
      <c r="BA12" s="1"/>
      <c r="BB12" s="1"/>
      <c r="BC12" s="1"/>
      <c r="BD12" s="1"/>
      <c r="BE12" s="1"/>
      <c r="BF12" s="269"/>
      <c r="BG12" s="274">
        <v>1811562</v>
      </c>
      <c r="BH12" s="217"/>
      <c r="BI12" s="217"/>
      <c r="BJ12" s="217"/>
      <c r="BK12" s="217"/>
      <c r="BL12" s="217"/>
      <c r="BM12" s="217"/>
      <c r="BN12" s="279"/>
      <c r="BO12" s="282">
        <v>61.5</v>
      </c>
      <c r="BP12" s="282"/>
      <c r="BQ12" s="282"/>
      <c r="BR12" s="282"/>
      <c r="BS12" s="287" t="s">
        <v>202</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381282</v>
      </c>
      <c r="CS12" s="217"/>
      <c r="CT12" s="217"/>
      <c r="CU12" s="217"/>
      <c r="CV12" s="217"/>
      <c r="CW12" s="217"/>
      <c r="CX12" s="217"/>
      <c r="CY12" s="279"/>
      <c r="CZ12" s="282">
        <v>2.4</v>
      </c>
      <c r="DA12" s="282"/>
      <c r="DB12" s="282"/>
      <c r="DC12" s="282"/>
      <c r="DD12" s="288">
        <v>11270</v>
      </c>
      <c r="DE12" s="217"/>
      <c r="DF12" s="217"/>
      <c r="DG12" s="217"/>
      <c r="DH12" s="217"/>
      <c r="DI12" s="217"/>
      <c r="DJ12" s="217"/>
      <c r="DK12" s="217"/>
      <c r="DL12" s="217"/>
      <c r="DM12" s="217"/>
      <c r="DN12" s="217"/>
      <c r="DO12" s="217"/>
      <c r="DP12" s="279"/>
      <c r="DQ12" s="288">
        <v>336957</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353</v>
      </c>
      <c r="AQ13" s="1"/>
      <c r="AR13" s="1"/>
      <c r="AS13" s="1"/>
      <c r="AT13" s="1"/>
      <c r="AU13" s="1"/>
      <c r="AV13" s="1"/>
      <c r="AW13" s="1"/>
      <c r="AX13" s="1"/>
      <c r="AY13" s="1"/>
      <c r="AZ13" s="1"/>
      <c r="BA13" s="1"/>
      <c r="BB13" s="1"/>
      <c r="BC13" s="1"/>
      <c r="BD13" s="1"/>
      <c r="BE13" s="1"/>
      <c r="BF13" s="269"/>
      <c r="BG13" s="274">
        <v>1809937</v>
      </c>
      <c r="BH13" s="217"/>
      <c r="BI13" s="217"/>
      <c r="BJ13" s="217"/>
      <c r="BK13" s="217"/>
      <c r="BL13" s="217"/>
      <c r="BM13" s="217"/>
      <c r="BN13" s="279"/>
      <c r="BO13" s="282">
        <v>61.5</v>
      </c>
      <c r="BP13" s="282"/>
      <c r="BQ13" s="282"/>
      <c r="BR13" s="282"/>
      <c r="BS13" s="287" t="s">
        <v>202</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1457930</v>
      </c>
      <c r="CS13" s="217"/>
      <c r="CT13" s="217"/>
      <c r="CU13" s="217"/>
      <c r="CV13" s="217"/>
      <c r="CW13" s="217"/>
      <c r="CX13" s="217"/>
      <c r="CY13" s="279"/>
      <c r="CZ13" s="282">
        <v>9.1999999999999993</v>
      </c>
      <c r="DA13" s="282"/>
      <c r="DB13" s="282"/>
      <c r="DC13" s="282"/>
      <c r="DD13" s="288">
        <v>275028</v>
      </c>
      <c r="DE13" s="217"/>
      <c r="DF13" s="217"/>
      <c r="DG13" s="217"/>
      <c r="DH13" s="217"/>
      <c r="DI13" s="217"/>
      <c r="DJ13" s="217"/>
      <c r="DK13" s="217"/>
      <c r="DL13" s="217"/>
      <c r="DM13" s="217"/>
      <c r="DN13" s="217"/>
      <c r="DO13" s="217"/>
      <c r="DP13" s="279"/>
      <c r="DQ13" s="288">
        <v>946447</v>
      </c>
      <c r="DR13" s="217"/>
      <c r="DS13" s="217"/>
      <c r="DT13" s="217"/>
      <c r="DU13" s="217"/>
      <c r="DV13" s="217"/>
      <c r="DW13" s="217"/>
      <c r="DX13" s="217"/>
      <c r="DY13" s="217"/>
      <c r="DZ13" s="217"/>
      <c r="EA13" s="217"/>
      <c r="EB13" s="217"/>
      <c r="EC13" s="326"/>
    </row>
    <row r="14" spans="2:143" ht="11.25" customHeight="1">
      <c r="B14" s="261" t="s">
        <v>356</v>
      </c>
      <c r="C14" s="1"/>
      <c r="D14" s="1"/>
      <c r="E14" s="1"/>
      <c r="F14" s="1"/>
      <c r="G14" s="1"/>
      <c r="H14" s="1"/>
      <c r="I14" s="1"/>
      <c r="J14" s="1"/>
      <c r="K14" s="1"/>
      <c r="L14" s="1"/>
      <c r="M14" s="1"/>
      <c r="N14" s="1"/>
      <c r="O14" s="1"/>
      <c r="P14" s="1"/>
      <c r="Q14" s="269"/>
      <c r="R14" s="274">
        <v>7</v>
      </c>
      <c r="S14" s="217"/>
      <c r="T14" s="217"/>
      <c r="U14" s="217"/>
      <c r="V14" s="217"/>
      <c r="W14" s="217"/>
      <c r="X14" s="217"/>
      <c r="Y14" s="279"/>
      <c r="Z14" s="282">
        <v>0</v>
      </c>
      <c r="AA14" s="282"/>
      <c r="AB14" s="282"/>
      <c r="AC14" s="282"/>
      <c r="AD14" s="287">
        <v>7</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90576</v>
      </c>
      <c r="BH14" s="217"/>
      <c r="BI14" s="217"/>
      <c r="BJ14" s="217"/>
      <c r="BK14" s="217"/>
      <c r="BL14" s="217"/>
      <c r="BM14" s="217"/>
      <c r="BN14" s="279"/>
      <c r="BO14" s="282">
        <v>3.1</v>
      </c>
      <c r="BP14" s="282"/>
      <c r="BQ14" s="282"/>
      <c r="BR14" s="282"/>
      <c r="BS14" s="287" t="s">
        <v>202</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610882</v>
      </c>
      <c r="CS14" s="217"/>
      <c r="CT14" s="217"/>
      <c r="CU14" s="217"/>
      <c r="CV14" s="217"/>
      <c r="CW14" s="217"/>
      <c r="CX14" s="217"/>
      <c r="CY14" s="279"/>
      <c r="CZ14" s="282">
        <v>3.8</v>
      </c>
      <c r="DA14" s="282"/>
      <c r="DB14" s="282"/>
      <c r="DC14" s="282"/>
      <c r="DD14" s="288">
        <v>23065</v>
      </c>
      <c r="DE14" s="217"/>
      <c r="DF14" s="217"/>
      <c r="DG14" s="217"/>
      <c r="DH14" s="217"/>
      <c r="DI14" s="217"/>
      <c r="DJ14" s="217"/>
      <c r="DK14" s="217"/>
      <c r="DL14" s="217"/>
      <c r="DM14" s="217"/>
      <c r="DN14" s="217"/>
      <c r="DO14" s="217"/>
      <c r="DP14" s="279"/>
      <c r="DQ14" s="288">
        <v>568689</v>
      </c>
      <c r="DR14" s="217"/>
      <c r="DS14" s="217"/>
      <c r="DT14" s="217"/>
      <c r="DU14" s="217"/>
      <c r="DV14" s="217"/>
      <c r="DW14" s="217"/>
      <c r="DX14" s="217"/>
      <c r="DY14" s="217"/>
      <c r="DZ14" s="217"/>
      <c r="EA14" s="217"/>
      <c r="EB14" s="217"/>
      <c r="EC14" s="326"/>
    </row>
    <row r="15" spans="2:143" ht="11.25" customHeight="1">
      <c r="B15" s="261" t="s">
        <v>324</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357</v>
      </c>
      <c r="AQ15" s="1"/>
      <c r="AR15" s="1"/>
      <c r="AS15" s="1"/>
      <c r="AT15" s="1"/>
      <c r="AU15" s="1"/>
      <c r="AV15" s="1"/>
      <c r="AW15" s="1"/>
      <c r="AX15" s="1"/>
      <c r="AY15" s="1"/>
      <c r="AZ15" s="1"/>
      <c r="BA15" s="1"/>
      <c r="BB15" s="1"/>
      <c r="BC15" s="1"/>
      <c r="BD15" s="1"/>
      <c r="BE15" s="1"/>
      <c r="BF15" s="269"/>
      <c r="BG15" s="274">
        <v>132835</v>
      </c>
      <c r="BH15" s="217"/>
      <c r="BI15" s="217"/>
      <c r="BJ15" s="217"/>
      <c r="BK15" s="217"/>
      <c r="BL15" s="217"/>
      <c r="BM15" s="217"/>
      <c r="BN15" s="279"/>
      <c r="BO15" s="282">
        <v>4.5</v>
      </c>
      <c r="BP15" s="282"/>
      <c r="BQ15" s="282"/>
      <c r="BR15" s="282"/>
      <c r="BS15" s="287" t="s">
        <v>202</v>
      </c>
      <c r="BT15" s="287"/>
      <c r="BU15" s="287"/>
      <c r="BV15" s="287"/>
      <c r="BW15" s="287"/>
      <c r="BX15" s="287"/>
      <c r="BY15" s="287"/>
      <c r="BZ15" s="287"/>
      <c r="CA15" s="287"/>
      <c r="CB15" s="325"/>
      <c r="CD15" s="261" t="s">
        <v>358</v>
      </c>
      <c r="CE15" s="1"/>
      <c r="CF15" s="1"/>
      <c r="CG15" s="1"/>
      <c r="CH15" s="1"/>
      <c r="CI15" s="1"/>
      <c r="CJ15" s="1"/>
      <c r="CK15" s="1"/>
      <c r="CL15" s="1"/>
      <c r="CM15" s="1"/>
      <c r="CN15" s="1"/>
      <c r="CO15" s="1"/>
      <c r="CP15" s="1"/>
      <c r="CQ15" s="269"/>
      <c r="CR15" s="274">
        <v>1356099</v>
      </c>
      <c r="CS15" s="217"/>
      <c r="CT15" s="217"/>
      <c r="CU15" s="217"/>
      <c r="CV15" s="217"/>
      <c r="CW15" s="217"/>
      <c r="CX15" s="217"/>
      <c r="CY15" s="279"/>
      <c r="CZ15" s="282">
        <v>8.5</v>
      </c>
      <c r="DA15" s="282"/>
      <c r="DB15" s="282"/>
      <c r="DC15" s="282"/>
      <c r="DD15" s="288">
        <v>368119</v>
      </c>
      <c r="DE15" s="217"/>
      <c r="DF15" s="217"/>
      <c r="DG15" s="217"/>
      <c r="DH15" s="217"/>
      <c r="DI15" s="217"/>
      <c r="DJ15" s="217"/>
      <c r="DK15" s="217"/>
      <c r="DL15" s="217"/>
      <c r="DM15" s="217"/>
      <c r="DN15" s="217"/>
      <c r="DO15" s="217"/>
      <c r="DP15" s="279"/>
      <c r="DQ15" s="288">
        <v>918960</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29937</v>
      </c>
      <c r="S16" s="217"/>
      <c r="T16" s="217"/>
      <c r="U16" s="217"/>
      <c r="V16" s="217"/>
      <c r="W16" s="217"/>
      <c r="X16" s="217"/>
      <c r="Y16" s="279"/>
      <c r="Z16" s="282">
        <v>0.2</v>
      </c>
      <c r="AA16" s="282"/>
      <c r="AB16" s="282"/>
      <c r="AC16" s="282"/>
      <c r="AD16" s="287">
        <v>29937</v>
      </c>
      <c r="AE16" s="287"/>
      <c r="AF16" s="287"/>
      <c r="AG16" s="287"/>
      <c r="AH16" s="287"/>
      <c r="AI16" s="287"/>
      <c r="AJ16" s="287"/>
      <c r="AK16" s="287"/>
      <c r="AL16" s="283">
        <v>0.3</v>
      </c>
      <c r="AM16" s="238"/>
      <c r="AN16" s="238"/>
      <c r="AO16" s="296"/>
      <c r="AP16" s="261" t="s">
        <v>360</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361</v>
      </c>
      <c r="CE16" s="1"/>
      <c r="CF16" s="1"/>
      <c r="CG16" s="1"/>
      <c r="CH16" s="1"/>
      <c r="CI16" s="1"/>
      <c r="CJ16" s="1"/>
      <c r="CK16" s="1"/>
      <c r="CL16" s="1"/>
      <c r="CM16" s="1"/>
      <c r="CN16" s="1"/>
      <c r="CO16" s="1"/>
      <c r="CP16" s="1"/>
      <c r="CQ16" s="269"/>
      <c r="CR16" s="274">
        <v>576023</v>
      </c>
      <c r="CS16" s="217"/>
      <c r="CT16" s="217"/>
      <c r="CU16" s="217"/>
      <c r="CV16" s="217"/>
      <c r="CW16" s="217"/>
      <c r="CX16" s="217"/>
      <c r="CY16" s="279"/>
      <c r="CZ16" s="282">
        <v>3.6</v>
      </c>
      <c r="DA16" s="282"/>
      <c r="DB16" s="282"/>
      <c r="DC16" s="282"/>
      <c r="DD16" s="288" t="s">
        <v>202</v>
      </c>
      <c r="DE16" s="217"/>
      <c r="DF16" s="217"/>
      <c r="DG16" s="217"/>
      <c r="DH16" s="217"/>
      <c r="DI16" s="217"/>
      <c r="DJ16" s="217"/>
      <c r="DK16" s="217"/>
      <c r="DL16" s="217"/>
      <c r="DM16" s="217"/>
      <c r="DN16" s="217"/>
      <c r="DO16" s="217"/>
      <c r="DP16" s="279"/>
      <c r="DQ16" s="288">
        <v>115956</v>
      </c>
      <c r="DR16" s="217"/>
      <c r="DS16" s="217"/>
      <c r="DT16" s="217"/>
      <c r="DU16" s="217"/>
      <c r="DV16" s="217"/>
      <c r="DW16" s="217"/>
      <c r="DX16" s="217"/>
      <c r="DY16" s="217"/>
      <c r="DZ16" s="217"/>
      <c r="EA16" s="217"/>
      <c r="EB16" s="217"/>
      <c r="EC16" s="326"/>
    </row>
    <row r="17" spans="2:133" ht="11.25" customHeight="1">
      <c r="B17" s="261" t="s">
        <v>362</v>
      </c>
      <c r="C17" s="1"/>
      <c r="D17" s="1"/>
      <c r="E17" s="1"/>
      <c r="F17" s="1"/>
      <c r="G17" s="1"/>
      <c r="H17" s="1"/>
      <c r="I17" s="1"/>
      <c r="J17" s="1"/>
      <c r="K17" s="1"/>
      <c r="L17" s="1"/>
      <c r="M17" s="1"/>
      <c r="N17" s="1"/>
      <c r="O17" s="1"/>
      <c r="P17" s="1"/>
      <c r="Q17" s="269"/>
      <c r="R17" s="274">
        <v>53739</v>
      </c>
      <c r="S17" s="217"/>
      <c r="T17" s="217"/>
      <c r="U17" s="217"/>
      <c r="V17" s="217"/>
      <c r="W17" s="217"/>
      <c r="X17" s="217"/>
      <c r="Y17" s="279"/>
      <c r="Z17" s="282">
        <v>0.3</v>
      </c>
      <c r="AA17" s="282"/>
      <c r="AB17" s="282"/>
      <c r="AC17" s="282"/>
      <c r="AD17" s="287">
        <v>53739</v>
      </c>
      <c r="AE17" s="287"/>
      <c r="AF17" s="287"/>
      <c r="AG17" s="287"/>
      <c r="AH17" s="287"/>
      <c r="AI17" s="287"/>
      <c r="AJ17" s="287"/>
      <c r="AK17" s="287"/>
      <c r="AL17" s="283">
        <v>0.6</v>
      </c>
      <c r="AM17" s="238"/>
      <c r="AN17" s="238"/>
      <c r="AO17" s="296"/>
      <c r="AP17" s="261" t="s">
        <v>363</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365</v>
      </c>
      <c r="CE17" s="1"/>
      <c r="CF17" s="1"/>
      <c r="CG17" s="1"/>
      <c r="CH17" s="1"/>
      <c r="CI17" s="1"/>
      <c r="CJ17" s="1"/>
      <c r="CK17" s="1"/>
      <c r="CL17" s="1"/>
      <c r="CM17" s="1"/>
      <c r="CN17" s="1"/>
      <c r="CO17" s="1"/>
      <c r="CP17" s="1"/>
      <c r="CQ17" s="269"/>
      <c r="CR17" s="274">
        <v>2150238</v>
      </c>
      <c r="CS17" s="217"/>
      <c r="CT17" s="217"/>
      <c r="CU17" s="217"/>
      <c r="CV17" s="217"/>
      <c r="CW17" s="217"/>
      <c r="CX17" s="217"/>
      <c r="CY17" s="279"/>
      <c r="CZ17" s="282">
        <v>13.5</v>
      </c>
      <c r="DA17" s="282"/>
      <c r="DB17" s="282"/>
      <c r="DC17" s="282"/>
      <c r="DD17" s="288" t="s">
        <v>202</v>
      </c>
      <c r="DE17" s="217"/>
      <c r="DF17" s="217"/>
      <c r="DG17" s="217"/>
      <c r="DH17" s="217"/>
      <c r="DI17" s="217"/>
      <c r="DJ17" s="217"/>
      <c r="DK17" s="217"/>
      <c r="DL17" s="217"/>
      <c r="DM17" s="217"/>
      <c r="DN17" s="217"/>
      <c r="DO17" s="217"/>
      <c r="DP17" s="279"/>
      <c r="DQ17" s="288">
        <v>2116954</v>
      </c>
      <c r="DR17" s="217"/>
      <c r="DS17" s="217"/>
      <c r="DT17" s="217"/>
      <c r="DU17" s="217"/>
      <c r="DV17" s="217"/>
      <c r="DW17" s="217"/>
      <c r="DX17" s="217"/>
      <c r="DY17" s="217"/>
      <c r="DZ17" s="217"/>
      <c r="EA17" s="217"/>
      <c r="EB17" s="217"/>
      <c r="EC17" s="326"/>
    </row>
    <row r="18" spans="2:133" ht="11.25" customHeight="1">
      <c r="B18" s="261" t="s">
        <v>366</v>
      </c>
      <c r="C18" s="1"/>
      <c r="D18" s="1"/>
      <c r="E18" s="1"/>
      <c r="F18" s="1"/>
      <c r="G18" s="1"/>
      <c r="H18" s="1"/>
      <c r="I18" s="1"/>
      <c r="J18" s="1"/>
      <c r="K18" s="1"/>
      <c r="L18" s="1"/>
      <c r="M18" s="1"/>
      <c r="N18" s="1"/>
      <c r="O18" s="1"/>
      <c r="P18" s="1"/>
      <c r="Q18" s="269"/>
      <c r="R18" s="274">
        <v>97096</v>
      </c>
      <c r="S18" s="217"/>
      <c r="T18" s="217"/>
      <c r="U18" s="217"/>
      <c r="V18" s="217"/>
      <c r="W18" s="217"/>
      <c r="X18" s="217"/>
      <c r="Y18" s="279"/>
      <c r="Z18" s="282">
        <v>0.6</v>
      </c>
      <c r="AA18" s="282"/>
      <c r="AB18" s="282"/>
      <c r="AC18" s="282"/>
      <c r="AD18" s="287">
        <v>97096</v>
      </c>
      <c r="AE18" s="287"/>
      <c r="AF18" s="287"/>
      <c r="AG18" s="287"/>
      <c r="AH18" s="287"/>
      <c r="AI18" s="287"/>
      <c r="AJ18" s="287"/>
      <c r="AK18" s="287"/>
      <c r="AL18" s="283">
        <v>1</v>
      </c>
      <c r="AM18" s="238"/>
      <c r="AN18" s="238"/>
      <c r="AO18" s="296"/>
      <c r="AP18" s="261" t="s">
        <v>98</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367</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10606</v>
      </c>
      <c r="S19" s="217"/>
      <c r="T19" s="217"/>
      <c r="U19" s="217"/>
      <c r="V19" s="217"/>
      <c r="W19" s="217"/>
      <c r="X19" s="217"/>
      <c r="Y19" s="279"/>
      <c r="Z19" s="282">
        <v>0.1</v>
      </c>
      <c r="AA19" s="282"/>
      <c r="AB19" s="282"/>
      <c r="AC19" s="282"/>
      <c r="AD19" s="287">
        <v>10606</v>
      </c>
      <c r="AE19" s="287"/>
      <c r="AF19" s="287"/>
      <c r="AG19" s="287"/>
      <c r="AH19" s="287"/>
      <c r="AI19" s="287"/>
      <c r="AJ19" s="287"/>
      <c r="AK19" s="287"/>
      <c r="AL19" s="283">
        <v>0.1</v>
      </c>
      <c r="AM19" s="238"/>
      <c r="AN19" s="238"/>
      <c r="AO19" s="296"/>
      <c r="AP19" s="261" t="s">
        <v>254</v>
      </c>
      <c r="AQ19" s="1"/>
      <c r="AR19" s="1"/>
      <c r="AS19" s="1"/>
      <c r="AT19" s="1"/>
      <c r="AU19" s="1"/>
      <c r="AV19" s="1"/>
      <c r="AW19" s="1"/>
      <c r="AX19" s="1"/>
      <c r="AY19" s="1"/>
      <c r="AZ19" s="1"/>
      <c r="BA19" s="1"/>
      <c r="BB19" s="1"/>
      <c r="BC19" s="1"/>
      <c r="BD19" s="1"/>
      <c r="BE19" s="1"/>
      <c r="BF19" s="269"/>
      <c r="BG19" s="274">
        <v>5330</v>
      </c>
      <c r="BH19" s="217"/>
      <c r="BI19" s="217"/>
      <c r="BJ19" s="217"/>
      <c r="BK19" s="217"/>
      <c r="BL19" s="217"/>
      <c r="BM19" s="217"/>
      <c r="BN19" s="279"/>
      <c r="BO19" s="282">
        <v>0.2</v>
      </c>
      <c r="BP19" s="282"/>
      <c r="BQ19" s="282"/>
      <c r="BR19" s="282"/>
      <c r="BS19" s="287" t="s">
        <v>202</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86490</v>
      </c>
      <c r="S20" s="217"/>
      <c r="T20" s="217"/>
      <c r="U20" s="217"/>
      <c r="V20" s="217"/>
      <c r="W20" s="217"/>
      <c r="X20" s="217"/>
      <c r="Y20" s="279"/>
      <c r="Z20" s="282">
        <v>0.5</v>
      </c>
      <c r="AA20" s="282"/>
      <c r="AB20" s="282"/>
      <c r="AC20" s="282"/>
      <c r="AD20" s="287">
        <v>86490</v>
      </c>
      <c r="AE20" s="287"/>
      <c r="AF20" s="287"/>
      <c r="AG20" s="287"/>
      <c r="AH20" s="287"/>
      <c r="AI20" s="287"/>
      <c r="AJ20" s="287"/>
      <c r="AK20" s="287"/>
      <c r="AL20" s="283">
        <v>0.9</v>
      </c>
      <c r="AM20" s="238"/>
      <c r="AN20" s="238"/>
      <c r="AO20" s="296"/>
      <c r="AP20" s="261" t="s">
        <v>371</v>
      </c>
      <c r="AQ20" s="1"/>
      <c r="AR20" s="1"/>
      <c r="AS20" s="1"/>
      <c r="AT20" s="1"/>
      <c r="AU20" s="1"/>
      <c r="AV20" s="1"/>
      <c r="AW20" s="1"/>
      <c r="AX20" s="1"/>
      <c r="AY20" s="1"/>
      <c r="AZ20" s="1"/>
      <c r="BA20" s="1"/>
      <c r="BB20" s="1"/>
      <c r="BC20" s="1"/>
      <c r="BD20" s="1"/>
      <c r="BE20" s="1"/>
      <c r="BF20" s="269"/>
      <c r="BG20" s="274">
        <v>5330</v>
      </c>
      <c r="BH20" s="217"/>
      <c r="BI20" s="217"/>
      <c r="BJ20" s="217"/>
      <c r="BK20" s="217"/>
      <c r="BL20" s="217"/>
      <c r="BM20" s="217"/>
      <c r="BN20" s="279"/>
      <c r="BO20" s="282">
        <v>0.2</v>
      </c>
      <c r="BP20" s="282"/>
      <c r="BQ20" s="282"/>
      <c r="BR20" s="282"/>
      <c r="BS20" s="287" t="s">
        <v>202</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15919098</v>
      </c>
      <c r="CS20" s="217"/>
      <c r="CT20" s="217"/>
      <c r="CU20" s="217"/>
      <c r="CV20" s="217"/>
      <c r="CW20" s="217"/>
      <c r="CX20" s="217"/>
      <c r="CY20" s="279"/>
      <c r="CZ20" s="282">
        <v>100</v>
      </c>
      <c r="DA20" s="282"/>
      <c r="DB20" s="282"/>
      <c r="DC20" s="282"/>
      <c r="DD20" s="288">
        <v>1051845</v>
      </c>
      <c r="DE20" s="217"/>
      <c r="DF20" s="217"/>
      <c r="DG20" s="217"/>
      <c r="DH20" s="217"/>
      <c r="DI20" s="217"/>
      <c r="DJ20" s="217"/>
      <c r="DK20" s="217"/>
      <c r="DL20" s="217"/>
      <c r="DM20" s="217"/>
      <c r="DN20" s="217"/>
      <c r="DO20" s="217"/>
      <c r="DP20" s="279"/>
      <c r="DQ20" s="288">
        <v>10890874</v>
      </c>
      <c r="DR20" s="217"/>
      <c r="DS20" s="217"/>
      <c r="DT20" s="217"/>
      <c r="DU20" s="217"/>
      <c r="DV20" s="217"/>
      <c r="DW20" s="217"/>
      <c r="DX20" s="217"/>
      <c r="DY20" s="217"/>
      <c r="DZ20" s="217"/>
      <c r="EA20" s="217"/>
      <c r="EB20" s="217"/>
      <c r="EC20" s="326"/>
    </row>
    <row r="21" spans="2:133" ht="11.25" customHeight="1">
      <c r="B21" s="261" t="s">
        <v>347</v>
      </c>
      <c r="C21" s="1"/>
      <c r="D21" s="1"/>
      <c r="E21" s="1"/>
      <c r="F21" s="1"/>
      <c r="G21" s="1"/>
      <c r="H21" s="1"/>
      <c r="I21" s="1"/>
      <c r="J21" s="1"/>
      <c r="K21" s="1"/>
      <c r="L21" s="1"/>
      <c r="M21" s="1"/>
      <c r="N21" s="1"/>
      <c r="O21" s="1"/>
      <c r="P21" s="1"/>
      <c r="Q21" s="269"/>
      <c r="R21" s="274">
        <v>6086909</v>
      </c>
      <c r="S21" s="217"/>
      <c r="T21" s="217"/>
      <c r="U21" s="217"/>
      <c r="V21" s="217"/>
      <c r="W21" s="217"/>
      <c r="X21" s="217"/>
      <c r="Y21" s="279"/>
      <c r="Z21" s="282">
        <v>37.5</v>
      </c>
      <c r="AA21" s="282"/>
      <c r="AB21" s="282"/>
      <c r="AC21" s="282"/>
      <c r="AD21" s="287">
        <v>5478706</v>
      </c>
      <c r="AE21" s="287"/>
      <c r="AF21" s="287"/>
      <c r="AG21" s="287"/>
      <c r="AH21" s="287"/>
      <c r="AI21" s="287"/>
      <c r="AJ21" s="287"/>
      <c r="AK21" s="287"/>
      <c r="AL21" s="283">
        <v>58.2</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5330</v>
      </c>
      <c r="BH21" s="217"/>
      <c r="BI21" s="217"/>
      <c r="BJ21" s="217"/>
      <c r="BK21" s="217"/>
      <c r="BL21" s="217"/>
      <c r="BM21" s="217"/>
      <c r="BN21" s="279"/>
      <c r="BO21" s="282">
        <v>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301</v>
      </c>
      <c r="C22" s="1"/>
      <c r="D22" s="1"/>
      <c r="E22" s="1"/>
      <c r="F22" s="1"/>
      <c r="G22" s="1"/>
      <c r="H22" s="1"/>
      <c r="I22" s="1"/>
      <c r="J22" s="1"/>
      <c r="K22" s="1"/>
      <c r="L22" s="1"/>
      <c r="M22" s="1"/>
      <c r="N22" s="1"/>
      <c r="O22" s="1"/>
      <c r="P22" s="1"/>
      <c r="Q22" s="269"/>
      <c r="R22" s="274">
        <v>5478706</v>
      </c>
      <c r="S22" s="217"/>
      <c r="T22" s="217"/>
      <c r="U22" s="217"/>
      <c r="V22" s="217"/>
      <c r="W22" s="217"/>
      <c r="X22" s="217"/>
      <c r="Y22" s="279"/>
      <c r="Z22" s="282">
        <v>33.700000000000003</v>
      </c>
      <c r="AA22" s="282"/>
      <c r="AB22" s="282"/>
      <c r="AC22" s="282"/>
      <c r="AD22" s="287">
        <v>5478706</v>
      </c>
      <c r="AE22" s="287"/>
      <c r="AF22" s="287"/>
      <c r="AG22" s="287"/>
      <c r="AH22" s="287"/>
      <c r="AI22" s="287"/>
      <c r="AJ22" s="287"/>
      <c r="AK22" s="287"/>
      <c r="AL22" s="283">
        <v>58.2</v>
      </c>
      <c r="AM22" s="238"/>
      <c r="AN22" s="238"/>
      <c r="AO22" s="296"/>
      <c r="AP22" s="261" t="s">
        <v>375</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298</v>
      </c>
      <c r="C23" s="1"/>
      <c r="D23" s="1"/>
      <c r="E23" s="1"/>
      <c r="F23" s="1"/>
      <c r="G23" s="1"/>
      <c r="H23" s="1"/>
      <c r="I23" s="1"/>
      <c r="J23" s="1"/>
      <c r="K23" s="1"/>
      <c r="L23" s="1"/>
      <c r="M23" s="1"/>
      <c r="N23" s="1"/>
      <c r="O23" s="1"/>
      <c r="P23" s="1"/>
      <c r="Q23" s="269"/>
      <c r="R23" s="274">
        <v>608203</v>
      </c>
      <c r="S23" s="217"/>
      <c r="T23" s="217"/>
      <c r="U23" s="217"/>
      <c r="V23" s="217"/>
      <c r="W23" s="217"/>
      <c r="X23" s="217"/>
      <c r="Y23" s="279"/>
      <c r="Z23" s="282">
        <v>3.7</v>
      </c>
      <c r="AA23" s="282"/>
      <c r="AB23" s="282"/>
      <c r="AC23" s="282"/>
      <c r="AD23" s="287" t="s">
        <v>202</v>
      </c>
      <c r="AE23" s="287"/>
      <c r="AF23" s="287"/>
      <c r="AG23" s="287"/>
      <c r="AH23" s="287"/>
      <c r="AI23" s="287"/>
      <c r="AJ23" s="287"/>
      <c r="AK23" s="287"/>
      <c r="AL23" s="283" t="s">
        <v>202</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320</v>
      </c>
      <c r="CE23" s="139"/>
      <c r="CF23" s="139"/>
      <c r="CG23" s="139"/>
      <c r="CH23" s="139"/>
      <c r="CI23" s="139"/>
      <c r="CJ23" s="139"/>
      <c r="CK23" s="139"/>
      <c r="CL23" s="139"/>
      <c r="CM23" s="139"/>
      <c r="CN23" s="139"/>
      <c r="CO23" s="139"/>
      <c r="CP23" s="139"/>
      <c r="CQ23" s="144"/>
      <c r="CR23" s="182" t="s">
        <v>292</v>
      </c>
      <c r="CS23" s="139"/>
      <c r="CT23" s="139"/>
      <c r="CU23" s="139"/>
      <c r="CV23" s="139"/>
      <c r="CW23" s="139"/>
      <c r="CX23" s="139"/>
      <c r="CY23" s="144"/>
      <c r="CZ23" s="182" t="s">
        <v>378</v>
      </c>
      <c r="DA23" s="139"/>
      <c r="DB23" s="139"/>
      <c r="DC23" s="144"/>
      <c r="DD23" s="182" t="s">
        <v>304</v>
      </c>
      <c r="DE23" s="139"/>
      <c r="DF23" s="139"/>
      <c r="DG23" s="139"/>
      <c r="DH23" s="139"/>
      <c r="DI23" s="139"/>
      <c r="DJ23" s="139"/>
      <c r="DK23" s="144"/>
      <c r="DL23" s="345" t="s">
        <v>230</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6715817</v>
      </c>
      <c r="CS24" s="276"/>
      <c r="CT24" s="276"/>
      <c r="CU24" s="276"/>
      <c r="CV24" s="276"/>
      <c r="CW24" s="276"/>
      <c r="CX24" s="276"/>
      <c r="CY24" s="278"/>
      <c r="CZ24" s="291">
        <v>42.2</v>
      </c>
      <c r="DA24" s="293"/>
      <c r="DB24" s="293"/>
      <c r="DC24" s="337"/>
      <c r="DD24" s="341">
        <v>5133598</v>
      </c>
      <c r="DE24" s="276"/>
      <c r="DF24" s="276"/>
      <c r="DG24" s="276"/>
      <c r="DH24" s="276"/>
      <c r="DI24" s="276"/>
      <c r="DJ24" s="276"/>
      <c r="DK24" s="278"/>
      <c r="DL24" s="341">
        <v>4965655</v>
      </c>
      <c r="DM24" s="276"/>
      <c r="DN24" s="276"/>
      <c r="DO24" s="276"/>
      <c r="DP24" s="276"/>
      <c r="DQ24" s="276"/>
      <c r="DR24" s="276"/>
      <c r="DS24" s="276"/>
      <c r="DT24" s="276"/>
      <c r="DU24" s="276"/>
      <c r="DV24" s="278"/>
      <c r="DW24" s="291">
        <v>52.2</v>
      </c>
      <c r="DX24" s="293"/>
      <c r="DY24" s="293"/>
      <c r="DZ24" s="293"/>
      <c r="EA24" s="293"/>
      <c r="EB24" s="293"/>
      <c r="EC24" s="295"/>
    </row>
    <row r="25" spans="2:133" ht="11.25" customHeight="1">
      <c r="B25" s="261" t="s">
        <v>55</v>
      </c>
      <c r="C25" s="1"/>
      <c r="D25" s="1"/>
      <c r="E25" s="1"/>
      <c r="F25" s="1"/>
      <c r="G25" s="1"/>
      <c r="H25" s="1"/>
      <c r="I25" s="1"/>
      <c r="J25" s="1"/>
      <c r="K25" s="1"/>
      <c r="L25" s="1"/>
      <c r="M25" s="1"/>
      <c r="N25" s="1"/>
      <c r="O25" s="1"/>
      <c r="P25" s="1"/>
      <c r="Q25" s="269"/>
      <c r="R25" s="274">
        <v>10010423</v>
      </c>
      <c r="S25" s="217"/>
      <c r="T25" s="217"/>
      <c r="U25" s="217"/>
      <c r="V25" s="217"/>
      <c r="W25" s="217"/>
      <c r="X25" s="217"/>
      <c r="Y25" s="279"/>
      <c r="Z25" s="282">
        <v>61.7</v>
      </c>
      <c r="AA25" s="282"/>
      <c r="AB25" s="282"/>
      <c r="AC25" s="282"/>
      <c r="AD25" s="287">
        <v>9402220</v>
      </c>
      <c r="AE25" s="287"/>
      <c r="AF25" s="287"/>
      <c r="AG25" s="287"/>
      <c r="AH25" s="287"/>
      <c r="AI25" s="287"/>
      <c r="AJ25" s="287"/>
      <c r="AK25" s="287"/>
      <c r="AL25" s="283">
        <v>100</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2527235</v>
      </c>
      <c r="CS25" s="313"/>
      <c r="CT25" s="313"/>
      <c r="CU25" s="313"/>
      <c r="CV25" s="313"/>
      <c r="CW25" s="313"/>
      <c r="CX25" s="313"/>
      <c r="CY25" s="332"/>
      <c r="CZ25" s="283">
        <v>15.9</v>
      </c>
      <c r="DA25" s="335"/>
      <c r="DB25" s="335"/>
      <c r="DC25" s="338"/>
      <c r="DD25" s="288">
        <v>2411532</v>
      </c>
      <c r="DE25" s="313"/>
      <c r="DF25" s="313"/>
      <c r="DG25" s="313"/>
      <c r="DH25" s="313"/>
      <c r="DI25" s="313"/>
      <c r="DJ25" s="313"/>
      <c r="DK25" s="332"/>
      <c r="DL25" s="288">
        <v>2248047</v>
      </c>
      <c r="DM25" s="313"/>
      <c r="DN25" s="313"/>
      <c r="DO25" s="313"/>
      <c r="DP25" s="313"/>
      <c r="DQ25" s="313"/>
      <c r="DR25" s="313"/>
      <c r="DS25" s="313"/>
      <c r="DT25" s="313"/>
      <c r="DU25" s="313"/>
      <c r="DV25" s="332"/>
      <c r="DW25" s="283">
        <v>23.6</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2989</v>
      </c>
      <c r="S26" s="217"/>
      <c r="T26" s="217"/>
      <c r="U26" s="217"/>
      <c r="V26" s="217"/>
      <c r="W26" s="217"/>
      <c r="X26" s="217"/>
      <c r="Y26" s="279"/>
      <c r="Z26" s="282">
        <v>0</v>
      </c>
      <c r="AA26" s="282"/>
      <c r="AB26" s="282"/>
      <c r="AC26" s="282"/>
      <c r="AD26" s="287">
        <v>2989</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1576836</v>
      </c>
      <c r="CS26" s="217"/>
      <c r="CT26" s="217"/>
      <c r="CU26" s="217"/>
      <c r="CV26" s="217"/>
      <c r="CW26" s="217"/>
      <c r="CX26" s="217"/>
      <c r="CY26" s="279"/>
      <c r="CZ26" s="283">
        <v>9.9</v>
      </c>
      <c r="DA26" s="335"/>
      <c r="DB26" s="335"/>
      <c r="DC26" s="338"/>
      <c r="DD26" s="288">
        <v>1478482</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41734</v>
      </c>
      <c r="S27" s="217"/>
      <c r="T27" s="217"/>
      <c r="U27" s="217"/>
      <c r="V27" s="217"/>
      <c r="W27" s="217"/>
      <c r="X27" s="217"/>
      <c r="Y27" s="279"/>
      <c r="Z27" s="282">
        <v>0.3</v>
      </c>
      <c r="AA27" s="282"/>
      <c r="AB27" s="282"/>
      <c r="AC27" s="282"/>
      <c r="AD27" s="287" t="s">
        <v>202</v>
      </c>
      <c r="AE27" s="287"/>
      <c r="AF27" s="287"/>
      <c r="AG27" s="287"/>
      <c r="AH27" s="287"/>
      <c r="AI27" s="287"/>
      <c r="AJ27" s="287"/>
      <c r="AK27" s="287"/>
      <c r="AL27" s="283" t="s">
        <v>202</v>
      </c>
      <c r="AM27" s="238"/>
      <c r="AN27" s="238"/>
      <c r="AO27" s="296"/>
      <c r="AP27" s="261" t="s">
        <v>390</v>
      </c>
      <c r="AQ27" s="1"/>
      <c r="AR27" s="1"/>
      <c r="AS27" s="1"/>
      <c r="AT27" s="1"/>
      <c r="AU27" s="1"/>
      <c r="AV27" s="1"/>
      <c r="AW27" s="1"/>
      <c r="AX27" s="1"/>
      <c r="AY27" s="1"/>
      <c r="AZ27" s="1"/>
      <c r="BA27" s="1"/>
      <c r="BB27" s="1"/>
      <c r="BC27" s="1"/>
      <c r="BD27" s="1"/>
      <c r="BE27" s="1"/>
      <c r="BF27" s="269"/>
      <c r="BG27" s="274">
        <v>2943760</v>
      </c>
      <c r="BH27" s="217"/>
      <c r="BI27" s="217"/>
      <c r="BJ27" s="217"/>
      <c r="BK27" s="217"/>
      <c r="BL27" s="217"/>
      <c r="BM27" s="217"/>
      <c r="BN27" s="279"/>
      <c r="BO27" s="282">
        <v>100</v>
      </c>
      <c r="BP27" s="282"/>
      <c r="BQ27" s="282"/>
      <c r="BR27" s="282"/>
      <c r="BS27" s="287" t="s">
        <v>202</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2038344</v>
      </c>
      <c r="CS27" s="313"/>
      <c r="CT27" s="313"/>
      <c r="CU27" s="313"/>
      <c r="CV27" s="313"/>
      <c r="CW27" s="313"/>
      <c r="CX27" s="313"/>
      <c r="CY27" s="332"/>
      <c r="CZ27" s="283">
        <v>12.8</v>
      </c>
      <c r="DA27" s="335"/>
      <c r="DB27" s="335"/>
      <c r="DC27" s="338"/>
      <c r="DD27" s="288">
        <v>605112</v>
      </c>
      <c r="DE27" s="313"/>
      <c r="DF27" s="313"/>
      <c r="DG27" s="313"/>
      <c r="DH27" s="313"/>
      <c r="DI27" s="313"/>
      <c r="DJ27" s="313"/>
      <c r="DK27" s="332"/>
      <c r="DL27" s="288">
        <v>600654</v>
      </c>
      <c r="DM27" s="313"/>
      <c r="DN27" s="313"/>
      <c r="DO27" s="313"/>
      <c r="DP27" s="313"/>
      <c r="DQ27" s="313"/>
      <c r="DR27" s="313"/>
      <c r="DS27" s="313"/>
      <c r="DT27" s="313"/>
      <c r="DU27" s="313"/>
      <c r="DV27" s="332"/>
      <c r="DW27" s="283">
        <v>6.3</v>
      </c>
      <c r="DX27" s="335"/>
      <c r="DY27" s="335"/>
      <c r="DZ27" s="335"/>
      <c r="EA27" s="335"/>
      <c r="EB27" s="335"/>
      <c r="EC27" s="360"/>
    </row>
    <row r="28" spans="2:133" ht="11.25" customHeight="1">
      <c r="B28" s="261" t="s">
        <v>318</v>
      </c>
      <c r="C28" s="1"/>
      <c r="D28" s="1"/>
      <c r="E28" s="1"/>
      <c r="F28" s="1"/>
      <c r="G28" s="1"/>
      <c r="H28" s="1"/>
      <c r="I28" s="1"/>
      <c r="J28" s="1"/>
      <c r="K28" s="1"/>
      <c r="L28" s="1"/>
      <c r="M28" s="1"/>
      <c r="N28" s="1"/>
      <c r="O28" s="1"/>
      <c r="P28" s="1"/>
      <c r="Q28" s="269"/>
      <c r="R28" s="274">
        <v>168076</v>
      </c>
      <c r="S28" s="217"/>
      <c r="T28" s="217"/>
      <c r="U28" s="217"/>
      <c r="V28" s="217"/>
      <c r="W28" s="217"/>
      <c r="X28" s="217"/>
      <c r="Y28" s="279"/>
      <c r="Z28" s="282">
        <v>1</v>
      </c>
      <c r="AA28" s="282"/>
      <c r="AB28" s="282"/>
      <c r="AC28" s="282"/>
      <c r="AD28" s="287" t="s">
        <v>202</v>
      </c>
      <c r="AE28" s="287"/>
      <c r="AF28" s="287"/>
      <c r="AG28" s="287"/>
      <c r="AH28" s="287"/>
      <c r="AI28" s="287"/>
      <c r="AJ28" s="287"/>
      <c r="AK28" s="287"/>
      <c r="AL28" s="283" t="s">
        <v>202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2150238</v>
      </c>
      <c r="CS28" s="217"/>
      <c r="CT28" s="217"/>
      <c r="CU28" s="217"/>
      <c r="CV28" s="217"/>
      <c r="CW28" s="217"/>
      <c r="CX28" s="217"/>
      <c r="CY28" s="279"/>
      <c r="CZ28" s="283">
        <v>13.5</v>
      </c>
      <c r="DA28" s="335"/>
      <c r="DB28" s="335"/>
      <c r="DC28" s="338"/>
      <c r="DD28" s="288">
        <v>2116954</v>
      </c>
      <c r="DE28" s="217"/>
      <c r="DF28" s="217"/>
      <c r="DG28" s="217"/>
      <c r="DH28" s="217"/>
      <c r="DI28" s="217"/>
      <c r="DJ28" s="217"/>
      <c r="DK28" s="279"/>
      <c r="DL28" s="288">
        <v>2116954</v>
      </c>
      <c r="DM28" s="217"/>
      <c r="DN28" s="217"/>
      <c r="DO28" s="217"/>
      <c r="DP28" s="217"/>
      <c r="DQ28" s="217"/>
      <c r="DR28" s="217"/>
      <c r="DS28" s="217"/>
      <c r="DT28" s="217"/>
      <c r="DU28" s="217"/>
      <c r="DV28" s="279"/>
      <c r="DW28" s="283">
        <v>22.2</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14512</v>
      </c>
      <c r="S29" s="217"/>
      <c r="T29" s="217"/>
      <c r="U29" s="217"/>
      <c r="V29" s="217"/>
      <c r="W29" s="217"/>
      <c r="X29" s="217"/>
      <c r="Y29" s="279"/>
      <c r="Z29" s="282">
        <v>0.1</v>
      </c>
      <c r="AA29" s="282"/>
      <c r="AB29" s="282"/>
      <c r="AC29" s="282"/>
      <c r="AD29" s="287">
        <v>581</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25</v>
      </c>
      <c r="CG29" s="1"/>
      <c r="CH29" s="1"/>
      <c r="CI29" s="1"/>
      <c r="CJ29" s="1"/>
      <c r="CK29" s="1"/>
      <c r="CL29" s="1"/>
      <c r="CM29" s="1"/>
      <c r="CN29" s="1"/>
      <c r="CO29" s="1"/>
      <c r="CP29" s="1"/>
      <c r="CQ29" s="269"/>
      <c r="CR29" s="274">
        <v>2150238</v>
      </c>
      <c r="CS29" s="313"/>
      <c r="CT29" s="313"/>
      <c r="CU29" s="313"/>
      <c r="CV29" s="313"/>
      <c r="CW29" s="313"/>
      <c r="CX29" s="313"/>
      <c r="CY29" s="332"/>
      <c r="CZ29" s="283">
        <v>13.5</v>
      </c>
      <c r="DA29" s="335"/>
      <c r="DB29" s="335"/>
      <c r="DC29" s="338"/>
      <c r="DD29" s="288">
        <v>2116954</v>
      </c>
      <c r="DE29" s="313"/>
      <c r="DF29" s="313"/>
      <c r="DG29" s="313"/>
      <c r="DH29" s="313"/>
      <c r="DI29" s="313"/>
      <c r="DJ29" s="313"/>
      <c r="DK29" s="332"/>
      <c r="DL29" s="288">
        <v>2116954</v>
      </c>
      <c r="DM29" s="313"/>
      <c r="DN29" s="313"/>
      <c r="DO29" s="313"/>
      <c r="DP29" s="313"/>
      <c r="DQ29" s="313"/>
      <c r="DR29" s="313"/>
      <c r="DS29" s="313"/>
      <c r="DT29" s="313"/>
      <c r="DU29" s="313"/>
      <c r="DV29" s="332"/>
      <c r="DW29" s="283">
        <v>22.2</v>
      </c>
      <c r="DX29" s="335"/>
      <c r="DY29" s="335"/>
      <c r="DZ29" s="335"/>
      <c r="EA29" s="335"/>
      <c r="EB29" s="335"/>
      <c r="EC29" s="360"/>
    </row>
    <row r="30" spans="2:133" ht="11.25" customHeight="1">
      <c r="B30" s="261" t="s">
        <v>348</v>
      </c>
      <c r="C30" s="1"/>
      <c r="D30" s="1"/>
      <c r="E30" s="1"/>
      <c r="F30" s="1"/>
      <c r="G30" s="1"/>
      <c r="H30" s="1"/>
      <c r="I30" s="1"/>
      <c r="J30" s="1"/>
      <c r="K30" s="1"/>
      <c r="L30" s="1"/>
      <c r="M30" s="1"/>
      <c r="N30" s="1"/>
      <c r="O30" s="1"/>
      <c r="P30" s="1"/>
      <c r="Q30" s="269"/>
      <c r="R30" s="274">
        <v>2104579</v>
      </c>
      <c r="S30" s="217"/>
      <c r="T30" s="217"/>
      <c r="U30" s="217"/>
      <c r="V30" s="217"/>
      <c r="W30" s="217"/>
      <c r="X30" s="217"/>
      <c r="Y30" s="279"/>
      <c r="Z30" s="282">
        <v>13</v>
      </c>
      <c r="AA30" s="282"/>
      <c r="AB30" s="282"/>
      <c r="AC30" s="282"/>
      <c r="AD30" s="287" t="s">
        <v>202</v>
      </c>
      <c r="AE30" s="287"/>
      <c r="AF30" s="287"/>
      <c r="AG30" s="287"/>
      <c r="AH30" s="287"/>
      <c r="AI30" s="287"/>
      <c r="AJ30" s="287"/>
      <c r="AK30" s="287"/>
      <c r="AL30" s="283" t="s">
        <v>202</v>
      </c>
      <c r="AM30" s="238"/>
      <c r="AN30" s="238"/>
      <c r="AO30" s="296"/>
      <c r="AP30" s="182" t="s">
        <v>320</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2097656</v>
      </c>
      <c r="CS30" s="217"/>
      <c r="CT30" s="217"/>
      <c r="CU30" s="217"/>
      <c r="CV30" s="217"/>
      <c r="CW30" s="217"/>
      <c r="CX30" s="217"/>
      <c r="CY30" s="279"/>
      <c r="CZ30" s="283">
        <v>13.2</v>
      </c>
      <c r="DA30" s="335"/>
      <c r="DB30" s="335"/>
      <c r="DC30" s="338"/>
      <c r="DD30" s="288">
        <v>2064372</v>
      </c>
      <c r="DE30" s="217"/>
      <c r="DF30" s="217"/>
      <c r="DG30" s="217"/>
      <c r="DH30" s="217"/>
      <c r="DI30" s="217"/>
      <c r="DJ30" s="217"/>
      <c r="DK30" s="279"/>
      <c r="DL30" s="288">
        <v>2064372</v>
      </c>
      <c r="DM30" s="217"/>
      <c r="DN30" s="217"/>
      <c r="DO30" s="217"/>
      <c r="DP30" s="217"/>
      <c r="DQ30" s="217"/>
      <c r="DR30" s="217"/>
      <c r="DS30" s="217"/>
      <c r="DT30" s="217"/>
      <c r="DU30" s="217"/>
      <c r="DV30" s="279"/>
      <c r="DW30" s="283">
        <v>21.7</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396</v>
      </c>
      <c r="AU31" s="265"/>
      <c r="AV31" s="265"/>
      <c r="AW31" s="265"/>
      <c r="AX31" s="260" t="s">
        <v>276</v>
      </c>
      <c r="AY31" s="265"/>
      <c r="AZ31" s="265"/>
      <c r="BA31" s="265"/>
      <c r="BB31" s="265"/>
      <c r="BC31" s="265"/>
      <c r="BD31" s="265"/>
      <c r="BE31" s="265"/>
      <c r="BF31" s="268"/>
      <c r="BG31" s="318">
        <v>99.3</v>
      </c>
      <c r="BH31" s="322"/>
      <c r="BI31" s="322"/>
      <c r="BJ31" s="322"/>
      <c r="BK31" s="322"/>
      <c r="BL31" s="322"/>
      <c r="BM31" s="293">
        <v>97.1</v>
      </c>
      <c r="BN31" s="322"/>
      <c r="BO31" s="322"/>
      <c r="BP31" s="322"/>
      <c r="BQ31" s="324"/>
      <c r="BR31" s="318">
        <v>99.1</v>
      </c>
      <c r="BS31" s="322"/>
      <c r="BT31" s="322"/>
      <c r="BU31" s="322"/>
      <c r="BV31" s="322"/>
      <c r="BW31" s="322"/>
      <c r="BX31" s="293">
        <v>96.6</v>
      </c>
      <c r="BY31" s="322"/>
      <c r="BZ31" s="322"/>
      <c r="CA31" s="322"/>
      <c r="CB31" s="324"/>
      <c r="CD31" s="134"/>
      <c r="CE31" s="42"/>
      <c r="CF31" s="261" t="s">
        <v>319</v>
      </c>
      <c r="CG31" s="1"/>
      <c r="CH31" s="1"/>
      <c r="CI31" s="1"/>
      <c r="CJ31" s="1"/>
      <c r="CK31" s="1"/>
      <c r="CL31" s="1"/>
      <c r="CM31" s="1"/>
      <c r="CN31" s="1"/>
      <c r="CO31" s="1"/>
      <c r="CP31" s="1"/>
      <c r="CQ31" s="269"/>
      <c r="CR31" s="274">
        <v>52582</v>
      </c>
      <c r="CS31" s="313"/>
      <c r="CT31" s="313"/>
      <c r="CU31" s="313"/>
      <c r="CV31" s="313"/>
      <c r="CW31" s="313"/>
      <c r="CX31" s="313"/>
      <c r="CY31" s="332"/>
      <c r="CZ31" s="283">
        <v>0.3</v>
      </c>
      <c r="DA31" s="335"/>
      <c r="DB31" s="335"/>
      <c r="DC31" s="338"/>
      <c r="DD31" s="288">
        <v>52582</v>
      </c>
      <c r="DE31" s="313"/>
      <c r="DF31" s="313"/>
      <c r="DG31" s="313"/>
      <c r="DH31" s="313"/>
      <c r="DI31" s="313"/>
      <c r="DJ31" s="313"/>
      <c r="DK31" s="332"/>
      <c r="DL31" s="288">
        <v>52582</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1742151</v>
      </c>
      <c r="S32" s="217"/>
      <c r="T32" s="217"/>
      <c r="U32" s="217"/>
      <c r="V32" s="217"/>
      <c r="W32" s="217"/>
      <c r="X32" s="217"/>
      <c r="Y32" s="279"/>
      <c r="Z32" s="282">
        <v>10.7</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249</v>
      </c>
      <c r="AX32" s="261" t="s">
        <v>293</v>
      </c>
      <c r="AY32" s="1"/>
      <c r="AZ32" s="1"/>
      <c r="BA32" s="1"/>
      <c r="BB32" s="1"/>
      <c r="BC32" s="1"/>
      <c r="BD32" s="1"/>
      <c r="BE32" s="1"/>
      <c r="BF32" s="269"/>
      <c r="BG32" s="319">
        <v>99.4</v>
      </c>
      <c r="BH32" s="313"/>
      <c r="BI32" s="313"/>
      <c r="BJ32" s="313"/>
      <c r="BK32" s="313"/>
      <c r="BL32" s="313"/>
      <c r="BM32" s="238">
        <v>96.7</v>
      </c>
      <c r="BN32" s="313"/>
      <c r="BO32" s="313"/>
      <c r="BP32" s="313"/>
      <c r="BQ32" s="316"/>
      <c r="BR32" s="319">
        <v>99.2</v>
      </c>
      <c r="BS32" s="313"/>
      <c r="BT32" s="313"/>
      <c r="BU32" s="313"/>
      <c r="BV32" s="313"/>
      <c r="BW32" s="313"/>
      <c r="BX32" s="238">
        <v>96.3</v>
      </c>
      <c r="BY32" s="313"/>
      <c r="BZ32" s="313"/>
      <c r="CA32" s="313"/>
      <c r="CB32" s="316"/>
      <c r="CD32" s="135"/>
      <c r="CE32" s="142"/>
      <c r="CF32" s="261" t="s">
        <v>399</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68711</v>
      </c>
      <c r="S33" s="217"/>
      <c r="T33" s="217"/>
      <c r="U33" s="217"/>
      <c r="V33" s="217"/>
      <c r="W33" s="217"/>
      <c r="X33" s="217"/>
      <c r="Y33" s="279"/>
      <c r="Z33" s="282">
        <v>0.4</v>
      </c>
      <c r="AA33" s="282"/>
      <c r="AB33" s="282"/>
      <c r="AC33" s="282"/>
      <c r="AD33" s="287" t="s">
        <v>202</v>
      </c>
      <c r="AE33" s="287"/>
      <c r="AF33" s="287"/>
      <c r="AG33" s="287"/>
      <c r="AH33" s="287"/>
      <c r="AI33" s="287"/>
      <c r="AJ33" s="287"/>
      <c r="AK33" s="287"/>
      <c r="AL33" s="283" t="s">
        <v>202</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99.3</v>
      </c>
      <c r="BH33" s="312"/>
      <c r="BI33" s="312"/>
      <c r="BJ33" s="312"/>
      <c r="BK33" s="312"/>
      <c r="BL33" s="312"/>
      <c r="BM33" s="294">
        <v>97.1</v>
      </c>
      <c r="BN33" s="312"/>
      <c r="BO33" s="312"/>
      <c r="BP33" s="312"/>
      <c r="BQ33" s="317"/>
      <c r="BR33" s="320">
        <v>99</v>
      </c>
      <c r="BS33" s="312"/>
      <c r="BT33" s="312"/>
      <c r="BU33" s="312"/>
      <c r="BV33" s="312"/>
      <c r="BW33" s="312"/>
      <c r="BX33" s="294">
        <v>96.6</v>
      </c>
      <c r="BY33" s="312"/>
      <c r="BZ33" s="312"/>
      <c r="CA33" s="312"/>
      <c r="CB33" s="317"/>
      <c r="CD33" s="261" t="s">
        <v>401</v>
      </c>
      <c r="CE33" s="1"/>
      <c r="CF33" s="1"/>
      <c r="CG33" s="1"/>
      <c r="CH33" s="1"/>
      <c r="CI33" s="1"/>
      <c r="CJ33" s="1"/>
      <c r="CK33" s="1"/>
      <c r="CL33" s="1"/>
      <c r="CM33" s="1"/>
      <c r="CN33" s="1"/>
      <c r="CO33" s="1"/>
      <c r="CP33" s="1"/>
      <c r="CQ33" s="269"/>
      <c r="CR33" s="274">
        <v>7575413</v>
      </c>
      <c r="CS33" s="313"/>
      <c r="CT33" s="313"/>
      <c r="CU33" s="313"/>
      <c r="CV33" s="313"/>
      <c r="CW33" s="313"/>
      <c r="CX33" s="313"/>
      <c r="CY33" s="332"/>
      <c r="CZ33" s="283">
        <v>47.6</v>
      </c>
      <c r="DA33" s="335"/>
      <c r="DB33" s="335"/>
      <c r="DC33" s="338"/>
      <c r="DD33" s="288">
        <v>5501367</v>
      </c>
      <c r="DE33" s="313"/>
      <c r="DF33" s="313"/>
      <c r="DG33" s="313"/>
      <c r="DH33" s="313"/>
      <c r="DI33" s="313"/>
      <c r="DJ33" s="313"/>
      <c r="DK33" s="332"/>
      <c r="DL33" s="288">
        <v>3499850</v>
      </c>
      <c r="DM33" s="313"/>
      <c r="DN33" s="313"/>
      <c r="DO33" s="313"/>
      <c r="DP33" s="313"/>
      <c r="DQ33" s="313"/>
      <c r="DR33" s="313"/>
      <c r="DS33" s="313"/>
      <c r="DT33" s="313"/>
      <c r="DU33" s="313"/>
      <c r="DV33" s="332"/>
      <c r="DW33" s="283">
        <v>36.799999999999997</v>
      </c>
      <c r="DX33" s="335"/>
      <c r="DY33" s="335"/>
      <c r="DZ33" s="335"/>
      <c r="EA33" s="335"/>
      <c r="EB33" s="335"/>
      <c r="EC33" s="360"/>
    </row>
    <row r="34" spans="2:133" ht="11.25" customHeight="1">
      <c r="B34" s="261" t="s">
        <v>152</v>
      </c>
      <c r="C34" s="1"/>
      <c r="D34" s="1"/>
      <c r="E34" s="1"/>
      <c r="F34" s="1"/>
      <c r="G34" s="1"/>
      <c r="H34" s="1"/>
      <c r="I34" s="1"/>
      <c r="J34" s="1"/>
      <c r="K34" s="1"/>
      <c r="L34" s="1"/>
      <c r="M34" s="1"/>
      <c r="N34" s="1"/>
      <c r="O34" s="1"/>
      <c r="P34" s="1"/>
      <c r="Q34" s="269"/>
      <c r="R34" s="274">
        <v>261811</v>
      </c>
      <c r="S34" s="217"/>
      <c r="T34" s="217"/>
      <c r="U34" s="217"/>
      <c r="V34" s="217"/>
      <c r="W34" s="217"/>
      <c r="X34" s="217"/>
      <c r="Y34" s="279"/>
      <c r="Z34" s="282">
        <v>1.6</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2070993</v>
      </c>
      <c r="CS34" s="217"/>
      <c r="CT34" s="217"/>
      <c r="CU34" s="217"/>
      <c r="CV34" s="217"/>
      <c r="CW34" s="217"/>
      <c r="CX34" s="217"/>
      <c r="CY34" s="279"/>
      <c r="CZ34" s="283">
        <v>13</v>
      </c>
      <c r="DA34" s="335"/>
      <c r="DB34" s="335"/>
      <c r="DC34" s="338"/>
      <c r="DD34" s="288">
        <v>1491256</v>
      </c>
      <c r="DE34" s="217"/>
      <c r="DF34" s="217"/>
      <c r="DG34" s="217"/>
      <c r="DH34" s="217"/>
      <c r="DI34" s="217"/>
      <c r="DJ34" s="217"/>
      <c r="DK34" s="279"/>
      <c r="DL34" s="288">
        <v>1221674</v>
      </c>
      <c r="DM34" s="217"/>
      <c r="DN34" s="217"/>
      <c r="DO34" s="217"/>
      <c r="DP34" s="217"/>
      <c r="DQ34" s="217"/>
      <c r="DR34" s="217"/>
      <c r="DS34" s="217"/>
      <c r="DT34" s="217"/>
      <c r="DU34" s="217"/>
      <c r="DV34" s="279"/>
      <c r="DW34" s="283">
        <v>12.8</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109788</v>
      </c>
      <c r="S35" s="217"/>
      <c r="T35" s="217"/>
      <c r="U35" s="217"/>
      <c r="V35" s="217"/>
      <c r="W35" s="217"/>
      <c r="X35" s="217"/>
      <c r="Y35" s="279"/>
      <c r="Z35" s="282">
        <v>0.7</v>
      </c>
      <c r="AA35" s="282"/>
      <c r="AB35" s="282"/>
      <c r="AC35" s="282"/>
      <c r="AD35" s="287" t="s">
        <v>202</v>
      </c>
      <c r="AE35" s="287"/>
      <c r="AF35" s="287"/>
      <c r="AG35" s="287"/>
      <c r="AH35" s="287"/>
      <c r="AI35" s="287"/>
      <c r="AJ35" s="287"/>
      <c r="AK35" s="287"/>
      <c r="AL35" s="283" t="s">
        <v>202</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609524</v>
      </c>
      <c r="CS35" s="313"/>
      <c r="CT35" s="313"/>
      <c r="CU35" s="313"/>
      <c r="CV35" s="313"/>
      <c r="CW35" s="313"/>
      <c r="CX35" s="313"/>
      <c r="CY35" s="332"/>
      <c r="CZ35" s="283">
        <v>3.8</v>
      </c>
      <c r="DA35" s="335"/>
      <c r="DB35" s="335"/>
      <c r="DC35" s="338"/>
      <c r="DD35" s="288">
        <v>397997</v>
      </c>
      <c r="DE35" s="313"/>
      <c r="DF35" s="313"/>
      <c r="DG35" s="313"/>
      <c r="DH35" s="313"/>
      <c r="DI35" s="313"/>
      <c r="DJ35" s="313"/>
      <c r="DK35" s="332"/>
      <c r="DL35" s="288">
        <v>334583</v>
      </c>
      <c r="DM35" s="313"/>
      <c r="DN35" s="313"/>
      <c r="DO35" s="313"/>
      <c r="DP35" s="313"/>
      <c r="DQ35" s="313"/>
      <c r="DR35" s="313"/>
      <c r="DS35" s="313"/>
      <c r="DT35" s="313"/>
      <c r="DU35" s="313"/>
      <c r="DV35" s="332"/>
      <c r="DW35" s="283">
        <v>3.5</v>
      </c>
      <c r="DX35" s="335"/>
      <c r="DY35" s="335"/>
      <c r="DZ35" s="335"/>
      <c r="EA35" s="335"/>
      <c r="EB35" s="335"/>
      <c r="EC35" s="360"/>
    </row>
    <row r="36" spans="2:133" ht="11.25" customHeight="1">
      <c r="B36" s="261" t="s">
        <v>294</v>
      </c>
      <c r="C36" s="1"/>
      <c r="D36" s="1"/>
      <c r="E36" s="1"/>
      <c r="F36" s="1"/>
      <c r="G36" s="1"/>
      <c r="H36" s="1"/>
      <c r="I36" s="1"/>
      <c r="J36" s="1"/>
      <c r="K36" s="1"/>
      <c r="L36" s="1"/>
      <c r="M36" s="1"/>
      <c r="N36" s="1"/>
      <c r="O36" s="1"/>
      <c r="P36" s="1"/>
      <c r="Q36" s="269"/>
      <c r="R36" s="274">
        <v>555058</v>
      </c>
      <c r="S36" s="217"/>
      <c r="T36" s="217"/>
      <c r="U36" s="217"/>
      <c r="V36" s="217"/>
      <c r="W36" s="217"/>
      <c r="X36" s="217"/>
      <c r="Y36" s="279"/>
      <c r="Z36" s="282">
        <v>3.4</v>
      </c>
      <c r="AA36" s="282"/>
      <c r="AB36" s="282"/>
      <c r="AC36" s="282"/>
      <c r="AD36" s="287" t="s">
        <v>202</v>
      </c>
      <c r="AE36" s="287"/>
      <c r="AF36" s="287"/>
      <c r="AG36" s="287"/>
      <c r="AH36" s="287"/>
      <c r="AI36" s="287"/>
      <c r="AJ36" s="287"/>
      <c r="AK36" s="287"/>
      <c r="AL36" s="283" t="s">
        <v>202</v>
      </c>
      <c r="AM36" s="238"/>
      <c r="AN36" s="238"/>
      <c r="AO36" s="296"/>
      <c r="AP36" s="95"/>
      <c r="AQ36" s="301" t="s">
        <v>390</v>
      </c>
      <c r="AR36" s="304"/>
      <c r="AS36" s="304"/>
      <c r="AT36" s="304"/>
      <c r="AU36" s="304"/>
      <c r="AV36" s="304"/>
      <c r="AW36" s="304"/>
      <c r="AX36" s="304"/>
      <c r="AY36" s="309"/>
      <c r="AZ36" s="273">
        <v>2099123</v>
      </c>
      <c r="BA36" s="276"/>
      <c r="BB36" s="276"/>
      <c r="BC36" s="276"/>
      <c r="BD36" s="276"/>
      <c r="BE36" s="276"/>
      <c r="BF36" s="315"/>
      <c r="BG36" s="260" t="s">
        <v>233</v>
      </c>
      <c r="BH36" s="265"/>
      <c r="BI36" s="265"/>
      <c r="BJ36" s="265"/>
      <c r="BK36" s="265"/>
      <c r="BL36" s="265"/>
      <c r="BM36" s="265"/>
      <c r="BN36" s="265"/>
      <c r="BO36" s="265"/>
      <c r="BP36" s="265"/>
      <c r="BQ36" s="265"/>
      <c r="BR36" s="265"/>
      <c r="BS36" s="265"/>
      <c r="BT36" s="265"/>
      <c r="BU36" s="268"/>
      <c r="BV36" s="273">
        <v>34551</v>
      </c>
      <c r="BW36" s="276"/>
      <c r="BX36" s="276"/>
      <c r="BY36" s="276"/>
      <c r="BZ36" s="276"/>
      <c r="CA36" s="276"/>
      <c r="CB36" s="315"/>
      <c r="CD36" s="261" t="s">
        <v>30</v>
      </c>
      <c r="CE36" s="1"/>
      <c r="CF36" s="1"/>
      <c r="CG36" s="1"/>
      <c r="CH36" s="1"/>
      <c r="CI36" s="1"/>
      <c r="CJ36" s="1"/>
      <c r="CK36" s="1"/>
      <c r="CL36" s="1"/>
      <c r="CM36" s="1"/>
      <c r="CN36" s="1"/>
      <c r="CO36" s="1"/>
      <c r="CP36" s="1"/>
      <c r="CQ36" s="269"/>
      <c r="CR36" s="274">
        <v>2433338</v>
      </c>
      <c r="CS36" s="217"/>
      <c r="CT36" s="217"/>
      <c r="CU36" s="217"/>
      <c r="CV36" s="217"/>
      <c r="CW36" s="217"/>
      <c r="CX36" s="217"/>
      <c r="CY36" s="279"/>
      <c r="CZ36" s="283">
        <v>15.3</v>
      </c>
      <c r="DA36" s="335"/>
      <c r="DB36" s="335"/>
      <c r="DC36" s="338"/>
      <c r="DD36" s="288">
        <v>1735847</v>
      </c>
      <c r="DE36" s="217"/>
      <c r="DF36" s="217"/>
      <c r="DG36" s="217"/>
      <c r="DH36" s="217"/>
      <c r="DI36" s="217"/>
      <c r="DJ36" s="217"/>
      <c r="DK36" s="279"/>
      <c r="DL36" s="288">
        <v>695831</v>
      </c>
      <c r="DM36" s="217"/>
      <c r="DN36" s="217"/>
      <c r="DO36" s="217"/>
      <c r="DP36" s="217"/>
      <c r="DQ36" s="217"/>
      <c r="DR36" s="217"/>
      <c r="DS36" s="217"/>
      <c r="DT36" s="217"/>
      <c r="DU36" s="217"/>
      <c r="DV36" s="279"/>
      <c r="DW36" s="283">
        <v>7.3</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211263</v>
      </c>
      <c r="S37" s="217"/>
      <c r="T37" s="217"/>
      <c r="U37" s="217"/>
      <c r="V37" s="217"/>
      <c r="W37" s="217"/>
      <c r="X37" s="217"/>
      <c r="Y37" s="279"/>
      <c r="Z37" s="282">
        <v>1.3</v>
      </c>
      <c r="AA37" s="282"/>
      <c r="AB37" s="282"/>
      <c r="AC37" s="282"/>
      <c r="AD37" s="287">
        <v>469</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750807</v>
      </c>
      <c r="BA37" s="217"/>
      <c r="BB37" s="217"/>
      <c r="BC37" s="217"/>
      <c r="BD37" s="313"/>
      <c r="BE37" s="313"/>
      <c r="BF37" s="316"/>
      <c r="BG37" s="261" t="s">
        <v>414</v>
      </c>
      <c r="BH37" s="1"/>
      <c r="BI37" s="1"/>
      <c r="BJ37" s="1"/>
      <c r="BK37" s="1"/>
      <c r="BL37" s="1"/>
      <c r="BM37" s="1"/>
      <c r="BN37" s="1"/>
      <c r="BO37" s="1"/>
      <c r="BP37" s="1"/>
      <c r="BQ37" s="1"/>
      <c r="BR37" s="1"/>
      <c r="BS37" s="1"/>
      <c r="BT37" s="1"/>
      <c r="BU37" s="269"/>
      <c r="BV37" s="274">
        <v>26877</v>
      </c>
      <c r="BW37" s="217"/>
      <c r="BX37" s="217"/>
      <c r="BY37" s="217"/>
      <c r="BZ37" s="217"/>
      <c r="CA37" s="217"/>
      <c r="CB37" s="326"/>
      <c r="CD37" s="261" t="s">
        <v>163</v>
      </c>
      <c r="CE37" s="1"/>
      <c r="CF37" s="1"/>
      <c r="CG37" s="1"/>
      <c r="CH37" s="1"/>
      <c r="CI37" s="1"/>
      <c r="CJ37" s="1"/>
      <c r="CK37" s="1"/>
      <c r="CL37" s="1"/>
      <c r="CM37" s="1"/>
      <c r="CN37" s="1"/>
      <c r="CO37" s="1"/>
      <c r="CP37" s="1"/>
      <c r="CQ37" s="269"/>
      <c r="CR37" s="274">
        <v>217080</v>
      </c>
      <c r="CS37" s="313"/>
      <c r="CT37" s="313"/>
      <c r="CU37" s="313"/>
      <c r="CV37" s="313"/>
      <c r="CW37" s="313"/>
      <c r="CX37" s="313"/>
      <c r="CY37" s="332"/>
      <c r="CZ37" s="283">
        <v>1.4</v>
      </c>
      <c r="DA37" s="335"/>
      <c r="DB37" s="335"/>
      <c r="DC37" s="338"/>
      <c r="DD37" s="288">
        <v>217080</v>
      </c>
      <c r="DE37" s="313"/>
      <c r="DF37" s="313"/>
      <c r="DG37" s="313"/>
      <c r="DH37" s="313"/>
      <c r="DI37" s="313"/>
      <c r="DJ37" s="313"/>
      <c r="DK37" s="332"/>
      <c r="DL37" s="288">
        <v>208956</v>
      </c>
      <c r="DM37" s="313"/>
      <c r="DN37" s="313"/>
      <c r="DO37" s="313"/>
      <c r="DP37" s="313"/>
      <c r="DQ37" s="313"/>
      <c r="DR37" s="313"/>
      <c r="DS37" s="313"/>
      <c r="DT37" s="313"/>
      <c r="DU37" s="313"/>
      <c r="DV37" s="332"/>
      <c r="DW37" s="283">
        <v>2.2000000000000002</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942605</v>
      </c>
      <c r="S38" s="217"/>
      <c r="T38" s="217"/>
      <c r="U38" s="217"/>
      <c r="V38" s="217"/>
      <c r="W38" s="217"/>
      <c r="X38" s="217"/>
      <c r="Y38" s="279"/>
      <c r="Z38" s="282">
        <v>5.8</v>
      </c>
      <c r="AA38" s="282"/>
      <c r="AB38" s="282"/>
      <c r="AC38" s="282"/>
      <c r="AD38" s="287" t="s">
        <v>202</v>
      </c>
      <c r="AE38" s="287"/>
      <c r="AF38" s="287"/>
      <c r="AG38" s="287"/>
      <c r="AH38" s="287"/>
      <c r="AI38" s="287"/>
      <c r="AJ38" s="287"/>
      <c r="AK38" s="287"/>
      <c r="AL38" s="283" t="s">
        <v>202</v>
      </c>
      <c r="AM38" s="238"/>
      <c r="AN38" s="238"/>
      <c r="AO38" s="296"/>
      <c r="AQ38" s="302" t="s">
        <v>312</v>
      </c>
      <c r="AR38" s="111"/>
      <c r="AS38" s="111"/>
      <c r="AT38" s="111"/>
      <c r="AU38" s="111"/>
      <c r="AV38" s="111"/>
      <c r="AW38" s="111"/>
      <c r="AX38" s="111"/>
      <c r="AY38" s="310"/>
      <c r="AZ38" s="274">
        <v>212473</v>
      </c>
      <c r="BA38" s="217"/>
      <c r="BB38" s="217"/>
      <c r="BC38" s="217"/>
      <c r="BD38" s="313"/>
      <c r="BE38" s="313"/>
      <c r="BF38" s="316"/>
      <c r="BG38" s="261" t="s">
        <v>416</v>
      </c>
      <c r="BH38" s="1"/>
      <c r="BI38" s="1"/>
      <c r="BJ38" s="1"/>
      <c r="BK38" s="1"/>
      <c r="BL38" s="1"/>
      <c r="BM38" s="1"/>
      <c r="BN38" s="1"/>
      <c r="BO38" s="1"/>
      <c r="BP38" s="1"/>
      <c r="BQ38" s="1"/>
      <c r="BR38" s="1"/>
      <c r="BS38" s="1"/>
      <c r="BT38" s="1"/>
      <c r="BU38" s="269"/>
      <c r="BV38" s="274">
        <v>2356</v>
      </c>
      <c r="BW38" s="217"/>
      <c r="BX38" s="217"/>
      <c r="BY38" s="217"/>
      <c r="BZ38" s="217"/>
      <c r="CA38" s="217"/>
      <c r="CB38" s="326"/>
      <c r="CD38" s="261" t="s">
        <v>417</v>
      </c>
      <c r="CE38" s="1"/>
      <c r="CF38" s="1"/>
      <c r="CG38" s="1"/>
      <c r="CH38" s="1"/>
      <c r="CI38" s="1"/>
      <c r="CJ38" s="1"/>
      <c r="CK38" s="1"/>
      <c r="CL38" s="1"/>
      <c r="CM38" s="1"/>
      <c r="CN38" s="1"/>
      <c r="CO38" s="1"/>
      <c r="CP38" s="1"/>
      <c r="CQ38" s="269"/>
      <c r="CR38" s="274">
        <v>1822921</v>
      </c>
      <c r="CS38" s="217"/>
      <c r="CT38" s="217"/>
      <c r="CU38" s="217"/>
      <c r="CV38" s="217"/>
      <c r="CW38" s="217"/>
      <c r="CX38" s="217"/>
      <c r="CY38" s="279"/>
      <c r="CZ38" s="283">
        <v>11.5</v>
      </c>
      <c r="DA38" s="335"/>
      <c r="DB38" s="335"/>
      <c r="DC38" s="338"/>
      <c r="DD38" s="288">
        <v>1649842</v>
      </c>
      <c r="DE38" s="217"/>
      <c r="DF38" s="217"/>
      <c r="DG38" s="217"/>
      <c r="DH38" s="217"/>
      <c r="DI38" s="217"/>
      <c r="DJ38" s="217"/>
      <c r="DK38" s="279"/>
      <c r="DL38" s="288">
        <v>1247482</v>
      </c>
      <c r="DM38" s="217"/>
      <c r="DN38" s="217"/>
      <c r="DO38" s="217"/>
      <c r="DP38" s="217"/>
      <c r="DQ38" s="217"/>
      <c r="DR38" s="217"/>
      <c r="DS38" s="217"/>
      <c r="DT38" s="217"/>
      <c r="DU38" s="217"/>
      <c r="DV38" s="279"/>
      <c r="DW38" s="283">
        <v>13.1</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419</v>
      </c>
      <c r="AR39" s="111"/>
      <c r="AS39" s="111"/>
      <c r="AT39" s="111"/>
      <c r="AU39" s="111"/>
      <c r="AV39" s="111"/>
      <c r="AW39" s="111"/>
      <c r="AX39" s="111"/>
      <c r="AY39" s="310"/>
      <c r="AZ39" s="274">
        <v>63729</v>
      </c>
      <c r="BA39" s="217"/>
      <c r="BB39" s="217"/>
      <c r="BC39" s="217"/>
      <c r="BD39" s="313"/>
      <c r="BE39" s="313"/>
      <c r="BF39" s="316"/>
      <c r="BG39" s="261" t="s">
        <v>343</v>
      </c>
      <c r="BH39" s="1"/>
      <c r="BI39" s="1"/>
      <c r="BJ39" s="1"/>
      <c r="BK39" s="1"/>
      <c r="BL39" s="1"/>
      <c r="BM39" s="1"/>
      <c r="BN39" s="1"/>
      <c r="BO39" s="1"/>
      <c r="BP39" s="1"/>
      <c r="BQ39" s="1"/>
      <c r="BR39" s="1"/>
      <c r="BS39" s="1"/>
      <c r="BT39" s="1"/>
      <c r="BU39" s="269"/>
      <c r="BV39" s="274">
        <v>3495</v>
      </c>
      <c r="BW39" s="217"/>
      <c r="BX39" s="217"/>
      <c r="BY39" s="217"/>
      <c r="BZ39" s="217"/>
      <c r="CA39" s="217"/>
      <c r="CB39" s="326"/>
      <c r="CD39" s="261" t="s">
        <v>426</v>
      </c>
      <c r="CE39" s="1"/>
      <c r="CF39" s="1"/>
      <c r="CG39" s="1"/>
      <c r="CH39" s="1"/>
      <c r="CI39" s="1"/>
      <c r="CJ39" s="1"/>
      <c r="CK39" s="1"/>
      <c r="CL39" s="1"/>
      <c r="CM39" s="1"/>
      <c r="CN39" s="1"/>
      <c r="CO39" s="1"/>
      <c r="CP39" s="1"/>
      <c r="CQ39" s="269"/>
      <c r="CR39" s="274">
        <v>626697</v>
      </c>
      <c r="CS39" s="313"/>
      <c r="CT39" s="313"/>
      <c r="CU39" s="313"/>
      <c r="CV39" s="313"/>
      <c r="CW39" s="313"/>
      <c r="CX39" s="313"/>
      <c r="CY39" s="332"/>
      <c r="CZ39" s="283">
        <v>3.9</v>
      </c>
      <c r="DA39" s="335"/>
      <c r="DB39" s="335"/>
      <c r="DC39" s="338"/>
      <c r="DD39" s="288">
        <v>223745</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111705</v>
      </c>
      <c r="S40" s="217"/>
      <c r="T40" s="217"/>
      <c r="U40" s="217"/>
      <c r="V40" s="217"/>
      <c r="W40" s="217"/>
      <c r="X40" s="217"/>
      <c r="Y40" s="279"/>
      <c r="Z40" s="282">
        <v>0.7</v>
      </c>
      <c r="AA40" s="282"/>
      <c r="AB40" s="282"/>
      <c r="AC40" s="282"/>
      <c r="AD40" s="287" t="s">
        <v>202</v>
      </c>
      <c r="AE40" s="287"/>
      <c r="AF40" s="287"/>
      <c r="AG40" s="287"/>
      <c r="AH40" s="287"/>
      <c r="AI40" s="287"/>
      <c r="AJ40" s="287"/>
      <c r="AK40" s="287"/>
      <c r="AL40" s="283" t="s">
        <v>202</v>
      </c>
      <c r="AM40" s="238"/>
      <c r="AN40" s="238"/>
      <c r="AO40" s="296"/>
      <c r="AQ40" s="302" t="s">
        <v>429</v>
      </c>
      <c r="AR40" s="111"/>
      <c r="AS40" s="111"/>
      <c r="AT40" s="111"/>
      <c r="AU40" s="111"/>
      <c r="AV40" s="111"/>
      <c r="AW40" s="111"/>
      <c r="AX40" s="111"/>
      <c r="AY40" s="310"/>
      <c r="AZ40" s="274" t="s">
        <v>202</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99</v>
      </c>
      <c r="BW40" s="217"/>
      <c r="BX40" s="217"/>
      <c r="BY40" s="217"/>
      <c r="BZ40" s="217"/>
      <c r="CA40" s="217"/>
      <c r="CB40" s="326"/>
      <c r="CD40" s="261" t="s">
        <v>374</v>
      </c>
      <c r="CE40" s="1"/>
      <c r="CF40" s="1"/>
      <c r="CG40" s="1"/>
      <c r="CH40" s="1"/>
      <c r="CI40" s="1"/>
      <c r="CJ40" s="1"/>
      <c r="CK40" s="1"/>
      <c r="CL40" s="1"/>
      <c r="CM40" s="1"/>
      <c r="CN40" s="1"/>
      <c r="CO40" s="1"/>
      <c r="CP40" s="1"/>
      <c r="CQ40" s="269"/>
      <c r="CR40" s="274">
        <v>11940</v>
      </c>
      <c r="CS40" s="217"/>
      <c r="CT40" s="217"/>
      <c r="CU40" s="217"/>
      <c r="CV40" s="217"/>
      <c r="CW40" s="217"/>
      <c r="CX40" s="217"/>
      <c r="CY40" s="279"/>
      <c r="CZ40" s="283">
        <v>0.1</v>
      </c>
      <c r="DA40" s="335"/>
      <c r="DB40" s="335"/>
      <c r="DC40" s="338"/>
      <c r="DD40" s="288">
        <v>2680</v>
      </c>
      <c r="DE40" s="217"/>
      <c r="DF40" s="217"/>
      <c r="DG40" s="217"/>
      <c r="DH40" s="217"/>
      <c r="DI40" s="217"/>
      <c r="DJ40" s="217"/>
      <c r="DK40" s="279"/>
      <c r="DL40" s="288">
        <v>280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16233700</v>
      </c>
      <c r="S41" s="277"/>
      <c r="T41" s="277"/>
      <c r="U41" s="277"/>
      <c r="V41" s="277"/>
      <c r="W41" s="277"/>
      <c r="X41" s="277"/>
      <c r="Y41" s="280"/>
      <c r="Z41" s="284">
        <v>100</v>
      </c>
      <c r="AA41" s="284"/>
      <c r="AB41" s="284"/>
      <c r="AC41" s="284"/>
      <c r="AD41" s="289">
        <v>9406259</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207596</v>
      </c>
      <c r="BA41" s="217"/>
      <c r="BB41" s="217"/>
      <c r="BC41" s="217"/>
      <c r="BD41" s="313"/>
      <c r="BE41" s="313"/>
      <c r="BF41" s="316"/>
      <c r="BG41" s="299"/>
      <c r="BH41" s="29"/>
      <c r="BI41" s="29"/>
      <c r="BJ41" s="29"/>
      <c r="BK41" s="29"/>
      <c r="BL41" s="29"/>
      <c r="BM41" s="1" t="s">
        <v>348</v>
      </c>
      <c r="BN41" s="1"/>
      <c r="BO41" s="1"/>
      <c r="BP41" s="1"/>
      <c r="BQ41" s="1"/>
      <c r="BR41" s="1"/>
      <c r="BS41" s="1"/>
      <c r="BT41" s="1"/>
      <c r="BU41" s="269"/>
      <c r="BV41" s="274" t="s">
        <v>202</v>
      </c>
      <c r="BW41" s="217"/>
      <c r="BX41" s="217"/>
      <c r="BY41" s="217"/>
      <c r="BZ41" s="217"/>
      <c r="CA41" s="217"/>
      <c r="CB41" s="326"/>
      <c r="CD41" s="261" t="s">
        <v>288</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864518</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404</v>
      </c>
      <c r="BW42" s="277"/>
      <c r="BX42" s="277"/>
      <c r="BY42" s="277"/>
      <c r="BZ42" s="277"/>
      <c r="CA42" s="277"/>
      <c r="CB42" s="327"/>
      <c r="CD42" s="261" t="s">
        <v>280</v>
      </c>
      <c r="CE42" s="1"/>
      <c r="CF42" s="1"/>
      <c r="CG42" s="1"/>
      <c r="CH42" s="1"/>
      <c r="CI42" s="1"/>
      <c r="CJ42" s="1"/>
      <c r="CK42" s="1"/>
      <c r="CL42" s="1"/>
      <c r="CM42" s="1"/>
      <c r="CN42" s="1"/>
      <c r="CO42" s="1"/>
      <c r="CP42" s="1"/>
      <c r="CQ42" s="269"/>
      <c r="CR42" s="274">
        <v>1627868</v>
      </c>
      <c r="CS42" s="313"/>
      <c r="CT42" s="313"/>
      <c r="CU42" s="313"/>
      <c r="CV42" s="313"/>
      <c r="CW42" s="313"/>
      <c r="CX42" s="313"/>
      <c r="CY42" s="332"/>
      <c r="CZ42" s="283">
        <v>10.199999999999999</v>
      </c>
      <c r="DA42" s="335"/>
      <c r="DB42" s="335"/>
      <c r="DC42" s="338"/>
      <c r="DD42" s="288">
        <v>255909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59</v>
      </c>
      <c r="CE43" s="1"/>
      <c r="CF43" s="1"/>
      <c r="CG43" s="1"/>
      <c r="CH43" s="1"/>
      <c r="CI43" s="1"/>
      <c r="CJ43" s="1"/>
      <c r="CK43" s="1"/>
      <c r="CL43" s="1"/>
      <c r="CM43" s="1"/>
      <c r="CN43" s="1"/>
      <c r="CO43" s="1"/>
      <c r="CP43" s="1"/>
      <c r="CQ43" s="269"/>
      <c r="CR43" s="274" t="s">
        <v>202</v>
      </c>
      <c r="CS43" s="313"/>
      <c r="CT43" s="313"/>
      <c r="CU43" s="313"/>
      <c r="CV43" s="313"/>
      <c r="CW43" s="313"/>
      <c r="CX43" s="313"/>
      <c r="CY43" s="332"/>
      <c r="CZ43" s="283" t="s">
        <v>202</v>
      </c>
      <c r="DA43" s="335"/>
      <c r="DB43" s="335"/>
      <c r="DC43" s="338"/>
      <c r="DD43" s="288" t="s">
        <v>202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435</v>
      </c>
      <c r="CG44" s="1"/>
      <c r="CH44" s="1"/>
      <c r="CI44" s="1"/>
      <c r="CJ44" s="1"/>
      <c r="CK44" s="1"/>
      <c r="CL44" s="1"/>
      <c r="CM44" s="1"/>
      <c r="CN44" s="1"/>
      <c r="CO44" s="1"/>
      <c r="CP44" s="1"/>
      <c r="CQ44" s="269"/>
      <c r="CR44" s="274">
        <v>1051845</v>
      </c>
      <c r="CS44" s="217"/>
      <c r="CT44" s="217"/>
      <c r="CU44" s="217"/>
      <c r="CV44" s="217"/>
      <c r="CW44" s="217"/>
      <c r="CX44" s="217"/>
      <c r="CY44" s="279"/>
      <c r="CZ44" s="283">
        <v>6.6</v>
      </c>
      <c r="DA44" s="238"/>
      <c r="DB44" s="238"/>
      <c r="DC44" s="285"/>
      <c r="DD44" s="288">
        <v>139953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400658</v>
      </c>
      <c r="CS45" s="313"/>
      <c r="CT45" s="313"/>
      <c r="CU45" s="313"/>
      <c r="CV45" s="313"/>
      <c r="CW45" s="313"/>
      <c r="CX45" s="313"/>
      <c r="CY45" s="332"/>
      <c r="CZ45" s="283">
        <v>2.5</v>
      </c>
      <c r="DA45" s="335"/>
      <c r="DB45" s="335"/>
      <c r="DC45" s="338"/>
      <c r="DD45" s="288">
        <v>37734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566564</v>
      </c>
      <c r="CS46" s="217"/>
      <c r="CT46" s="217"/>
      <c r="CU46" s="217"/>
      <c r="CV46" s="217"/>
      <c r="CW46" s="217"/>
      <c r="CX46" s="217"/>
      <c r="CY46" s="279"/>
      <c r="CZ46" s="283">
        <v>3.6</v>
      </c>
      <c r="DA46" s="238"/>
      <c r="DB46" s="238"/>
      <c r="DC46" s="285"/>
      <c r="DD46" s="288">
        <v>97435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576023</v>
      </c>
      <c r="CS47" s="313"/>
      <c r="CT47" s="313"/>
      <c r="CU47" s="313"/>
      <c r="CV47" s="313"/>
      <c r="CW47" s="313"/>
      <c r="CX47" s="313"/>
      <c r="CY47" s="332"/>
      <c r="CZ47" s="283">
        <v>3.6</v>
      </c>
      <c r="DA47" s="335"/>
      <c r="DB47" s="335"/>
      <c r="DC47" s="338"/>
      <c r="DD47" s="288">
        <v>115956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441</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15919098</v>
      </c>
      <c r="CS49" s="312"/>
      <c r="CT49" s="312"/>
      <c r="CU49" s="312"/>
      <c r="CV49" s="312"/>
      <c r="CW49" s="312"/>
      <c r="CX49" s="312"/>
      <c r="CY49" s="333"/>
      <c r="CZ49" s="292">
        <v>100</v>
      </c>
      <c r="DA49" s="336"/>
      <c r="DB49" s="336"/>
      <c r="DC49" s="339"/>
      <c r="DD49" s="342">
        <v>10890874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u+r383Bw3Y5BMmb/Tqc2p0EaWzYt1prtlXmkXjNacTHlFbAsQzREWVI8IcK+E5x4j6qiUB5q/U3hQg0TiOVilQ==" saltValue="Zkix+fbNphoZXeblz520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127</v>
      </c>
      <c r="DK2" s="707"/>
      <c r="DL2" s="707"/>
      <c r="DM2" s="707"/>
      <c r="DN2" s="707"/>
      <c r="DO2" s="710"/>
      <c r="DP2" s="368"/>
      <c r="DQ2" s="706" t="s">
        <v>307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181</v>
      </c>
      <c r="R5" s="447"/>
      <c r="S5" s="447"/>
      <c r="T5" s="447"/>
      <c r="U5" s="458"/>
      <c r="V5" s="435" t="s">
        <v>445</v>
      </c>
      <c r="W5" s="447"/>
      <c r="X5" s="447"/>
      <c r="Y5" s="447"/>
      <c r="Z5" s="458"/>
      <c r="AA5" s="435" t="s">
        <v>446</v>
      </c>
      <c r="AB5" s="447"/>
      <c r="AC5" s="447"/>
      <c r="AD5" s="447"/>
      <c r="AE5" s="447"/>
      <c r="AF5" s="504" t="s">
        <v>179</v>
      </c>
      <c r="AG5" s="447"/>
      <c r="AH5" s="447"/>
      <c r="AI5" s="447"/>
      <c r="AJ5" s="522"/>
      <c r="AK5" s="447" t="s">
        <v>447</v>
      </c>
      <c r="AL5" s="447"/>
      <c r="AM5" s="447"/>
      <c r="AN5" s="447"/>
      <c r="AO5" s="458"/>
      <c r="AP5" s="435" t="s">
        <v>448</v>
      </c>
      <c r="AQ5" s="447"/>
      <c r="AR5" s="447"/>
      <c r="AS5" s="447"/>
      <c r="AT5" s="458"/>
      <c r="AU5" s="435" t="s">
        <v>450</v>
      </c>
      <c r="AV5" s="447"/>
      <c r="AW5" s="447"/>
      <c r="AX5" s="447"/>
      <c r="AY5" s="522"/>
      <c r="AZ5" s="378"/>
      <c r="BA5" s="378"/>
      <c r="BB5" s="378"/>
      <c r="BC5" s="378"/>
      <c r="BD5" s="378"/>
      <c r="BE5" s="576"/>
      <c r="BF5" s="576"/>
      <c r="BG5" s="576"/>
      <c r="BH5" s="576"/>
      <c r="BI5" s="576"/>
      <c r="BJ5" s="576"/>
      <c r="BK5" s="576"/>
      <c r="BL5" s="576"/>
      <c r="BM5" s="576"/>
      <c r="BN5" s="576"/>
      <c r="BO5" s="576"/>
      <c r="BP5" s="576"/>
      <c r="BQ5" s="370" t="s">
        <v>451</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325</v>
      </c>
      <c r="CN5" s="447"/>
      <c r="CO5" s="447"/>
      <c r="CP5" s="447"/>
      <c r="CQ5" s="458"/>
      <c r="CR5" s="435" t="s">
        <v>243</v>
      </c>
      <c r="CS5" s="447"/>
      <c r="CT5" s="447"/>
      <c r="CU5" s="447"/>
      <c r="CV5" s="458"/>
      <c r="CW5" s="435" t="s">
        <v>51</v>
      </c>
      <c r="CX5" s="447"/>
      <c r="CY5" s="447"/>
      <c r="CZ5" s="447"/>
      <c r="DA5" s="458"/>
      <c r="DB5" s="435" t="s">
        <v>421</v>
      </c>
      <c r="DC5" s="447"/>
      <c r="DD5" s="447"/>
      <c r="DE5" s="447"/>
      <c r="DF5" s="458"/>
      <c r="DG5" s="700" t="s">
        <v>148</v>
      </c>
      <c r="DH5" s="703"/>
      <c r="DI5" s="703"/>
      <c r="DJ5" s="703"/>
      <c r="DK5" s="708"/>
      <c r="DL5" s="700" t="s">
        <v>452</v>
      </c>
      <c r="DM5" s="703"/>
      <c r="DN5" s="703"/>
      <c r="DO5" s="703"/>
      <c r="DP5" s="708"/>
      <c r="DQ5" s="435" t="s">
        <v>454</v>
      </c>
      <c r="DR5" s="447"/>
      <c r="DS5" s="447"/>
      <c r="DT5" s="447"/>
      <c r="DU5" s="458"/>
      <c r="DV5" s="435" t="s">
        <v>450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261</v>
      </c>
      <c r="C7" s="419"/>
      <c r="D7" s="419"/>
      <c r="E7" s="419"/>
      <c r="F7" s="419"/>
      <c r="G7" s="419"/>
      <c r="H7" s="419"/>
      <c r="I7" s="419"/>
      <c r="J7" s="419"/>
      <c r="K7" s="419"/>
      <c r="L7" s="419"/>
      <c r="M7" s="419"/>
      <c r="N7" s="419"/>
      <c r="O7" s="419"/>
      <c r="P7" s="431"/>
      <c r="Q7" s="437">
        <v>16247</v>
      </c>
      <c r="R7" s="449"/>
      <c r="S7" s="449"/>
      <c r="T7" s="449"/>
      <c r="U7" s="449"/>
      <c r="V7" s="449">
        <v>15932</v>
      </c>
      <c r="W7" s="449"/>
      <c r="X7" s="449"/>
      <c r="Y7" s="449"/>
      <c r="Z7" s="449"/>
      <c r="AA7" s="449">
        <v>315</v>
      </c>
      <c r="AB7" s="449"/>
      <c r="AC7" s="449"/>
      <c r="AD7" s="449"/>
      <c r="AE7" s="492"/>
      <c r="AF7" s="506">
        <v>218</v>
      </c>
      <c r="AG7" s="519"/>
      <c r="AH7" s="519"/>
      <c r="AI7" s="519"/>
      <c r="AJ7" s="524"/>
      <c r="AK7" s="532">
        <v>110</v>
      </c>
      <c r="AL7" s="449"/>
      <c r="AM7" s="449"/>
      <c r="AN7" s="449"/>
      <c r="AO7" s="449"/>
      <c r="AP7" s="449">
        <v>13406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544</v>
      </c>
      <c r="BT7" s="419"/>
      <c r="BU7" s="419"/>
      <c r="BV7" s="419"/>
      <c r="BW7" s="419"/>
      <c r="BX7" s="419"/>
      <c r="BY7" s="419"/>
      <c r="BZ7" s="419"/>
      <c r="CA7" s="419"/>
      <c r="CB7" s="419"/>
      <c r="CC7" s="419"/>
      <c r="CD7" s="419"/>
      <c r="CE7" s="419"/>
      <c r="CF7" s="419"/>
      <c r="CG7" s="431"/>
      <c r="CH7" s="663">
        <v>-7</v>
      </c>
      <c r="CI7" s="666"/>
      <c r="CJ7" s="666"/>
      <c r="CK7" s="666"/>
      <c r="CL7" s="681"/>
      <c r="CM7" s="663">
        <v>38</v>
      </c>
      <c r="CN7" s="666"/>
      <c r="CO7" s="666"/>
      <c r="CP7" s="666"/>
      <c r="CQ7" s="681"/>
      <c r="CR7" s="663">
        <v>28</v>
      </c>
      <c r="CS7" s="666"/>
      <c r="CT7" s="666"/>
      <c r="CU7" s="666"/>
      <c r="CV7" s="681"/>
      <c r="CW7" s="663">
        <v>1</v>
      </c>
      <c r="CX7" s="666"/>
      <c r="CY7" s="666"/>
      <c r="CZ7" s="666"/>
      <c r="DA7" s="681"/>
      <c r="DB7" s="663" t="s">
        <v>541</v>
      </c>
      <c r="DC7" s="666"/>
      <c r="DD7" s="666"/>
      <c r="DE7" s="666"/>
      <c r="DF7" s="681"/>
      <c r="DG7" s="663" t="s">
        <v>541</v>
      </c>
      <c r="DH7" s="666"/>
      <c r="DI7" s="666"/>
      <c r="DJ7" s="666"/>
      <c r="DK7" s="681"/>
      <c r="DL7" s="663" t="s">
        <v>541</v>
      </c>
      <c r="DM7" s="666"/>
      <c r="DN7" s="666"/>
      <c r="DO7" s="666"/>
      <c r="DP7" s="681"/>
      <c r="DQ7" s="663" t="s">
        <v>541</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284</v>
      </c>
      <c r="BT8" s="420"/>
      <c r="BU8" s="420"/>
      <c r="BV8" s="420"/>
      <c r="BW8" s="420"/>
      <c r="BX8" s="420"/>
      <c r="BY8" s="420"/>
      <c r="BZ8" s="420"/>
      <c r="CA8" s="420"/>
      <c r="CB8" s="420"/>
      <c r="CC8" s="420"/>
      <c r="CD8" s="420"/>
      <c r="CE8" s="420"/>
      <c r="CF8" s="420"/>
      <c r="CG8" s="432"/>
      <c r="CH8" s="444">
        <v>10</v>
      </c>
      <c r="CI8" s="456"/>
      <c r="CJ8" s="456"/>
      <c r="CK8" s="456"/>
      <c r="CL8" s="682"/>
      <c r="CM8" s="444">
        <v>48</v>
      </c>
      <c r="CN8" s="456"/>
      <c r="CO8" s="456"/>
      <c r="CP8" s="456"/>
      <c r="CQ8" s="682"/>
      <c r="CR8" s="444">
        <v>5</v>
      </c>
      <c r="CS8" s="456"/>
      <c r="CT8" s="456"/>
      <c r="CU8" s="456"/>
      <c r="CV8" s="682"/>
      <c r="CW8" s="444">
        <v>16</v>
      </c>
      <c r="CX8" s="456"/>
      <c r="CY8" s="456"/>
      <c r="CZ8" s="456"/>
      <c r="DA8" s="682"/>
      <c r="DB8" s="444" t="s">
        <v>541</v>
      </c>
      <c r="DC8" s="456"/>
      <c r="DD8" s="456"/>
      <c r="DE8" s="456"/>
      <c r="DF8" s="682"/>
      <c r="DG8" s="444" t="s">
        <v>541</v>
      </c>
      <c r="DH8" s="456"/>
      <c r="DI8" s="456"/>
      <c r="DJ8" s="456"/>
      <c r="DK8" s="682"/>
      <c r="DL8" s="444" t="s">
        <v>541</v>
      </c>
      <c r="DM8" s="456"/>
      <c r="DN8" s="456"/>
      <c r="DO8" s="456"/>
      <c r="DP8" s="682"/>
      <c r="DQ8" s="444" t="s">
        <v>541</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545</v>
      </c>
      <c r="BT9" s="420"/>
      <c r="BU9" s="420"/>
      <c r="BV9" s="420"/>
      <c r="BW9" s="420"/>
      <c r="BX9" s="420"/>
      <c r="BY9" s="420"/>
      <c r="BZ9" s="420"/>
      <c r="CA9" s="420"/>
      <c r="CB9" s="420"/>
      <c r="CC9" s="420"/>
      <c r="CD9" s="420"/>
      <c r="CE9" s="420"/>
      <c r="CF9" s="420"/>
      <c r="CG9" s="432"/>
      <c r="CH9" s="444">
        <v>-1</v>
      </c>
      <c r="CI9" s="456"/>
      <c r="CJ9" s="456"/>
      <c r="CK9" s="456"/>
      <c r="CL9" s="682"/>
      <c r="CM9" s="444">
        <v>116</v>
      </c>
      <c r="CN9" s="456"/>
      <c r="CO9" s="456"/>
      <c r="CP9" s="456"/>
      <c r="CQ9" s="682"/>
      <c r="CR9" s="444">
        <v>35</v>
      </c>
      <c r="CS9" s="456"/>
      <c r="CT9" s="456"/>
      <c r="CU9" s="456"/>
      <c r="CV9" s="682"/>
      <c r="CW9" s="444">
        <v>2</v>
      </c>
      <c r="CX9" s="456"/>
      <c r="CY9" s="456"/>
      <c r="CZ9" s="456"/>
      <c r="DA9" s="682"/>
      <c r="DB9" s="444" t="s">
        <v>541</v>
      </c>
      <c r="DC9" s="456"/>
      <c r="DD9" s="456"/>
      <c r="DE9" s="456"/>
      <c r="DF9" s="682"/>
      <c r="DG9" s="444" t="s">
        <v>541</v>
      </c>
      <c r="DH9" s="456"/>
      <c r="DI9" s="456"/>
      <c r="DJ9" s="456"/>
      <c r="DK9" s="682"/>
      <c r="DL9" s="444" t="s">
        <v>541</v>
      </c>
      <c r="DM9" s="456"/>
      <c r="DN9" s="456"/>
      <c r="DO9" s="456"/>
      <c r="DP9" s="682"/>
      <c r="DQ9" s="444" t="s">
        <v>541</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546</v>
      </c>
      <c r="BT10" s="420"/>
      <c r="BU10" s="420"/>
      <c r="BV10" s="420"/>
      <c r="BW10" s="420"/>
      <c r="BX10" s="420"/>
      <c r="BY10" s="420"/>
      <c r="BZ10" s="420"/>
      <c r="CA10" s="420"/>
      <c r="CB10" s="420"/>
      <c r="CC10" s="420"/>
      <c r="CD10" s="420"/>
      <c r="CE10" s="420"/>
      <c r="CF10" s="420"/>
      <c r="CG10" s="432"/>
      <c r="CH10" s="444">
        <v>-8</v>
      </c>
      <c r="CI10" s="456"/>
      <c r="CJ10" s="456"/>
      <c r="CK10" s="456"/>
      <c r="CL10" s="682"/>
      <c r="CM10" s="444">
        <v>14</v>
      </c>
      <c r="CN10" s="456"/>
      <c r="CO10" s="456"/>
      <c r="CP10" s="456"/>
      <c r="CQ10" s="682"/>
      <c r="CR10" s="444">
        <v>10</v>
      </c>
      <c r="CS10" s="456"/>
      <c r="CT10" s="456"/>
      <c r="CU10" s="456"/>
      <c r="CV10" s="682"/>
      <c r="CW10" s="444">
        <v>2</v>
      </c>
      <c r="CX10" s="456"/>
      <c r="CY10" s="456"/>
      <c r="CZ10" s="456"/>
      <c r="DA10" s="682"/>
      <c r="DB10" s="444" t="s">
        <v>541</v>
      </c>
      <c r="DC10" s="456"/>
      <c r="DD10" s="456"/>
      <c r="DE10" s="456"/>
      <c r="DF10" s="682"/>
      <c r="DG10" s="444" t="s">
        <v>541</v>
      </c>
      <c r="DH10" s="456"/>
      <c r="DI10" s="456"/>
      <c r="DJ10" s="456"/>
      <c r="DK10" s="682"/>
      <c r="DL10" s="444" t="s">
        <v>541</v>
      </c>
      <c r="DM10" s="456"/>
      <c r="DN10" s="456"/>
      <c r="DO10" s="456"/>
      <c r="DP10" s="682"/>
      <c r="DQ10" s="444" t="s">
        <v>541</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382</v>
      </c>
      <c r="BT11" s="420"/>
      <c r="BU11" s="420"/>
      <c r="BV11" s="420"/>
      <c r="BW11" s="420"/>
      <c r="BX11" s="420"/>
      <c r="BY11" s="420"/>
      <c r="BZ11" s="420"/>
      <c r="CA11" s="420"/>
      <c r="CB11" s="420"/>
      <c r="CC11" s="420"/>
      <c r="CD11" s="420"/>
      <c r="CE11" s="420"/>
      <c r="CF11" s="420"/>
      <c r="CG11" s="432"/>
      <c r="CH11" s="444">
        <v>0</v>
      </c>
      <c r="CI11" s="456"/>
      <c r="CJ11" s="456"/>
      <c r="CK11" s="456"/>
      <c r="CL11" s="682"/>
      <c r="CM11" s="444">
        <v>7</v>
      </c>
      <c r="CN11" s="456"/>
      <c r="CO11" s="456"/>
      <c r="CP11" s="456"/>
      <c r="CQ11" s="682"/>
      <c r="CR11" s="444">
        <v>3</v>
      </c>
      <c r="CS11" s="456"/>
      <c r="CT11" s="456"/>
      <c r="CU11" s="456"/>
      <c r="CV11" s="682"/>
      <c r="CW11" s="444">
        <v>0</v>
      </c>
      <c r="CX11" s="456"/>
      <c r="CY11" s="456"/>
      <c r="CZ11" s="456"/>
      <c r="DA11" s="682"/>
      <c r="DB11" s="444" t="s">
        <v>541</v>
      </c>
      <c r="DC11" s="456"/>
      <c r="DD11" s="456"/>
      <c r="DE11" s="456"/>
      <c r="DF11" s="682"/>
      <c r="DG11" s="444" t="s">
        <v>541</v>
      </c>
      <c r="DH11" s="456"/>
      <c r="DI11" s="456"/>
      <c r="DJ11" s="456"/>
      <c r="DK11" s="682"/>
      <c r="DL11" s="444" t="s">
        <v>541</v>
      </c>
      <c r="DM11" s="456"/>
      <c r="DN11" s="456"/>
      <c r="DO11" s="456"/>
      <c r="DP11" s="682"/>
      <c r="DQ11" s="444" t="s">
        <v>541</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308</v>
      </c>
      <c r="C23" s="421"/>
      <c r="D23" s="421"/>
      <c r="E23" s="421"/>
      <c r="F23" s="421"/>
      <c r="G23" s="421"/>
      <c r="H23" s="421"/>
      <c r="I23" s="421"/>
      <c r="J23" s="421"/>
      <c r="K23" s="421"/>
      <c r="L23" s="421"/>
      <c r="M23" s="421"/>
      <c r="N23" s="421"/>
      <c r="O23" s="421"/>
      <c r="P23" s="433"/>
      <c r="Q23" s="440">
        <v>16234</v>
      </c>
      <c r="R23" s="452"/>
      <c r="S23" s="452"/>
      <c r="T23" s="452"/>
      <c r="U23" s="452"/>
      <c r="V23" s="452">
        <v>15919</v>
      </c>
      <c r="W23" s="452"/>
      <c r="X23" s="452"/>
      <c r="Y23" s="452"/>
      <c r="Z23" s="452"/>
      <c r="AA23" s="452">
        <v>315</v>
      </c>
      <c r="AB23" s="452"/>
      <c r="AC23" s="452"/>
      <c r="AD23" s="452"/>
      <c r="AE23" s="494"/>
      <c r="AF23" s="508">
        <v>218</v>
      </c>
      <c r="AG23" s="452"/>
      <c r="AH23" s="452"/>
      <c r="AI23" s="452"/>
      <c r="AJ23" s="526"/>
      <c r="AK23" s="534"/>
      <c r="AL23" s="455"/>
      <c r="AM23" s="455"/>
      <c r="AN23" s="455"/>
      <c r="AO23" s="455"/>
      <c r="AP23" s="452">
        <v>13406</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247</v>
      </c>
      <c r="AG26" s="520"/>
      <c r="AH26" s="520"/>
      <c r="AI26" s="520"/>
      <c r="AJ26" s="527"/>
      <c r="AK26" s="447" t="s">
        <v>391</v>
      </c>
      <c r="AL26" s="447"/>
      <c r="AM26" s="447"/>
      <c r="AN26" s="447"/>
      <c r="AO26" s="458"/>
      <c r="AP26" s="435" t="s">
        <v>364</v>
      </c>
      <c r="AQ26" s="447"/>
      <c r="AR26" s="447"/>
      <c r="AS26" s="447"/>
      <c r="AT26" s="458"/>
      <c r="AU26" s="435" t="s">
        <v>460</v>
      </c>
      <c r="AV26" s="447"/>
      <c r="AW26" s="447"/>
      <c r="AX26" s="447"/>
      <c r="AY26" s="458"/>
      <c r="AZ26" s="435" t="s">
        <v>461</v>
      </c>
      <c r="BA26" s="447"/>
      <c r="BB26" s="447"/>
      <c r="BC26" s="447"/>
      <c r="BD26" s="458"/>
      <c r="BE26" s="435" t="s">
        <v>450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2070</v>
      </c>
      <c r="R28" s="453"/>
      <c r="S28" s="453"/>
      <c r="T28" s="453"/>
      <c r="U28" s="453"/>
      <c r="V28" s="453">
        <v>2035</v>
      </c>
      <c r="W28" s="453"/>
      <c r="X28" s="453"/>
      <c r="Y28" s="453"/>
      <c r="Z28" s="453"/>
      <c r="AA28" s="453">
        <v>35</v>
      </c>
      <c r="AB28" s="453"/>
      <c r="AC28" s="453"/>
      <c r="AD28" s="453"/>
      <c r="AE28" s="495"/>
      <c r="AF28" s="511">
        <v>35</v>
      </c>
      <c r="AG28" s="453"/>
      <c r="AH28" s="453"/>
      <c r="AI28" s="453"/>
      <c r="AJ28" s="529"/>
      <c r="AK28" s="535">
        <v>150</v>
      </c>
      <c r="AL28" s="453"/>
      <c r="AM28" s="453"/>
      <c r="AN28" s="453"/>
      <c r="AO28" s="453"/>
      <c r="AP28" s="453" t="s">
        <v>541</v>
      </c>
      <c r="AQ28" s="453"/>
      <c r="AR28" s="453"/>
      <c r="AS28" s="453"/>
      <c r="AT28" s="453"/>
      <c r="AU28" s="453" t="s">
        <v>541</v>
      </c>
      <c r="AV28" s="453"/>
      <c r="AW28" s="453"/>
      <c r="AX28" s="453"/>
      <c r="AY28" s="453"/>
      <c r="AZ28" s="596" t="s">
        <v>541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328</v>
      </c>
      <c r="C29" s="420"/>
      <c r="D29" s="420"/>
      <c r="E29" s="420"/>
      <c r="F29" s="420"/>
      <c r="G29" s="420"/>
      <c r="H29" s="420"/>
      <c r="I29" s="420"/>
      <c r="J29" s="420"/>
      <c r="K29" s="420"/>
      <c r="L29" s="420"/>
      <c r="M29" s="420"/>
      <c r="N29" s="420"/>
      <c r="O29" s="420"/>
      <c r="P29" s="432"/>
      <c r="Q29" s="438">
        <v>196</v>
      </c>
      <c r="R29" s="450"/>
      <c r="S29" s="450"/>
      <c r="T29" s="450"/>
      <c r="U29" s="450"/>
      <c r="V29" s="450">
        <v>189</v>
      </c>
      <c r="W29" s="450"/>
      <c r="X29" s="450"/>
      <c r="Y29" s="450"/>
      <c r="Z29" s="450"/>
      <c r="AA29" s="450">
        <v>7</v>
      </c>
      <c r="AB29" s="450"/>
      <c r="AC29" s="450"/>
      <c r="AD29" s="450"/>
      <c r="AE29" s="461"/>
      <c r="AF29" s="507">
        <v>7</v>
      </c>
      <c r="AG29" s="456"/>
      <c r="AH29" s="456"/>
      <c r="AI29" s="456"/>
      <c r="AJ29" s="525"/>
      <c r="AK29" s="460">
        <v>70</v>
      </c>
      <c r="AL29" s="450"/>
      <c r="AM29" s="450"/>
      <c r="AN29" s="450"/>
      <c r="AO29" s="450"/>
      <c r="AP29" s="450" t="s">
        <v>541</v>
      </c>
      <c r="AQ29" s="450"/>
      <c r="AR29" s="450"/>
      <c r="AS29" s="450"/>
      <c r="AT29" s="450"/>
      <c r="AU29" s="450" t="s">
        <v>541</v>
      </c>
      <c r="AV29" s="450"/>
      <c r="AW29" s="450"/>
      <c r="AX29" s="450"/>
      <c r="AY29" s="450"/>
      <c r="AZ29" s="597" t="s">
        <v>541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v>
      </c>
      <c r="C30" s="420"/>
      <c r="D30" s="420"/>
      <c r="E30" s="420"/>
      <c r="F30" s="420"/>
      <c r="G30" s="420"/>
      <c r="H30" s="420"/>
      <c r="I30" s="420"/>
      <c r="J30" s="420"/>
      <c r="K30" s="420"/>
      <c r="L30" s="420"/>
      <c r="M30" s="420"/>
      <c r="N30" s="420"/>
      <c r="O30" s="420"/>
      <c r="P30" s="432"/>
      <c r="Q30" s="438">
        <v>3071</v>
      </c>
      <c r="R30" s="450"/>
      <c r="S30" s="450"/>
      <c r="T30" s="450"/>
      <c r="U30" s="450"/>
      <c r="V30" s="450">
        <v>2905</v>
      </c>
      <c r="W30" s="450"/>
      <c r="X30" s="450"/>
      <c r="Y30" s="450"/>
      <c r="Z30" s="450"/>
      <c r="AA30" s="450">
        <v>166</v>
      </c>
      <c r="AB30" s="450"/>
      <c r="AC30" s="450"/>
      <c r="AD30" s="450"/>
      <c r="AE30" s="461"/>
      <c r="AF30" s="507">
        <v>161</v>
      </c>
      <c r="AG30" s="456"/>
      <c r="AH30" s="456"/>
      <c r="AI30" s="456"/>
      <c r="AJ30" s="525"/>
      <c r="AK30" s="460">
        <v>439</v>
      </c>
      <c r="AL30" s="450"/>
      <c r="AM30" s="450"/>
      <c r="AN30" s="450"/>
      <c r="AO30" s="450"/>
      <c r="AP30" s="450" t="s">
        <v>541</v>
      </c>
      <c r="AQ30" s="450"/>
      <c r="AR30" s="450"/>
      <c r="AS30" s="450"/>
      <c r="AT30" s="450"/>
      <c r="AU30" s="450" t="s">
        <v>541</v>
      </c>
      <c r="AV30" s="450"/>
      <c r="AW30" s="450"/>
      <c r="AX30" s="450"/>
      <c r="AY30" s="450"/>
      <c r="AZ30" s="597" t="s">
        <v>541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225</v>
      </c>
      <c r="C31" s="420"/>
      <c r="D31" s="420"/>
      <c r="E31" s="420"/>
      <c r="F31" s="420"/>
      <c r="G31" s="420"/>
      <c r="H31" s="420"/>
      <c r="I31" s="420"/>
      <c r="J31" s="420"/>
      <c r="K31" s="420"/>
      <c r="L31" s="420"/>
      <c r="M31" s="420"/>
      <c r="N31" s="420"/>
      <c r="O31" s="420"/>
      <c r="P31" s="432"/>
      <c r="Q31" s="438">
        <v>304</v>
      </c>
      <c r="R31" s="450"/>
      <c r="S31" s="450"/>
      <c r="T31" s="450"/>
      <c r="U31" s="450"/>
      <c r="V31" s="450">
        <v>302</v>
      </c>
      <c r="W31" s="450"/>
      <c r="X31" s="450"/>
      <c r="Y31" s="450"/>
      <c r="Z31" s="450"/>
      <c r="AA31" s="450">
        <v>2</v>
      </c>
      <c r="AB31" s="450"/>
      <c r="AC31" s="450"/>
      <c r="AD31" s="450"/>
      <c r="AE31" s="461"/>
      <c r="AF31" s="507">
        <v>2</v>
      </c>
      <c r="AG31" s="456"/>
      <c r="AH31" s="456"/>
      <c r="AI31" s="456"/>
      <c r="AJ31" s="525"/>
      <c r="AK31" s="460">
        <v>97</v>
      </c>
      <c r="AL31" s="450"/>
      <c r="AM31" s="450"/>
      <c r="AN31" s="450"/>
      <c r="AO31" s="450"/>
      <c r="AP31" s="450" t="s">
        <v>541</v>
      </c>
      <c r="AQ31" s="450"/>
      <c r="AR31" s="450"/>
      <c r="AS31" s="450"/>
      <c r="AT31" s="450"/>
      <c r="AU31" s="450" t="s">
        <v>541</v>
      </c>
      <c r="AV31" s="450"/>
      <c r="AW31" s="450"/>
      <c r="AX31" s="450"/>
      <c r="AY31" s="450"/>
      <c r="AZ31" s="597" t="s">
        <v>541</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545</v>
      </c>
      <c r="R32" s="450"/>
      <c r="S32" s="450"/>
      <c r="T32" s="450"/>
      <c r="U32" s="450"/>
      <c r="V32" s="450">
        <v>485</v>
      </c>
      <c r="W32" s="450"/>
      <c r="X32" s="450"/>
      <c r="Y32" s="450"/>
      <c r="Z32" s="450"/>
      <c r="AA32" s="450">
        <v>60</v>
      </c>
      <c r="AB32" s="450"/>
      <c r="AC32" s="450"/>
      <c r="AD32" s="450"/>
      <c r="AE32" s="461"/>
      <c r="AF32" s="507">
        <v>520</v>
      </c>
      <c r="AG32" s="456"/>
      <c r="AH32" s="456"/>
      <c r="AI32" s="456"/>
      <c r="AJ32" s="525"/>
      <c r="AK32" s="460">
        <v>212</v>
      </c>
      <c r="AL32" s="450"/>
      <c r="AM32" s="450"/>
      <c r="AN32" s="450"/>
      <c r="AO32" s="450"/>
      <c r="AP32" s="450">
        <v>1447</v>
      </c>
      <c r="AQ32" s="450"/>
      <c r="AR32" s="450"/>
      <c r="AS32" s="450"/>
      <c r="AT32" s="450"/>
      <c r="AU32" s="450">
        <v>920</v>
      </c>
      <c r="AV32" s="450"/>
      <c r="AW32" s="450"/>
      <c r="AX32" s="450"/>
      <c r="AY32" s="450"/>
      <c r="AZ32" s="597" t="s">
        <v>541</v>
      </c>
      <c r="BA32" s="597"/>
      <c r="BB32" s="597"/>
      <c r="BC32" s="597"/>
      <c r="BD32" s="597"/>
      <c r="BE32" s="565" t="s">
        <v>464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465</v>
      </c>
      <c r="C33" s="420"/>
      <c r="D33" s="420"/>
      <c r="E33" s="420"/>
      <c r="F33" s="420"/>
      <c r="G33" s="420"/>
      <c r="H33" s="420"/>
      <c r="I33" s="420"/>
      <c r="J33" s="420"/>
      <c r="K33" s="420"/>
      <c r="L33" s="420"/>
      <c r="M33" s="420"/>
      <c r="N33" s="420"/>
      <c r="O33" s="420"/>
      <c r="P33" s="432"/>
      <c r="Q33" s="438">
        <v>106</v>
      </c>
      <c r="R33" s="450"/>
      <c r="S33" s="450"/>
      <c r="T33" s="450"/>
      <c r="U33" s="450"/>
      <c r="V33" s="450">
        <v>89</v>
      </c>
      <c r="W33" s="450"/>
      <c r="X33" s="450"/>
      <c r="Y33" s="450"/>
      <c r="Z33" s="450"/>
      <c r="AA33" s="450">
        <v>17</v>
      </c>
      <c r="AB33" s="450"/>
      <c r="AC33" s="450"/>
      <c r="AD33" s="450"/>
      <c r="AE33" s="461"/>
      <c r="AF33" s="507">
        <v>17</v>
      </c>
      <c r="AG33" s="456"/>
      <c r="AH33" s="456"/>
      <c r="AI33" s="456"/>
      <c r="AJ33" s="525"/>
      <c r="AK33" s="460">
        <v>17</v>
      </c>
      <c r="AL33" s="450"/>
      <c r="AM33" s="450"/>
      <c r="AN33" s="450"/>
      <c r="AO33" s="450"/>
      <c r="AP33" s="450">
        <v>129</v>
      </c>
      <c r="AQ33" s="450"/>
      <c r="AR33" s="450"/>
      <c r="AS33" s="450"/>
      <c r="AT33" s="450"/>
      <c r="AU33" s="450">
        <v>0</v>
      </c>
      <c r="AV33" s="450"/>
      <c r="AW33" s="450"/>
      <c r="AX33" s="450"/>
      <c r="AY33" s="450"/>
      <c r="AZ33" s="597" t="s">
        <v>541</v>
      </c>
      <c r="BA33" s="597"/>
      <c r="BB33" s="597"/>
      <c r="BC33" s="597"/>
      <c r="BD33" s="597"/>
      <c r="BE33" s="565" t="s">
        <v>24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467</v>
      </c>
      <c r="C34" s="420"/>
      <c r="D34" s="420"/>
      <c r="E34" s="420"/>
      <c r="F34" s="420"/>
      <c r="G34" s="420"/>
      <c r="H34" s="420"/>
      <c r="I34" s="420"/>
      <c r="J34" s="420"/>
      <c r="K34" s="420"/>
      <c r="L34" s="420"/>
      <c r="M34" s="420"/>
      <c r="N34" s="420"/>
      <c r="O34" s="420"/>
      <c r="P34" s="432"/>
      <c r="Q34" s="438">
        <v>373</v>
      </c>
      <c r="R34" s="450"/>
      <c r="S34" s="450"/>
      <c r="T34" s="450"/>
      <c r="U34" s="450"/>
      <c r="V34" s="450">
        <v>367</v>
      </c>
      <c r="W34" s="450"/>
      <c r="X34" s="450"/>
      <c r="Y34" s="450"/>
      <c r="Z34" s="450"/>
      <c r="AA34" s="450">
        <v>6</v>
      </c>
      <c r="AB34" s="450"/>
      <c r="AC34" s="450"/>
      <c r="AD34" s="450"/>
      <c r="AE34" s="461"/>
      <c r="AF34" s="507">
        <v>6</v>
      </c>
      <c r="AG34" s="456"/>
      <c r="AH34" s="456"/>
      <c r="AI34" s="456"/>
      <c r="AJ34" s="525"/>
      <c r="AK34" s="460">
        <v>309</v>
      </c>
      <c r="AL34" s="450"/>
      <c r="AM34" s="450"/>
      <c r="AN34" s="450"/>
      <c r="AO34" s="450"/>
      <c r="AP34" s="450">
        <v>1251</v>
      </c>
      <c r="AQ34" s="450"/>
      <c r="AR34" s="450"/>
      <c r="AS34" s="450"/>
      <c r="AT34" s="450"/>
      <c r="AU34" s="450">
        <v>1251</v>
      </c>
      <c r="AV34" s="450"/>
      <c r="AW34" s="450"/>
      <c r="AX34" s="450"/>
      <c r="AY34" s="450"/>
      <c r="AZ34" s="597" t="s">
        <v>541</v>
      </c>
      <c r="BA34" s="597"/>
      <c r="BB34" s="597"/>
      <c r="BC34" s="597"/>
      <c r="BD34" s="597"/>
      <c r="BE34" s="565" t="s">
        <v>24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45</v>
      </c>
      <c r="C35" s="420"/>
      <c r="D35" s="420"/>
      <c r="E35" s="420"/>
      <c r="F35" s="420"/>
      <c r="G35" s="420"/>
      <c r="H35" s="420"/>
      <c r="I35" s="420"/>
      <c r="J35" s="420"/>
      <c r="K35" s="420"/>
      <c r="L35" s="420"/>
      <c r="M35" s="420"/>
      <c r="N35" s="420"/>
      <c r="O35" s="420"/>
      <c r="P35" s="432"/>
      <c r="Q35" s="438">
        <v>713</v>
      </c>
      <c r="R35" s="450"/>
      <c r="S35" s="450"/>
      <c r="T35" s="450"/>
      <c r="U35" s="450"/>
      <c r="V35" s="450">
        <v>702</v>
      </c>
      <c r="W35" s="450"/>
      <c r="X35" s="450"/>
      <c r="Y35" s="450"/>
      <c r="Z35" s="450"/>
      <c r="AA35" s="450">
        <v>11</v>
      </c>
      <c r="AB35" s="450"/>
      <c r="AC35" s="450"/>
      <c r="AD35" s="450"/>
      <c r="AE35" s="461"/>
      <c r="AF35" s="507">
        <v>11</v>
      </c>
      <c r="AG35" s="456"/>
      <c r="AH35" s="456"/>
      <c r="AI35" s="456"/>
      <c r="AJ35" s="525"/>
      <c r="AK35" s="460">
        <v>442</v>
      </c>
      <c r="AL35" s="450"/>
      <c r="AM35" s="450"/>
      <c r="AN35" s="450"/>
      <c r="AO35" s="450"/>
      <c r="AP35" s="450">
        <v>2217</v>
      </c>
      <c r="AQ35" s="450"/>
      <c r="AR35" s="450"/>
      <c r="AS35" s="450"/>
      <c r="AT35" s="450"/>
      <c r="AU35" s="450">
        <v>2011</v>
      </c>
      <c r="AV35" s="450"/>
      <c r="AW35" s="450"/>
      <c r="AX35" s="450"/>
      <c r="AY35" s="450"/>
      <c r="AZ35" s="597" t="s">
        <v>541</v>
      </c>
      <c r="BA35" s="597"/>
      <c r="BB35" s="597"/>
      <c r="BC35" s="597"/>
      <c r="BD35" s="597"/>
      <c r="BE35" s="565" t="s">
        <v>24</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759</v>
      </c>
      <c r="AG63" s="452"/>
      <c r="AH63" s="452"/>
      <c r="AI63" s="452"/>
      <c r="AJ63" s="526"/>
      <c r="AK63" s="534"/>
      <c r="AL63" s="455"/>
      <c r="AM63" s="455"/>
      <c r="AN63" s="455"/>
      <c r="AO63" s="455"/>
      <c r="AP63" s="452">
        <v>5043</v>
      </c>
      <c r="AQ63" s="452"/>
      <c r="AR63" s="452"/>
      <c r="AS63" s="452"/>
      <c r="AT63" s="452"/>
      <c r="AU63" s="452">
        <v>4182</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422</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247</v>
      </c>
      <c r="AG66" s="520"/>
      <c r="AH66" s="520"/>
      <c r="AI66" s="520"/>
      <c r="AJ66" s="530"/>
      <c r="AK66" s="435" t="s">
        <v>391</v>
      </c>
      <c r="AL66" s="397"/>
      <c r="AM66" s="397"/>
      <c r="AN66" s="397"/>
      <c r="AO66" s="429"/>
      <c r="AP66" s="435" t="s">
        <v>364</v>
      </c>
      <c r="AQ66" s="447"/>
      <c r="AR66" s="447"/>
      <c r="AS66" s="447"/>
      <c r="AT66" s="458"/>
      <c r="AU66" s="435" t="s">
        <v>470</v>
      </c>
      <c r="AV66" s="447"/>
      <c r="AW66" s="447"/>
      <c r="AX66" s="447"/>
      <c r="AY66" s="458"/>
      <c r="AZ66" s="435" t="s">
        <v>450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542</v>
      </c>
      <c r="C68" s="419"/>
      <c r="D68" s="419"/>
      <c r="E68" s="419"/>
      <c r="F68" s="419"/>
      <c r="G68" s="419"/>
      <c r="H68" s="419"/>
      <c r="I68" s="419"/>
      <c r="J68" s="419"/>
      <c r="K68" s="419"/>
      <c r="L68" s="419"/>
      <c r="M68" s="419"/>
      <c r="N68" s="419"/>
      <c r="O68" s="419"/>
      <c r="P68" s="431"/>
      <c r="Q68" s="437">
        <v>1608</v>
      </c>
      <c r="R68" s="449"/>
      <c r="S68" s="449"/>
      <c r="T68" s="449"/>
      <c r="U68" s="449"/>
      <c r="V68" s="449">
        <v>1370</v>
      </c>
      <c r="W68" s="449"/>
      <c r="X68" s="449"/>
      <c r="Y68" s="449"/>
      <c r="Z68" s="449"/>
      <c r="AA68" s="449">
        <v>237</v>
      </c>
      <c r="AB68" s="449"/>
      <c r="AC68" s="449"/>
      <c r="AD68" s="449"/>
      <c r="AE68" s="449"/>
      <c r="AF68" s="449">
        <v>237</v>
      </c>
      <c r="AG68" s="449"/>
      <c r="AH68" s="449"/>
      <c r="AI68" s="449"/>
      <c r="AJ68" s="449"/>
      <c r="AK68" s="449" t="s">
        <v>541</v>
      </c>
      <c r="AL68" s="449"/>
      <c r="AM68" s="449"/>
      <c r="AN68" s="449"/>
      <c r="AO68" s="449"/>
      <c r="AP68" s="449" t="s">
        <v>541</v>
      </c>
      <c r="AQ68" s="449"/>
      <c r="AR68" s="449"/>
      <c r="AS68" s="449"/>
      <c r="AT68" s="449"/>
      <c r="AU68" s="449" t="s">
        <v>541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543</v>
      </c>
      <c r="C69" s="420"/>
      <c r="D69" s="420"/>
      <c r="E69" s="420"/>
      <c r="F69" s="420"/>
      <c r="G69" s="420"/>
      <c r="H69" s="420"/>
      <c r="I69" s="420"/>
      <c r="J69" s="420"/>
      <c r="K69" s="420"/>
      <c r="L69" s="420"/>
      <c r="M69" s="420"/>
      <c r="N69" s="420"/>
      <c r="O69" s="420"/>
      <c r="P69" s="432"/>
      <c r="Q69" s="438">
        <v>435773</v>
      </c>
      <c r="R69" s="450"/>
      <c r="S69" s="450"/>
      <c r="T69" s="450"/>
      <c r="U69" s="450"/>
      <c r="V69" s="450">
        <v>433285</v>
      </c>
      <c r="W69" s="450"/>
      <c r="X69" s="450"/>
      <c r="Y69" s="450"/>
      <c r="Z69" s="450"/>
      <c r="AA69" s="450">
        <v>2487</v>
      </c>
      <c r="AB69" s="450"/>
      <c r="AC69" s="450"/>
      <c r="AD69" s="450"/>
      <c r="AE69" s="450"/>
      <c r="AF69" s="450">
        <v>2487</v>
      </c>
      <c r="AG69" s="450"/>
      <c r="AH69" s="450"/>
      <c r="AI69" s="450"/>
      <c r="AJ69" s="450"/>
      <c r="AK69" s="450">
        <v>902</v>
      </c>
      <c r="AL69" s="450"/>
      <c r="AM69" s="450"/>
      <c r="AN69" s="450"/>
      <c r="AO69" s="450"/>
      <c r="AP69" s="450" t="s">
        <v>541</v>
      </c>
      <c r="AQ69" s="450"/>
      <c r="AR69" s="450"/>
      <c r="AS69" s="450"/>
      <c r="AT69" s="450"/>
      <c r="AU69" s="450" t="s">
        <v>541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131</v>
      </c>
      <c r="C70" s="420"/>
      <c r="D70" s="420"/>
      <c r="E70" s="420"/>
      <c r="F70" s="420"/>
      <c r="G70" s="420"/>
      <c r="H70" s="420"/>
      <c r="I70" s="420"/>
      <c r="J70" s="420"/>
      <c r="K70" s="420"/>
      <c r="L70" s="420"/>
      <c r="M70" s="420"/>
      <c r="N70" s="420"/>
      <c r="O70" s="420"/>
      <c r="P70" s="432"/>
      <c r="Q70" s="438">
        <v>722</v>
      </c>
      <c r="R70" s="450"/>
      <c r="S70" s="450"/>
      <c r="T70" s="450"/>
      <c r="U70" s="450"/>
      <c r="V70" s="450">
        <v>692</v>
      </c>
      <c r="W70" s="450"/>
      <c r="X70" s="450"/>
      <c r="Y70" s="450"/>
      <c r="Z70" s="450"/>
      <c r="AA70" s="450">
        <v>29</v>
      </c>
      <c r="AB70" s="450"/>
      <c r="AC70" s="450"/>
      <c r="AD70" s="450"/>
      <c r="AE70" s="450"/>
      <c r="AF70" s="450">
        <v>29</v>
      </c>
      <c r="AG70" s="450"/>
      <c r="AH70" s="450"/>
      <c r="AI70" s="450"/>
      <c r="AJ70" s="450"/>
      <c r="AK70" s="450" t="s">
        <v>541</v>
      </c>
      <c r="AL70" s="450"/>
      <c r="AM70" s="450"/>
      <c r="AN70" s="450"/>
      <c r="AO70" s="450"/>
      <c r="AP70" s="450" t="s">
        <v>541</v>
      </c>
      <c r="AQ70" s="450"/>
      <c r="AR70" s="450"/>
      <c r="AS70" s="450"/>
      <c r="AT70" s="450"/>
      <c r="AU70" s="450" t="s">
        <v>541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227</v>
      </c>
      <c r="C71" s="420"/>
      <c r="D71" s="420"/>
      <c r="E71" s="420"/>
      <c r="F71" s="420"/>
      <c r="G71" s="420"/>
      <c r="H71" s="420"/>
      <c r="I71" s="420"/>
      <c r="J71" s="420"/>
      <c r="K71" s="420"/>
      <c r="L71" s="420"/>
      <c r="M71" s="420"/>
      <c r="N71" s="420"/>
      <c r="O71" s="420"/>
      <c r="P71" s="432"/>
      <c r="Q71" s="438">
        <v>4171</v>
      </c>
      <c r="R71" s="450"/>
      <c r="S71" s="450"/>
      <c r="T71" s="450"/>
      <c r="U71" s="450"/>
      <c r="V71" s="450">
        <v>4029</v>
      </c>
      <c r="W71" s="450"/>
      <c r="X71" s="450"/>
      <c r="Y71" s="450"/>
      <c r="Z71" s="450"/>
      <c r="AA71" s="450">
        <v>142</v>
      </c>
      <c r="AB71" s="450"/>
      <c r="AC71" s="450"/>
      <c r="AD71" s="450"/>
      <c r="AE71" s="450"/>
      <c r="AF71" s="450">
        <v>142</v>
      </c>
      <c r="AG71" s="450"/>
      <c r="AH71" s="450"/>
      <c r="AI71" s="450"/>
      <c r="AJ71" s="450"/>
      <c r="AK71" s="450" t="s">
        <v>541</v>
      </c>
      <c r="AL71" s="450"/>
      <c r="AM71" s="450"/>
      <c r="AN71" s="450"/>
      <c r="AO71" s="450"/>
      <c r="AP71" s="450" t="s">
        <v>541</v>
      </c>
      <c r="AQ71" s="450"/>
      <c r="AR71" s="450"/>
      <c r="AS71" s="450"/>
      <c r="AT71" s="450"/>
      <c r="AU71" s="450" t="s">
        <v>541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t="s">
        <v>550</v>
      </c>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2896</v>
      </c>
      <c r="AG88" s="452"/>
      <c r="AH88" s="452"/>
      <c r="AI88" s="452"/>
      <c r="AJ88" s="452"/>
      <c r="AK88" s="455"/>
      <c r="AL88" s="455"/>
      <c r="AM88" s="455"/>
      <c r="AN88" s="455"/>
      <c r="AO88" s="455"/>
      <c r="AP88" s="452" t="s">
        <v>541</v>
      </c>
      <c r="AQ88" s="452"/>
      <c r="AR88" s="452"/>
      <c r="AS88" s="452"/>
      <c r="AT88" s="452"/>
      <c r="AU88" s="452" t="s">
        <v>541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80</v>
      </c>
      <c r="CS102" s="604"/>
      <c r="CT102" s="604"/>
      <c r="CU102" s="604"/>
      <c r="CV102" s="697"/>
      <c r="CW102" s="696">
        <v>21</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104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437</v>
      </c>
      <c r="AB109" s="406"/>
      <c r="AC109" s="406"/>
      <c r="AD109" s="406"/>
      <c r="AE109" s="469"/>
      <c r="AF109" s="480" t="s">
        <v>475</v>
      </c>
      <c r="AG109" s="406"/>
      <c r="AH109" s="406"/>
      <c r="AI109" s="406"/>
      <c r="AJ109" s="469"/>
      <c r="AK109" s="480" t="s">
        <v>392</v>
      </c>
      <c r="AL109" s="406"/>
      <c r="AM109" s="406"/>
      <c r="AN109" s="406"/>
      <c r="AO109" s="469"/>
      <c r="AP109" s="480" t="s">
        <v>476</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437</v>
      </c>
      <c r="BR109" s="406"/>
      <c r="BS109" s="406"/>
      <c r="BT109" s="406"/>
      <c r="BU109" s="469"/>
      <c r="BV109" s="480" t="s">
        <v>475</v>
      </c>
      <c r="BW109" s="406"/>
      <c r="BX109" s="406"/>
      <c r="BY109" s="406"/>
      <c r="BZ109" s="469"/>
      <c r="CA109" s="480" t="s">
        <v>392</v>
      </c>
      <c r="CB109" s="406"/>
      <c r="CC109" s="406"/>
      <c r="CD109" s="406"/>
      <c r="CE109" s="469"/>
      <c r="CF109" s="655" t="s">
        <v>476</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437</v>
      </c>
      <c r="DH109" s="406"/>
      <c r="DI109" s="406"/>
      <c r="DJ109" s="406"/>
      <c r="DK109" s="469"/>
      <c r="DL109" s="480" t="s">
        <v>475</v>
      </c>
      <c r="DM109" s="406"/>
      <c r="DN109" s="406"/>
      <c r="DO109" s="406"/>
      <c r="DP109" s="469"/>
      <c r="DQ109" s="480" t="s">
        <v>392</v>
      </c>
      <c r="DR109" s="406"/>
      <c r="DS109" s="406"/>
      <c r="DT109" s="406"/>
      <c r="DU109" s="469"/>
      <c r="DV109" s="480" t="s">
        <v>476</v>
      </c>
      <c r="DW109" s="406"/>
      <c r="DX109" s="406"/>
      <c r="DY109" s="406"/>
      <c r="DZ109" s="555"/>
    </row>
    <row r="110" spans="1:131" s="365" customFormat="1" ht="26.25" customHeight="1">
      <c r="A110" s="384" t="s">
        <v>334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2461343</v>
      </c>
      <c r="AB110" s="487"/>
      <c r="AC110" s="487"/>
      <c r="AD110" s="487"/>
      <c r="AE110" s="498"/>
      <c r="AF110" s="514">
        <v>2358089</v>
      </c>
      <c r="AG110" s="487"/>
      <c r="AH110" s="487"/>
      <c r="AI110" s="487"/>
      <c r="AJ110" s="498"/>
      <c r="AK110" s="514">
        <v>2213459</v>
      </c>
      <c r="AL110" s="487"/>
      <c r="AM110" s="487"/>
      <c r="AN110" s="487"/>
      <c r="AO110" s="498"/>
      <c r="AP110" s="538">
        <v>29.3</v>
      </c>
      <c r="AQ110" s="546"/>
      <c r="AR110" s="546"/>
      <c r="AS110" s="546"/>
      <c r="AT110" s="556"/>
      <c r="AU110" s="568" t="s">
        <v>123</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15425753</v>
      </c>
      <c r="BR110" s="640"/>
      <c r="BS110" s="640"/>
      <c r="BT110" s="640"/>
      <c r="BU110" s="640"/>
      <c r="BV110" s="640">
        <v>14786244</v>
      </c>
      <c r="BW110" s="640"/>
      <c r="BX110" s="640"/>
      <c r="BY110" s="640"/>
      <c r="BZ110" s="640"/>
      <c r="CA110" s="640">
        <v>13406104</v>
      </c>
      <c r="CB110" s="640"/>
      <c r="CC110" s="640"/>
      <c r="CD110" s="640"/>
      <c r="CE110" s="640"/>
      <c r="CF110" s="656">
        <v>177.3</v>
      </c>
      <c r="CG110" s="660"/>
      <c r="CH110" s="660"/>
      <c r="CI110" s="660"/>
      <c r="CJ110" s="660"/>
      <c r="CK110" s="672" t="s">
        <v>388</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133980</v>
      </c>
      <c r="DH110" s="640"/>
      <c r="DI110" s="640"/>
      <c r="DJ110" s="640"/>
      <c r="DK110" s="640"/>
      <c r="DL110" s="640">
        <v>124740</v>
      </c>
      <c r="DM110" s="640"/>
      <c r="DN110" s="640"/>
      <c r="DO110" s="640"/>
      <c r="DP110" s="640"/>
      <c r="DQ110" s="640">
        <v>115500</v>
      </c>
      <c r="DR110" s="640"/>
      <c r="DS110" s="640"/>
      <c r="DT110" s="640"/>
      <c r="DU110" s="640"/>
      <c r="DV110" s="712">
        <v>1.5</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158706</v>
      </c>
      <c r="BR111" s="641"/>
      <c r="BS111" s="641"/>
      <c r="BT111" s="641"/>
      <c r="BU111" s="641"/>
      <c r="BV111" s="641">
        <v>146902</v>
      </c>
      <c r="BW111" s="641"/>
      <c r="BX111" s="641"/>
      <c r="BY111" s="641"/>
      <c r="BZ111" s="641"/>
      <c r="CA111" s="641">
        <v>135112</v>
      </c>
      <c r="CB111" s="641"/>
      <c r="CC111" s="641"/>
      <c r="CD111" s="641"/>
      <c r="CE111" s="641"/>
      <c r="CF111" s="657">
        <v>1.8</v>
      </c>
      <c r="CG111" s="661"/>
      <c r="CH111" s="661"/>
      <c r="CI111" s="661"/>
      <c r="CJ111" s="661"/>
      <c r="CK111" s="673"/>
      <c r="CL111" s="413"/>
      <c r="CM111" s="425" t="s">
        <v>141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155</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5127207</v>
      </c>
      <c r="BR112" s="641"/>
      <c r="BS112" s="641"/>
      <c r="BT112" s="641"/>
      <c r="BU112" s="641"/>
      <c r="BV112" s="641">
        <v>4639438</v>
      </c>
      <c r="BW112" s="641"/>
      <c r="BX112" s="641"/>
      <c r="BY112" s="641"/>
      <c r="BZ112" s="641"/>
      <c r="CA112" s="641">
        <v>4181814</v>
      </c>
      <c r="CB112" s="641"/>
      <c r="CC112" s="641"/>
      <c r="CD112" s="641"/>
      <c r="CE112" s="641"/>
      <c r="CF112" s="657">
        <v>55.3</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724686</v>
      </c>
      <c r="AB113" s="446"/>
      <c r="AC113" s="446"/>
      <c r="AD113" s="446"/>
      <c r="AE113" s="499"/>
      <c r="AF113" s="515">
        <v>714914</v>
      </c>
      <c r="AG113" s="446"/>
      <c r="AH113" s="446"/>
      <c r="AI113" s="446"/>
      <c r="AJ113" s="499"/>
      <c r="AK113" s="515">
        <v>692140</v>
      </c>
      <c r="AL113" s="446"/>
      <c r="AM113" s="446"/>
      <c r="AN113" s="446"/>
      <c r="AO113" s="499"/>
      <c r="AP113" s="539">
        <v>9.1999999999999993</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t="s">
        <v>202</v>
      </c>
      <c r="BR113" s="641"/>
      <c r="BS113" s="641"/>
      <c r="BT113" s="641"/>
      <c r="BU113" s="641"/>
      <c r="BV113" s="641" t="s">
        <v>202</v>
      </c>
      <c r="BW113" s="641"/>
      <c r="BX113" s="641"/>
      <c r="BY113" s="641"/>
      <c r="BZ113" s="641"/>
      <c r="CA113" s="641" t="s">
        <v>202</v>
      </c>
      <c r="CB113" s="641"/>
      <c r="CC113" s="641"/>
      <c r="CD113" s="641"/>
      <c r="CE113" s="641"/>
      <c r="CF113" s="657" t="s">
        <v>202</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202</v>
      </c>
      <c r="AB114" s="446"/>
      <c r="AC114" s="446"/>
      <c r="AD114" s="446"/>
      <c r="AE114" s="499"/>
      <c r="AF114" s="515" t="s">
        <v>202</v>
      </c>
      <c r="AG114" s="446"/>
      <c r="AH114" s="446"/>
      <c r="AI114" s="446"/>
      <c r="AJ114" s="499"/>
      <c r="AK114" s="515" t="s">
        <v>202</v>
      </c>
      <c r="AL114" s="446"/>
      <c r="AM114" s="446"/>
      <c r="AN114" s="446"/>
      <c r="AO114" s="499"/>
      <c r="AP114" s="539" t="s">
        <v>202</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2437862</v>
      </c>
      <c r="BR114" s="641"/>
      <c r="BS114" s="641"/>
      <c r="BT114" s="641"/>
      <c r="BU114" s="641"/>
      <c r="BV114" s="641">
        <v>2127582</v>
      </c>
      <c r="BW114" s="641"/>
      <c r="BX114" s="641"/>
      <c r="BY114" s="641"/>
      <c r="BZ114" s="641"/>
      <c r="CA114" s="641">
        <v>2065862</v>
      </c>
      <c r="CB114" s="641"/>
      <c r="CC114" s="641"/>
      <c r="CD114" s="641"/>
      <c r="CE114" s="641"/>
      <c r="CF114" s="657">
        <v>27.3</v>
      </c>
      <c r="CG114" s="661"/>
      <c r="CH114" s="661"/>
      <c r="CI114" s="661"/>
      <c r="CJ114" s="661"/>
      <c r="CK114" s="673"/>
      <c r="CL114" s="413"/>
      <c r="CM114" s="425" t="s">
        <v>485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2574</v>
      </c>
      <c r="AB115" s="446"/>
      <c r="AC115" s="446"/>
      <c r="AD115" s="446"/>
      <c r="AE115" s="499"/>
      <c r="AF115" s="515">
        <v>2564</v>
      </c>
      <c r="AG115" s="446"/>
      <c r="AH115" s="446"/>
      <c r="AI115" s="446"/>
      <c r="AJ115" s="499"/>
      <c r="AK115" s="515">
        <v>2550</v>
      </c>
      <c r="AL115" s="446"/>
      <c r="AM115" s="446"/>
      <c r="AN115" s="446"/>
      <c r="AO115" s="499"/>
      <c r="AP115" s="539">
        <v>0</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v>120</v>
      </c>
      <c r="BR115" s="641"/>
      <c r="BS115" s="641"/>
      <c r="BT115" s="641"/>
      <c r="BU115" s="641"/>
      <c r="BV115" s="641">
        <v>65</v>
      </c>
      <c r="BW115" s="641"/>
      <c r="BX115" s="641"/>
      <c r="BY115" s="641"/>
      <c r="BZ115" s="641"/>
      <c r="CA115" s="641">
        <v>31</v>
      </c>
      <c r="CB115" s="641"/>
      <c r="CC115" s="641"/>
      <c r="CD115" s="641"/>
      <c r="CE115" s="641"/>
      <c r="CF115" s="657">
        <v>0</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46</v>
      </c>
      <c r="AB116" s="446"/>
      <c r="AC116" s="446"/>
      <c r="AD116" s="446"/>
      <c r="AE116" s="499"/>
      <c r="AF116" s="515">
        <v>11</v>
      </c>
      <c r="AG116" s="446"/>
      <c r="AH116" s="446"/>
      <c r="AI116" s="446"/>
      <c r="AJ116" s="499"/>
      <c r="AK116" s="515">
        <v>508</v>
      </c>
      <c r="AL116" s="446"/>
      <c r="AM116" s="446"/>
      <c r="AN116" s="446"/>
      <c r="AO116" s="499"/>
      <c r="AP116" s="539">
        <v>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24726</v>
      </c>
      <c r="DH116" s="446"/>
      <c r="DI116" s="446"/>
      <c r="DJ116" s="446"/>
      <c r="DK116" s="499"/>
      <c r="DL116" s="515">
        <v>22162</v>
      </c>
      <c r="DM116" s="446"/>
      <c r="DN116" s="446"/>
      <c r="DO116" s="446"/>
      <c r="DP116" s="499"/>
      <c r="DQ116" s="515">
        <v>19612</v>
      </c>
      <c r="DR116" s="446"/>
      <c r="DS116" s="446"/>
      <c r="DT116" s="446"/>
      <c r="DU116" s="499"/>
      <c r="DV116" s="539">
        <v>0.3</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329</v>
      </c>
      <c r="Z117" s="469"/>
      <c r="AA117" s="483">
        <v>3188649</v>
      </c>
      <c r="AB117" s="488"/>
      <c r="AC117" s="488"/>
      <c r="AD117" s="488"/>
      <c r="AE117" s="500"/>
      <c r="AF117" s="516">
        <v>3075578</v>
      </c>
      <c r="AG117" s="488"/>
      <c r="AH117" s="488"/>
      <c r="AI117" s="488"/>
      <c r="AJ117" s="500"/>
      <c r="AK117" s="516">
        <v>2908657</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345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437</v>
      </c>
      <c r="AB118" s="406"/>
      <c r="AC118" s="406"/>
      <c r="AD118" s="406"/>
      <c r="AE118" s="469"/>
      <c r="AF118" s="480" t="s">
        <v>475</v>
      </c>
      <c r="AG118" s="406"/>
      <c r="AH118" s="406"/>
      <c r="AI118" s="406"/>
      <c r="AJ118" s="469"/>
      <c r="AK118" s="480" t="s">
        <v>392</v>
      </c>
      <c r="AL118" s="406"/>
      <c r="AM118" s="406"/>
      <c r="AN118" s="406"/>
      <c r="AO118" s="469"/>
      <c r="AP118" s="480" t="s">
        <v>476</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388</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170</v>
      </c>
      <c r="BP119" s="629"/>
      <c r="BQ119" s="634">
        <v>23149648</v>
      </c>
      <c r="BR119" s="642"/>
      <c r="BS119" s="642"/>
      <c r="BT119" s="642"/>
      <c r="BU119" s="642"/>
      <c r="BV119" s="642">
        <v>21700231</v>
      </c>
      <c r="BW119" s="642"/>
      <c r="BX119" s="642"/>
      <c r="BY119" s="642"/>
      <c r="BZ119" s="642"/>
      <c r="CA119" s="642">
        <v>19788923</v>
      </c>
      <c r="CB119" s="642"/>
      <c r="CC119" s="642"/>
      <c r="CD119" s="642"/>
      <c r="CE119" s="642"/>
      <c r="CF119" s="544"/>
      <c r="CG119" s="552"/>
      <c r="CH119" s="552"/>
      <c r="CI119" s="552"/>
      <c r="CJ119" s="669"/>
      <c r="CK119" s="674"/>
      <c r="CL119" s="414"/>
      <c r="CM119" s="427" t="s">
        <v>306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141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479</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1822739</v>
      </c>
      <c r="BR120" s="640"/>
      <c r="BS120" s="640"/>
      <c r="BT120" s="640"/>
      <c r="BU120" s="640"/>
      <c r="BV120" s="640">
        <v>2067401</v>
      </c>
      <c r="BW120" s="640"/>
      <c r="BX120" s="640"/>
      <c r="BY120" s="640"/>
      <c r="BZ120" s="640"/>
      <c r="CA120" s="640">
        <v>2392647</v>
      </c>
      <c r="CB120" s="640"/>
      <c r="CC120" s="640"/>
      <c r="CD120" s="640"/>
      <c r="CE120" s="640"/>
      <c r="CF120" s="656">
        <v>31.6</v>
      </c>
      <c r="CG120" s="660"/>
      <c r="CH120" s="660"/>
      <c r="CI120" s="660"/>
      <c r="CJ120" s="660"/>
      <c r="CK120" s="675" t="s">
        <v>272</v>
      </c>
      <c r="CL120" s="685"/>
      <c r="CM120" s="685"/>
      <c r="CN120" s="685"/>
      <c r="CO120" s="688"/>
      <c r="CP120" s="692" t="s">
        <v>45</v>
      </c>
      <c r="CQ120" s="695"/>
      <c r="CR120" s="695"/>
      <c r="CS120" s="695"/>
      <c r="CT120" s="695"/>
      <c r="CU120" s="695"/>
      <c r="CV120" s="695"/>
      <c r="CW120" s="695"/>
      <c r="CX120" s="695"/>
      <c r="CY120" s="695"/>
      <c r="CZ120" s="695"/>
      <c r="DA120" s="695"/>
      <c r="DB120" s="695"/>
      <c r="DC120" s="695"/>
      <c r="DD120" s="695"/>
      <c r="DE120" s="695"/>
      <c r="DF120" s="698"/>
      <c r="DG120" s="632">
        <v>2477667</v>
      </c>
      <c r="DH120" s="640"/>
      <c r="DI120" s="640"/>
      <c r="DJ120" s="640"/>
      <c r="DK120" s="640"/>
      <c r="DL120" s="640">
        <v>2251191</v>
      </c>
      <c r="DM120" s="640"/>
      <c r="DN120" s="640"/>
      <c r="DO120" s="640"/>
      <c r="DP120" s="640"/>
      <c r="DQ120" s="640">
        <v>2011127</v>
      </c>
      <c r="DR120" s="640"/>
      <c r="DS120" s="640"/>
      <c r="DT120" s="640"/>
      <c r="DU120" s="640"/>
      <c r="DV120" s="712">
        <v>26.6</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490</v>
      </c>
      <c r="BA121" s="378"/>
      <c r="BB121" s="378"/>
      <c r="BC121" s="378"/>
      <c r="BD121" s="378"/>
      <c r="BE121" s="378"/>
      <c r="BF121" s="378"/>
      <c r="BG121" s="378"/>
      <c r="BH121" s="378"/>
      <c r="BI121" s="378"/>
      <c r="BJ121" s="378"/>
      <c r="BK121" s="378"/>
      <c r="BL121" s="378"/>
      <c r="BM121" s="378"/>
      <c r="BN121" s="378"/>
      <c r="BO121" s="378"/>
      <c r="BP121" s="472"/>
      <c r="BQ121" s="633">
        <v>36617</v>
      </c>
      <c r="BR121" s="641"/>
      <c r="BS121" s="641"/>
      <c r="BT121" s="641"/>
      <c r="BU121" s="641"/>
      <c r="BV121" s="641">
        <v>27104</v>
      </c>
      <c r="BW121" s="641"/>
      <c r="BX121" s="641"/>
      <c r="BY121" s="641"/>
      <c r="BZ121" s="641"/>
      <c r="CA121" s="641">
        <v>18031</v>
      </c>
      <c r="CB121" s="641"/>
      <c r="CC121" s="641"/>
      <c r="CD121" s="641"/>
      <c r="CE121" s="641"/>
      <c r="CF121" s="657">
        <v>0.2</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1613146</v>
      </c>
      <c r="DH121" s="641"/>
      <c r="DI121" s="641"/>
      <c r="DJ121" s="641"/>
      <c r="DK121" s="641"/>
      <c r="DL121" s="641">
        <v>1432663</v>
      </c>
      <c r="DM121" s="641"/>
      <c r="DN121" s="641"/>
      <c r="DO121" s="641"/>
      <c r="DP121" s="641"/>
      <c r="DQ121" s="641">
        <v>1250631</v>
      </c>
      <c r="DR121" s="641"/>
      <c r="DS121" s="641"/>
      <c r="DT121" s="641"/>
      <c r="DU121" s="641"/>
      <c r="DV121" s="713">
        <v>16.5</v>
      </c>
      <c r="DW121" s="713"/>
      <c r="DX121" s="713"/>
      <c r="DY121" s="713"/>
      <c r="DZ121" s="722"/>
    </row>
    <row r="122" spans="1:130" s="365" customFormat="1" ht="26.25" customHeight="1">
      <c r="A122" s="390"/>
      <c r="B122" s="413"/>
      <c r="C122" s="425" t="s">
        <v>485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492</v>
      </c>
      <c r="BA122" s="423"/>
      <c r="BB122" s="423"/>
      <c r="BC122" s="423"/>
      <c r="BD122" s="423"/>
      <c r="BE122" s="423"/>
      <c r="BF122" s="423"/>
      <c r="BG122" s="423"/>
      <c r="BH122" s="423"/>
      <c r="BI122" s="423"/>
      <c r="BJ122" s="423"/>
      <c r="BK122" s="423"/>
      <c r="BL122" s="423"/>
      <c r="BM122" s="423"/>
      <c r="BN122" s="423"/>
      <c r="BO122" s="423"/>
      <c r="BP122" s="473"/>
      <c r="BQ122" s="634">
        <v>16058011</v>
      </c>
      <c r="BR122" s="642"/>
      <c r="BS122" s="642"/>
      <c r="BT122" s="642"/>
      <c r="BU122" s="642"/>
      <c r="BV122" s="642">
        <v>15094599</v>
      </c>
      <c r="BW122" s="642"/>
      <c r="BX122" s="642"/>
      <c r="BY122" s="642"/>
      <c r="BZ122" s="642"/>
      <c r="CA122" s="642">
        <v>13814597</v>
      </c>
      <c r="CB122" s="642"/>
      <c r="CC122" s="642"/>
      <c r="CD122" s="642"/>
      <c r="CE122" s="642"/>
      <c r="CF122" s="658">
        <v>182.7</v>
      </c>
      <c r="CG122" s="662"/>
      <c r="CH122" s="662"/>
      <c r="CI122" s="662"/>
      <c r="CJ122" s="662"/>
      <c r="CK122" s="676"/>
      <c r="CL122" s="686"/>
      <c r="CM122" s="686"/>
      <c r="CN122" s="686"/>
      <c r="CO122" s="689"/>
      <c r="CP122" s="693" t="s">
        <v>463</v>
      </c>
      <c r="CQ122" s="403"/>
      <c r="CR122" s="403"/>
      <c r="CS122" s="403"/>
      <c r="CT122" s="403"/>
      <c r="CU122" s="403"/>
      <c r="CV122" s="403"/>
      <c r="CW122" s="403"/>
      <c r="CX122" s="403"/>
      <c r="CY122" s="403"/>
      <c r="CZ122" s="403"/>
      <c r="DA122" s="403"/>
      <c r="DB122" s="403"/>
      <c r="DC122" s="403"/>
      <c r="DD122" s="403"/>
      <c r="DE122" s="403"/>
      <c r="DF122" s="699"/>
      <c r="DG122" s="633">
        <v>1036394</v>
      </c>
      <c r="DH122" s="641"/>
      <c r="DI122" s="641"/>
      <c r="DJ122" s="641"/>
      <c r="DK122" s="641"/>
      <c r="DL122" s="641">
        <v>955584</v>
      </c>
      <c r="DM122" s="641"/>
      <c r="DN122" s="641"/>
      <c r="DO122" s="641"/>
      <c r="DP122" s="641"/>
      <c r="DQ122" s="641">
        <v>920056</v>
      </c>
      <c r="DR122" s="641"/>
      <c r="DS122" s="641"/>
      <c r="DT122" s="641"/>
      <c r="DU122" s="641"/>
      <c r="DV122" s="713">
        <v>12.2</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2574</v>
      </c>
      <c r="AB123" s="446"/>
      <c r="AC123" s="446"/>
      <c r="AD123" s="446"/>
      <c r="AE123" s="499"/>
      <c r="AF123" s="515">
        <v>2564</v>
      </c>
      <c r="AG123" s="446"/>
      <c r="AH123" s="446"/>
      <c r="AI123" s="446"/>
      <c r="AJ123" s="499"/>
      <c r="AK123" s="515">
        <v>2550</v>
      </c>
      <c r="AL123" s="446"/>
      <c r="AM123" s="446"/>
      <c r="AN123" s="446"/>
      <c r="AO123" s="499"/>
      <c r="AP123" s="539">
        <v>0</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493</v>
      </c>
      <c r="BP123" s="629"/>
      <c r="BQ123" s="635">
        <v>17917367</v>
      </c>
      <c r="BR123" s="643"/>
      <c r="BS123" s="643"/>
      <c r="BT123" s="643"/>
      <c r="BU123" s="643"/>
      <c r="BV123" s="643">
        <v>17189104</v>
      </c>
      <c r="BW123" s="643"/>
      <c r="BX123" s="643"/>
      <c r="BY123" s="643"/>
      <c r="BZ123" s="643"/>
      <c r="CA123" s="643">
        <v>16225275</v>
      </c>
      <c r="CB123" s="643"/>
      <c r="CC123" s="643"/>
      <c r="CD123" s="643"/>
      <c r="CE123" s="643"/>
      <c r="CF123" s="544"/>
      <c r="CG123" s="552"/>
      <c r="CH123" s="552"/>
      <c r="CI123" s="552"/>
      <c r="CJ123" s="669"/>
      <c r="CK123" s="676"/>
      <c r="CL123" s="686"/>
      <c r="CM123" s="686"/>
      <c r="CN123" s="686"/>
      <c r="CO123" s="689"/>
      <c r="CP123" s="693" t="s">
        <v>465</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345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69.8</v>
      </c>
      <c r="BR124" s="644"/>
      <c r="BS124" s="644"/>
      <c r="BT124" s="644"/>
      <c r="BU124" s="644"/>
      <c r="BV124" s="644">
        <v>57.3</v>
      </c>
      <c r="BW124" s="644"/>
      <c r="BX124" s="644"/>
      <c r="BY124" s="644"/>
      <c r="BZ124" s="644"/>
      <c r="CA124" s="644">
        <v>47.1</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306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499</v>
      </c>
      <c r="AY127" s="593"/>
      <c r="AZ127" s="593"/>
      <c r="BA127" s="593"/>
      <c r="BB127" s="593"/>
      <c r="BC127" s="593"/>
      <c r="BD127" s="593"/>
      <c r="BE127" s="610"/>
      <c r="BF127" s="612" t="s">
        <v>122</v>
      </c>
      <c r="BG127" s="593"/>
      <c r="BH127" s="593"/>
      <c r="BI127" s="593"/>
      <c r="BJ127" s="593"/>
      <c r="BK127" s="593"/>
      <c r="BL127" s="610"/>
      <c r="BM127" s="612" t="s">
        <v>425</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420</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41829</v>
      </c>
      <c r="AB128" s="487"/>
      <c r="AC128" s="487"/>
      <c r="AD128" s="487"/>
      <c r="AE128" s="498"/>
      <c r="AF128" s="514">
        <v>37974</v>
      </c>
      <c r="AG128" s="487"/>
      <c r="AH128" s="487"/>
      <c r="AI128" s="487"/>
      <c r="AJ128" s="498"/>
      <c r="AK128" s="514">
        <v>33575</v>
      </c>
      <c r="AL128" s="487"/>
      <c r="AM128" s="487"/>
      <c r="AN128" s="487"/>
      <c r="AO128" s="498"/>
      <c r="AP128" s="541"/>
      <c r="AQ128" s="549"/>
      <c r="AR128" s="549"/>
      <c r="AS128" s="549"/>
      <c r="AT128" s="559"/>
      <c r="AU128" s="378"/>
      <c r="AV128" s="378"/>
      <c r="AW128" s="378"/>
      <c r="AX128" s="384" t="s">
        <v>313</v>
      </c>
      <c r="AY128" s="407"/>
      <c r="AZ128" s="407"/>
      <c r="BA128" s="407"/>
      <c r="BB128" s="407"/>
      <c r="BC128" s="407"/>
      <c r="BD128" s="407"/>
      <c r="BE128" s="470"/>
      <c r="BF128" s="613" t="s">
        <v>202</v>
      </c>
      <c r="BG128" s="617"/>
      <c r="BH128" s="617"/>
      <c r="BI128" s="617"/>
      <c r="BJ128" s="617"/>
      <c r="BK128" s="617"/>
      <c r="BL128" s="623"/>
      <c r="BM128" s="613">
        <v>13.42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v>120</v>
      </c>
      <c r="DH128" s="705"/>
      <c r="DI128" s="705"/>
      <c r="DJ128" s="705"/>
      <c r="DK128" s="705"/>
      <c r="DL128" s="705">
        <v>65</v>
      </c>
      <c r="DM128" s="705"/>
      <c r="DN128" s="705"/>
      <c r="DO128" s="705"/>
      <c r="DP128" s="705"/>
      <c r="DQ128" s="705">
        <v>31</v>
      </c>
      <c r="DR128" s="705"/>
      <c r="DS128" s="705"/>
      <c r="DT128" s="705"/>
      <c r="DU128" s="705"/>
      <c r="DV128" s="715">
        <v>0</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9556552</v>
      </c>
      <c r="AB129" s="446"/>
      <c r="AC129" s="446"/>
      <c r="AD129" s="446"/>
      <c r="AE129" s="499"/>
      <c r="AF129" s="515">
        <v>9928915</v>
      </c>
      <c r="AG129" s="446"/>
      <c r="AH129" s="446"/>
      <c r="AI129" s="446"/>
      <c r="AJ129" s="499"/>
      <c r="AK129" s="515">
        <v>9517854</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202</v>
      </c>
      <c r="BG129" s="618"/>
      <c r="BH129" s="618"/>
      <c r="BI129" s="618"/>
      <c r="BJ129" s="618"/>
      <c r="BK129" s="618"/>
      <c r="BL129" s="624"/>
      <c r="BM129" s="614">
        <v>18.420000000000002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502</v>
      </c>
      <c r="X130" s="466"/>
      <c r="Y130" s="466"/>
      <c r="Z130" s="476"/>
      <c r="AA130" s="482">
        <v>2070320</v>
      </c>
      <c r="AB130" s="446"/>
      <c r="AC130" s="446"/>
      <c r="AD130" s="446"/>
      <c r="AE130" s="499"/>
      <c r="AF130" s="515">
        <v>2058904</v>
      </c>
      <c r="AG130" s="446"/>
      <c r="AH130" s="446"/>
      <c r="AI130" s="446"/>
      <c r="AJ130" s="499"/>
      <c r="AK130" s="515">
        <v>1956398</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12.9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7486232</v>
      </c>
      <c r="AB131" s="489"/>
      <c r="AC131" s="489"/>
      <c r="AD131" s="489"/>
      <c r="AE131" s="501"/>
      <c r="AF131" s="517">
        <v>7870011</v>
      </c>
      <c r="AG131" s="489"/>
      <c r="AH131" s="489"/>
      <c r="AI131" s="489"/>
      <c r="AJ131" s="501"/>
      <c r="AK131" s="517">
        <v>7561456</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v>47.1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117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14.37973068</v>
      </c>
      <c r="AB132" s="490"/>
      <c r="AC132" s="490"/>
      <c r="AD132" s="490"/>
      <c r="AE132" s="502"/>
      <c r="AF132" s="518">
        <v>12.43581489</v>
      </c>
      <c r="AG132" s="490"/>
      <c r="AH132" s="490"/>
      <c r="AI132" s="490"/>
      <c r="AJ132" s="502"/>
      <c r="AK132" s="518">
        <v>12.149564850000001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60</v>
      </c>
      <c r="W133" s="404"/>
      <c r="X133" s="404"/>
      <c r="Y133" s="404"/>
      <c r="Z133" s="479"/>
      <c r="AA133" s="486">
        <v>14.4</v>
      </c>
      <c r="AB133" s="491"/>
      <c r="AC133" s="491"/>
      <c r="AD133" s="491"/>
      <c r="AE133" s="503"/>
      <c r="AF133" s="486">
        <v>13.7</v>
      </c>
      <c r="AG133" s="491"/>
      <c r="AH133" s="491"/>
      <c r="AI133" s="491"/>
      <c r="AJ133" s="503"/>
      <c r="AK133" s="486">
        <v>12.9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4QqM7MeAwHhf1tFWgXJUe/+4UEXh33ga0L/cQ5umZY7FzN57ZVDqSKc9TqS5U6bb4DPbSp8yjilAnIJ5eXDBQ==" saltValue="FS8aFgmzVGgOQBG5+7VVb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5" zoomScaleNormal="85" zoomScaleSheetLayoutView="7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RR5gTCoVflwcsIPcE75jMdmZA6Sjdhd5urpTF5TfMovQ1lTVLoEjeayxrStIlIJZxx6t7rfumxdzKKKhb1SHwA==" saltValue="GxONmW6EKfex7Sjtsc+9o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2Ln+ngSxJnmT+Xn1KcztmXPw7rzEomG/IetMVFg5Fr5//SoJ87IAC6ylw5+LYlrgIcE2O0Kj1zJIpg3yklcMPA==" saltValue="elRwzTtQTXfY+IXL55Qcfg=="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505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509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468</v>
      </c>
      <c r="AL9" s="757"/>
      <c r="AM9" s="757"/>
      <c r="AN9" s="774"/>
      <c r="AO9" s="787">
        <v>2527235</v>
      </c>
      <c r="AP9" s="787">
        <v>144653</v>
      </c>
      <c r="AQ9" s="810">
        <v>99018</v>
      </c>
      <c r="AR9" s="824">
        <v>46.1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34601</v>
      </c>
      <c r="AP10" s="788">
        <v>1980</v>
      </c>
      <c r="AQ10" s="811">
        <v>12190</v>
      </c>
      <c r="AR10" s="825">
        <v>-83.8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202</v>
      </c>
      <c r="AP11" s="788" t="s">
        <v>202</v>
      </c>
      <c r="AQ11" s="811">
        <v>979</v>
      </c>
      <c r="AR11" s="825" t="s">
        <v>202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238</v>
      </c>
      <c r="AL12" s="757"/>
      <c r="AM12" s="757"/>
      <c r="AN12" s="774"/>
      <c r="AO12" s="788" t="s">
        <v>202</v>
      </c>
      <c r="AP12" s="788" t="s">
        <v>202</v>
      </c>
      <c r="AQ12" s="811" t="s">
        <v>202</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192213</v>
      </c>
      <c r="AP13" s="788">
        <v>11002</v>
      </c>
      <c r="AQ13" s="811">
        <v>3304</v>
      </c>
      <c r="AR13" s="825">
        <v>233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512</v>
      </c>
      <c r="AL14" s="757"/>
      <c r="AM14" s="757"/>
      <c r="AN14" s="774"/>
      <c r="AO14" s="788" t="s">
        <v>202</v>
      </c>
      <c r="AP14" s="788" t="s">
        <v>202</v>
      </c>
      <c r="AQ14" s="811">
        <v>2278</v>
      </c>
      <c r="AR14" s="825" t="s">
        <v>202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-205109</v>
      </c>
      <c r="AP15" s="788">
        <v>-11740</v>
      </c>
      <c r="AQ15" s="811">
        <v>-6694</v>
      </c>
      <c r="AR15" s="825">
        <v>75.400000000000006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2548940</v>
      </c>
      <c r="AP16" s="788">
        <v>145895</v>
      </c>
      <c r="AQ16" s="811">
        <v>111075</v>
      </c>
      <c r="AR16" s="825">
        <v>31.3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513</v>
      </c>
      <c r="AP20" s="799" t="s">
        <v>342</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514</v>
      </c>
      <c r="AL21" s="760"/>
      <c r="AM21" s="760"/>
      <c r="AN21" s="777"/>
      <c r="AO21" s="790">
        <v>14.19</v>
      </c>
      <c r="AP21" s="800">
        <v>9.92</v>
      </c>
      <c r="AQ21" s="813">
        <v>4.2699999999999996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515</v>
      </c>
      <c r="AL22" s="760"/>
      <c r="AM22" s="760"/>
      <c r="AN22" s="777"/>
      <c r="AO22" s="791">
        <v>97.2</v>
      </c>
      <c r="AP22" s="801">
        <v>96.2</v>
      </c>
      <c r="AQ22" s="814">
        <v>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505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509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517</v>
      </c>
      <c r="AL32" s="761"/>
      <c r="AM32" s="761"/>
      <c r="AN32" s="778"/>
      <c r="AO32" s="788">
        <v>2213459</v>
      </c>
      <c r="AP32" s="788">
        <v>126693</v>
      </c>
      <c r="AQ32" s="815">
        <v>56953</v>
      </c>
      <c r="AR32" s="825">
        <v>122.5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518</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519</v>
      </c>
      <c r="AL34" s="761"/>
      <c r="AM34" s="761"/>
      <c r="AN34" s="778"/>
      <c r="AO34" s="788" t="s">
        <v>202</v>
      </c>
      <c r="AP34" s="788" t="s">
        <v>202</v>
      </c>
      <c r="AQ34" s="815" t="s">
        <v>202</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521</v>
      </c>
      <c r="AL35" s="761"/>
      <c r="AM35" s="761"/>
      <c r="AN35" s="778"/>
      <c r="AO35" s="788">
        <v>692140</v>
      </c>
      <c r="AP35" s="788">
        <v>39617</v>
      </c>
      <c r="AQ35" s="815">
        <v>20881</v>
      </c>
      <c r="AR35" s="825">
        <v>89.7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t="s">
        <v>202</v>
      </c>
      <c r="AP36" s="788" t="s">
        <v>202</v>
      </c>
      <c r="AQ36" s="815">
        <v>3030</v>
      </c>
      <c r="AR36" s="825" t="s">
        <v>202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355</v>
      </c>
      <c r="AL37" s="761"/>
      <c r="AM37" s="761"/>
      <c r="AN37" s="778"/>
      <c r="AO37" s="788">
        <v>2550</v>
      </c>
      <c r="AP37" s="788">
        <v>146</v>
      </c>
      <c r="AQ37" s="815">
        <v>605</v>
      </c>
      <c r="AR37" s="825">
        <v>-75.900000000000006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522</v>
      </c>
      <c r="AL38" s="762"/>
      <c r="AM38" s="762"/>
      <c r="AN38" s="779"/>
      <c r="AO38" s="792">
        <v>508</v>
      </c>
      <c r="AP38" s="792">
        <v>29</v>
      </c>
      <c r="AQ38" s="816">
        <v>2</v>
      </c>
      <c r="AR38" s="814">
        <v>1350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58</v>
      </c>
      <c r="AL39" s="762"/>
      <c r="AM39" s="762"/>
      <c r="AN39" s="779"/>
      <c r="AO39" s="788">
        <v>-33575</v>
      </c>
      <c r="AP39" s="788">
        <v>-1922</v>
      </c>
      <c r="AQ39" s="815">
        <v>-2161</v>
      </c>
      <c r="AR39" s="825">
        <v>-11.1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523</v>
      </c>
      <c r="AL40" s="761"/>
      <c r="AM40" s="761"/>
      <c r="AN40" s="778"/>
      <c r="AO40" s="788">
        <v>-1956398</v>
      </c>
      <c r="AP40" s="788">
        <v>-111980</v>
      </c>
      <c r="AQ40" s="815">
        <v>-53409</v>
      </c>
      <c r="AR40" s="825">
        <v>109.7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918684</v>
      </c>
      <c r="AP41" s="788">
        <v>52583</v>
      </c>
      <c r="AQ41" s="815">
        <v>25901</v>
      </c>
      <c r="AR41" s="825">
        <v>103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524</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466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496</v>
      </c>
      <c r="AO50" s="794" t="s">
        <v>497</v>
      </c>
      <c r="AP50" s="805" t="s">
        <v>526</v>
      </c>
      <c r="AQ50" s="818" t="s">
        <v>385</v>
      </c>
      <c r="AR50" s="828" t="s">
        <v>527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506</v>
      </c>
      <c r="AL51" s="764"/>
      <c r="AM51" s="770">
        <v>829328</v>
      </c>
      <c r="AN51" s="783">
        <v>44160</v>
      </c>
      <c r="AO51" s="795">
        <v>-52.3</v>
      </c>
      <c r="AP51" s="806">
        <v>96462</v>
      </c>
      <c r="AQ51" s="819">
        <v>-2.5</v>
      </c>
      <c r="AR51" s="829">
        <v>-49.8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424678</v>
      </c>
      <c r="AN52" s="784">
        <v>22613</v>
      </c>
      <c r="AO52" s="796">
        <v>-64.3</v>
      </c>
      <c r="AP52" s="807">
        <v>39886</v>
      </c>
      <c r="AQ52" s="820">
        <v>-8.8000000000000007</v>
      </c>
      <c r="AR52" s="830">
        <v>-55.5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528</v>
      </c>
      <c r="AL53" s="764"/>
      <c r="AM53" s="770">
        <v>1470335</v>
      </c>
      <c r="AN53" s="783">
        <v>79366</v>
      </c>
      <c r="AO53" s="795">
        <v>79.7</v>
      </c>
      <c r="AP53" s="806">
        <v>83103</v>
      </c>
      <c r="AQ53" s="819">
        <v>-13.8</v>
      </c>
      <c r="AR53" s="829">
        <v>93.5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545728</v>
      </c>
      <c r="AN54" s="784">
        <v>29457</v>
      </c>
      <c r="AO54" s="796">
        <v>30.3</v>
      </c>
      <c r="AP54" s="807">
        <v>41378</v>
      </c>
      <c r="AQ54" s="820">
        <v>3.7</v>
      </c>
      <c r="AR54" s="830">
        <v>26.6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481</v>
      </c>
      <c r="AL55" s="764"/>
      <c r="AM55" s="770">
        <v>1623771</v>
      </c>
      <c r="AN55" s="783">
        <v>89003</v>
      </c>
      <c r="AO55" s="795">
        <v>12.1</v>
      </c>
      <c r="AP55" s="806">
        <v>84459</v>
      </c>
      <c r="AQ55" s="819">
        <v>1.6</v>
      </c>
      <c r="AR55" s="829">
        <v>10.5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360918</v>
      </c>
      <c r="AN56" s="784">
        <v>19783</v>
      </c>
      <c r="AO56" s="796">
        <v>-32.799999999999997</v>
      </c>
      <c r="AP56" s="807">
        <v>47314</v>
      </c>
      <c r="AQ56" s="820">
        <v>14.3</v>
      </c>
      <c r="AR56" s="830">
        <v>-47.1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529</v>
      </c>
      <c r="AL57" s="764"/>
      <c r="AM57" s="770">
        <v>1907991</v>
      </c>
      <c r="AN57" s="783">
        <v>107209</v>
      </c>
      <c r="AO57" s="795">
        <v>20.5</v>
      </c>
      <c r="AP57" s="806">
        <v>74568</v>
      </c>
      <c r="AQ57" s="819">
        <v>-11.7</v>
      </c>
      <c r="AR57" s="829">
        <v>32.200000000000003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397350</v>
      </c>
      <c r="AN58" s="784">
        <v>22327</v>
      </c>
      <c r="AO58" s="796">
        <v>12.9</v>
      </c>
      <c r="AP58" s="807">
        <v>42558</v>
      </c>
      <c r="AQ58" s="820">
        <v>-10.1</v>
      </c>
      <c r="AR58" s="830">
        <v>23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138</v>
      </c>
      <c r="AL59" s="764"/>
      <c r="AM59" s="770">
        <v>1051845</v>
      </c>
      <c r="AN59" s="783">
        <v>60205</v>
      </c>
      <c r="AO59" s="795">
        <v>-43.8</v>
      </c>
      <c r="AP59" s="806">
        <v>73693</v>
      </c>
      <c r="AQ59" s="819">
        <v>-1.2</v>
      </c>
      <c r="AR59" s="829">
        <v>-42.6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566564</v>
      </c>
      <c r="AN60" s="784">
        <v>32429</v>
      </c>
      <c r="AO60" s="796">
        <v>45.2</v>
      </c>
      <c r="AP60" s="807">
        <v>44203</v>
      </c>
      <c r="AQ60" s="820">
        <v>3.9</v>
      </c>
      <c r="AR60" s="830">
        <v>41.3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1376654</v>
      </c>
      <c r="AN61" s="783">
        <v>75989</v>
      </c>
      <c r="AO61" s="795">
        <v>3.2</v>
      </c>
      <c r="AP61" s="806">
        <v>82457</v>
      </c>
      <c r="AQ61" s="821">
        <v>-5.5</v>
      </c>
      <c r="AR61" s="829">
        <v>8.6999999999999993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459048</v>
      </c>
      <c r="AN62" s="784">
        <v>25322</v>
      </c>
      <c r="AO62" s="796">
        <v>-1.7</v>
      </c>
      <c r="AP62" s="807">
        <v>43068</v>
      </c>
      <c r="AQ62" s="820">
        <v>0.6</v>
      </c>
      <c r="AR62" s="830">
        <v>-2.2999999999999998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G1WltUiSHGBEoMklOyTbT/BDHABSQlvWjy6hpQ5zhdiZ5cd8Pn8ydSALB2XJH5n+RUZT5S5hpy01nH9ZlMJ1og==" saltValue="eNnB0CKrEqombsF5rm/jV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d54ef5OsH0FSlHDBtBqY/Tst8lEHogsvWSeSPaxfKR+K/odnrWqylPfRe9UBjXJU3YWnsMe+x8WGgBJc4wzEvw==" saltValue="56VLa1SGT2s05gdKCH7hf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hP2nEspVWrnMTAHWaLISSaXT6sW7Dp0wUQW17IPIhAd4SY2GPZQ+uiCaHkV+ABJbP66xylvepws3qaLlaY2gUQ==" saltValue="BcM/nC64+0lyV+1s7yjp2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532</v>
      </c>
      <c r="G46" s="853" t="s">
        <v>533</v>
      </c>
      <c r="H46" s="853" t="s">
        <v>534</v>
      </c>
      <c r="I46" s="853" t="s">
        <v>535</v>
      </c>
      <c r="J46" s="858" t="s">
        <v>536</v>
      </c>
    </row>
    <row r="47" spans="2:10" ht="57.75" customHeight="1">
      <c r="B47" s="838"/>
      <c r="C47" s="842" t="s">
        <v>3</v>
      </c>
      <c r="D47" s="842"/>
      <c r="E47" s="846"/>
      <c r="F47" s="850">
        <v>13.5</v>
      </c>
      <c r="G47" s="854">
        <v>12.52</v>
      </c>
      <c r="H47" s="854">
        <v>11.72</v>
      </c>
      <c r="I47" s="854">
        <v>11.72</v>
      </c>
      <c r="J47" s="859">
        <v>14.5</v>
      </c>
    </row>
    <row r="48" spans="2:10" ht="57.75" customHeight="1">
      <c r="B48" s="839"/>
      <c r="C48" s="843" t="s">
        <v>9</v>
      </c>
      <c r="D48" s="843"/>
      <c r="E48" s="847"/>
      <c r="F48" s="851">
        <v>1.77</v>
      </c>
      <c r="G48" s="855">
        <v>0.8</v>
      </c>
      <c r="H48" s="855">
        <v>0.88</v>
      </c>
      <c r="I48" s="855">
        <v>4.3099999999999996</v>
      </c>
      <c r="J48" s="860">
        <v>2.29</v>
      </c>
    </row>
    <row r="49" spans="2:10" ht="57.75" customHeight="1">
      <c r="B49" s="840"/>
      <c r="C49" s="844" t="s">
        <v>15</v>
      </c>
      <c r="D49" s="844"/>
      <c r="E49" s="848"/>
      <c r="F49" s="852" t="s">
        <v>537</v>
      </c>
      <c r="G49" s="856" t="s">
        <v>486</v>
      </c>
      <c r="H49" s="856" t="s">
        <v>538</v>
      </c>
      <c r="I49" s="856">
        <v>3.91</v>
      </c>
      <c r="J49" s="861">
        <v>6.e-002</v>
      </c>
    </row>
    <row r="50" spans="2:10"/>
  </sheetData>
  <sheetProtection algorithmName="SHA-512" hashValue="STPRnz49fWtMuLXCbxbRiNAZZjsSxpT4dGsg1rGCeQaWEIxWW6uaqx8Jrx2ALgLUmIiPia0oscfBrhJQjo/vIg==" saltValue="DvG9Zf5DucpCwA79H+bKt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高田　幸治</cp:lastModifiedBy>
  <dcterms:created xsi:type="dcterms:W3CDTF">2024-03-14T03:55:02Z</dcterms:created>
  <dcterms:modified xsi:type="dcterms:W3CDTF">2024-09-10T00:39:33Z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2024-09-10T00:39:33Z</vt:filetime>
  </property>
</Properties>
</file>