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<sst xmlns="http://schemas.openxmlformats.org/spreadsheetml/2006/main" xmlns:r="http://schemas.openxmlformats.org/officeDocument/2006/relationships" count="555" uniqueCount="555">
  <si>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</si>
  <si>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</si>
  <si>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</si>
  <si>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</si>
  <si>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</si>
  <si>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</si>
  <si>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</si>
  <si>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</si>
  <si>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</si>
  <si>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</si>
  <si>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</si>
  <si>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</si>
  <si>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</si>
  <si>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</si>
  <si>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</si>
  <si>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</si>
  <si>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</si>
  <si>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</si>
  <si>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</si>
  <si>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</si>
  <si>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</si>
  <si>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</si>
  <si>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</si>
  <si>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</si>
  <si>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</si>
  <si>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</si>
  <si>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</si>
  <si>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</si>
  <si>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</si>
  <si>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</si>
  <si>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</si>
  <si>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</si>
  <si>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</si>
  <si>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</si>
  <si>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</si>
  <si>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</si>
  <si>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</si>
  <si>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</si>
  <si>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</si>
  <si>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</si>
  <si>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</si>
  <si>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</si>
  <si>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</si>
  <si>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</si>
  <si>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</si>
  <si>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</si>
  <si>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</si>
  <si>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</si>
  <si>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</si>
  <si>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</si>
  <si>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</si>
  <si>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</si>
  <si>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</si>
  <si>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</si>
  <si>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</si>
  <si>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</si>
  <si>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</si>
  <si>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</si>
  <si>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</si>
  <si>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</si>
  <si>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</si>
  <si>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</si>
  <si>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</si>
  <si>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</si>
  <si>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</si>
  <si>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</si>
  <si>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</si>
  <si>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</si>
  <si>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</si>
  <si>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</si>
  <si>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</si>
  <si>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</si>
  <si>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</si>
  <si>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</si>
  <si>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</si>
  <si>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</si>
  <si>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</si>
  <si>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</si>
  <si>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</si>
  <si>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</si>
  <si>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</si>
  <si>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</si>
  <si>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</si>
  <si>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</si>
  <si>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</si>
  <si>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</si>
  <si>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</si>
  <si>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</si>
  <si>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</si>
  <si>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</si>
  <si>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</si>
  <si>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</si>
  <si>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</si>
  <si>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</si>
  <si>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</si>
  <si>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</si>
  <si>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</si>
  <si>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</si>
  <si>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</si>
  <si>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</si>
  <si>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</si>
  <si>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</si>
  <si>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</si>
  <si>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</si>
  <si>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</si>
  <si>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</si>
  <si>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</si>
  <si>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</si>
  <si>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</si>
  <si>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</si>
  <si>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</si>
  <si>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</si>
  <si>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</si>
  <si>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</si>
  <si>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宮島ボートレース企業団</t>
    <rPh sb="0" eb="2">
      <t>ミヤジマ</t>
    </rPh>
    <rPh sb="8" eb="11">
      <t>キギョウダン</t>
    </rPh>
    <phoneticPr fontId="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</si>
  <si>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</si>
  <si>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</si>
  <si>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</si>
  <si>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</si>
  <si>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</si>
  <si>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</si>
  <si>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</si>
  <si>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</si>
  <si>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</si>
  <si>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</si>
  <si>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</si>
  <si>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</si>
  <si>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</si>
  <si>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</si>
  <si>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</si>
  <si>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</si>
  <si>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</si>
  <si>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</si>
  <si>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</si>
  <si>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港湾管理事業特別会計</t>
  </si>
  <si>
    <t>総括表（市町村）</t>
    <rPh sb="0" eb="2">
      <t>ソウカツ</t>
    </rPh>
    <rPh sb="2" eb="3">
      <t>ヒョウ</t>
    </rPh>
    <rPh sb="4" eb="7">
      <t>シチョウソン</t>
    </rPh>
    <phoneticPr fontId="6"/>
  </si>
  <si>
    <t>1-4</t>
  </si>
  <si>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</si>
  <si>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</si>
  <si>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</si>
  <si>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</si>
  <si>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広島県</t>
  </si>
  <si>
    <t>標準税収入額等</t>
  </si>
  <si>
    <t>墓地管理事業基金</t>
    <rPh sb="0" eb="2">
      <t>ボチ</t>
    </rPh>
    <rPh sb="2" eb="4">
      <t>カンリ</t>
    </rPh>
    <rPh sb="4" eb="6">
      <t>ジギョウ</t>
    </rPh>
    <rPh sb="6" eb="8">
      <t>キキン</t>
    </rPh>
    <phoneticPr fontId="6"/>
  </si>
  <si>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</si>
  <si>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</si>
  <si>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Ⅲ－３</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</si>
  <si>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</si>
  <si>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</si>
  <si>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</si>
  <si>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</si>
  <si>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</si>
  <si>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</si>
  <si>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</si>
  <si>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</si>
  <si>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</si>
  <si>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</si>
  <si>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</si>
  <si>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</si>
  <si>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</si>
  <si>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</si>
  <si>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</si>
  <si>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</si>
  <si>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廿日市市</t>
  </si>
  <si>
    <t>地方交付税種地</t>
    <rPh sb="0" eb="2">
      <t>チホウ</t>
    </rPh>
    <rPh sb="2" eb="5">
      <t>コウフゼイ</t>
    </rPh>
    <rPh sb="5" eb="6">
      <t>シュ</t>
    </rPh>
    <rPh sb="6" eb="7">
      <t>チ</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</si>
  <si>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</si>
  <si>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</si>
  <si>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</si>
  <si>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</si>
  <si>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</si>
  <si>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</si>
  <si>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</si>
  <si>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</si>
  <si>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</si>
  <si>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</si>
  <si>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</si>
  <si>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</si>
  <si>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</si>
  <si>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</si>
  <si>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</si>
  <si>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</si>
  <si>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</si>
  <si>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</si>
  <si>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</si>
  <si>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</si>
  <si>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</si>
  <si>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</si>
  <si>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</si>
  <si>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</si>
  <si>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</si>
  <si>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</si>
  <si>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</si>
  <si>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</si>
  <si>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歳出合計</t>
  </si>
  <si>
    <t>基準財政収入額</t>
  </si>
  <si>
    <t>-0.6</t>
  </si>
  <si>
    <t>後期高齢者医療特別会計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</si>
  <si>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</si>
  <si>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</si>
  <si>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</si>
  <si>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</si>
  <si>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</si>
  <si>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</si>
  <si>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</si>
  <si>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</si>
  <si>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</si>
  <si>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</si>
  <si>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</si>
  <si>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</si>
  <si>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</si>
  <si>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</si>
  <si>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</si>
  <si>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</si>
  <si>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</si>
  <si>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</si>
  <si>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</si>
  <si>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</si>
  <si>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</si>
  <si>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</si>
  <si>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</si>
  <si>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</si>
  <si>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</si>
  <si>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</si>
  <si>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</si>
  <si>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</si>
  <si>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増減率  (％)</t>
    <rPh sb="0" eb="2">
      <t>ゾウゲン</t>
    </rPh>
    <rPh sb="2" eb="3">
      <t>リツ</t>
    </rPh>
    <phoneticPr fontId="6"/>
  </si>
  <si>
    <t>労働費</t>
  </si>
  <si>
    <t>-0.4</t>
  </si>
  <si>
    <t>国民健康保険特別会計</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</si>
  <si>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</si>
  <si>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</si>
  <si>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</si>
  <si>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</si>
  <si>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</si>
  <si>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</si>
  <si>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</si>
  <si>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</si>
  <si>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</si>
  <si>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</si>
  <si>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</si>
  <si>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</si>
  <si>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</si>
  <si>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</si>
  <si>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</si>
  <si>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</si>
  <si>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</si>
  <si>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</si>
  <si>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</si>
  <si>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</si>
  <si>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</si>
  <si>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</si>
  <si>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</si>
  <si>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</si>
  <si>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</si>
  <si>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</si>
  <si>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</si>
  <si>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</si>
  <si>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</si>
  <si>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</si>
  <si>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</si>
  <si>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</si>
  <si>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</si>
  <si>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</si>
  <si>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</si>
  <si>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</si>
  <si>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</si>
  <si>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</si>
  <si>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</si>
  <si>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</si>
  <si>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</si>
  <si>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</si>
  <si>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</si>
  <si>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</si>
  <si>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</si>
  <si>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</si>
  <si>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</si>
  <si>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</si>
  <si>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</si>
  <si>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</si>
  <si>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</si>
  <si>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</si>
  <si>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</si>
  <si>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</si>
  <si>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</si>
  <si>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</si>
  <si>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墓地管理事業特別会計</t>
  </si>
  <si>
    <t>宮島水族館事業特別会計</t>
  </si>
  <si>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</si>
  <si>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</si>
  <si>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</si>
  <si>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</si>
  <si>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</si>
  <si>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</si>
  <si>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</si>
  <si>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</si>
  <si>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</si>
  <si>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</si>
  <si>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</si>
  <si>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</si>
  <si>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</si>
  <si>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</si>
  <si>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広島県廿日市市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</si>
  <si>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</si>
  <si>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</si>
  <si>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</si>
  <si>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</si>
  <si>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</si>
  <si>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</si>
  <si>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</si>
  <si>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</si>
  <si>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</si>
  <si>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</si>
  <si>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</si>
  <si>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</si>
  <si>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</si>
  <si>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</si>
  <si>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</si>
  <si>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</si>
  <si>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</si>
  <si>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</si>
  <si>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</si>
  <si>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</si>
  <si>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</si>
  <si>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</si>
  <si>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</si>
  <si>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</si>
  <si>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</si>
  <si>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</si>
  <si>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</si>
  <si>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</si>
  <si>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</si>
  <si>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</si>
  <si>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</si>
  <si>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</si>
  <si>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</si>
  <si>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</si>
  <si>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</si>
  <si>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</si>
  <si>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</si>
  <si>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</si>
  <si>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</si>
  <si>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</si>
  <si>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</si>
  <si>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</si>
  <si>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</si>
  <si>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</si>
  <si>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</si>
  <si>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</si>
  <si>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</si>
  <si>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</si>
  <si>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</si>
  <si>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</si>
  <si>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</si>
  <si>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</si>
  <si>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</si>
  <si>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</si>
  <si>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</si>
  <si>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</si>
  <si>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</si>
  <si>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</si>
  <si>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</si>
  <si>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</si>
  <si>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</si>
  <si>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</si>
  <si>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</si>
  <si>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</si>
  <si>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</si>
  <si>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</si>
  <si>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</si>
  <si>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</si>
  <si>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まちづくり推進基金</t>
    <rPh sb="5" eb="7">
      <t>スイシン</t>
    </rPh>
    <rPh sb="7" eb="9">
      <t>キキン</t>
    </rPh>
    <phoneticPr fontId="6"/>
  </si>
  <si>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</si>
  <si>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</si>
  <si>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</si>
  <si>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</si>
  <si>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</si>
  <si>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</si>
  <si>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</si>
  <si>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</si>
  <si>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</si>
  <si>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</si>
  <si>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市営住宅事業特別会計</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</si>
  <si>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</si>
  <si>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</si>
  <si>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</si>
  <si>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</si>
  <si>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</si>
  <si>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</si>
  <si>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</si>
  <si>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</si>
  <si>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</si>
  <si>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</si>
  <si>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</si>
  <si>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</si>
  <si>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</si>
  <si>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</si>
  <si>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</si>
  <si>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</si>
  <si>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</si>
  <si>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</si>
  <si>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</si>
  <si>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</si>
  <si>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</si>
  <si>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</si>
  <si>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</si>
  <si>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</si>
  <si>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</si>
  <si>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</si>
  <si>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</si>
  <si>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</si>
  <si>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</si>
  <si>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公共施設等整備基金</t>
    <rPh sb="0" eb="2">
      <t>コウキョウ</t>
    </rPh>
    <rPh sb="2" eb="4">
      <t>シセツ</t>
    </rPh>
    <rPh sb="4" eb="5">
      <t>トウ</t>
    </rPh>
    <rPh sb="5" eb="7">
      <t>セイビ</t>
    </rPh>
    <rPh sb="7" eb="9">
      <t>キキン</t>
    </rPh>
    <phoneticPr fontId="6"/>
  </si>
  <si>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</si>
  <si>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</si>
  <si>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</si>
  <si>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</si>
  <si>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</si>
  <si>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</si>
  <si>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</si>
  <si>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</si>
  <si>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</si>
  <si>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</si>
  <si>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</si>
  <si>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</si>
  <si>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</si>
  <si>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</si>
  <si>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</si>
  <si>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</si>
  <si>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</si>
  <si>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</si>
  <si>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</si>
  <si>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</si>
  <si>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</si>
  <si>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</si>
  <si>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</si>
  <si>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</si>
  <si>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</si>
  <si>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 1.21</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</si>
  <si>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</si>
  <si>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</si>
  <si>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</si>
  <si>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</si>
  <si>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</si>
  <si>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</si>
  <si>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</si>
  <si>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</si>
  <si>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</si>
  <si>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</si>
  <si>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</si>
  <si>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</si>
  <si>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</si>
  <si>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</si>
  <si>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</si>
  <si>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</si>
  <si>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</si>
  <si>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漁港管理特別会計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</si>
  <si>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</si>
  <si>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</si>
  <si>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</si>
  <si>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</si>
  <si>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</si>
  <si>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</si>
  <si>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</si>
  <si>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</si>
  <si>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</si>
  <si>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国民宿舎事業会計</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</si>
  <si>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</si>
  <si>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</si>
  <si>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</si>
  <si>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</si>
  <si>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</si>
  <si>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</si>
  <si>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</si>
  <si>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</si>
  <si>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</si>
  <si>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</si>
  <si>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</si>
  <si>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</si>
  <si>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</si>
  <si>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</si>
  <si>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</si>
  <si>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</si>
  <si>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</si>
  <si>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</si>
  <si>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</si>
  <si>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</si>
  <si>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</si>
  <si>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</si>
  <si>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</si>
  <si>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3.04</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</si>
  <si>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</si>
  <si>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</si>
  <si>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</si>
  <si>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</si>
  <si>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</si>
  <si>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</si>
  <si>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</si>
  <si>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</si>
  <si>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</si>
  <si>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</si>
  <si>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</si>
  <si>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</si>
  <si>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</si>
  <si>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</si>
  <si>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</si>
  <si>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</si>
  <si>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</si>
  <si>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</si>
  <si>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</si>
  <si>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</si>
  <si>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</si>
  <si>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</si>
  <si>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</si>
  <si>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</si>
  <si>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</si>
  <si>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</si>
  <si>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</si>
  <si>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</si>
  <si>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</si>
  <si>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</si>
  <si>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</si>
  <si>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</si>
  <si>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</si>
  <si>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</si>
  <si>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</si>
  <si>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</si>
  <si>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</si>
  <si>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</si>
  <si>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</si>
  <si>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</si>
  <si>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</si>
  <si>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</si>
  <si>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</si>
  <si>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</si>
  <si>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</si>
  <si>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3.12</t>
  </si>
  <si>
    <t>▲ 0.40</t>
  </si>
  <si>
    <t>その他会計（赤字）</t>
  </si>
  <si>
    <t>（百万円）</t>
  </si>
  <si>
    <t>廿日市市芸術文化振興事業団</t>
    <rPh sb="0" eb="4">
      <t>ハツカイチシ</t>
    </rPh>
    <rPh sb="4" eb="6">
      <t>ゲイジュツ</t>
    </rPh>
    <rPh sb="6" eb="8">
      <t>ブンカ</t>
    </rPh>
    <rPh sb="8" eb="10">
      <t>シンコウ</t>
    </rPh>
    <rPh sb="10" eb="13">
      <t>ジギョウダン</t>
    </rPh>
    <phoneticPr fontId="6"/>
  </si>
  <si>
    <t>廿日市市水産振興基金</t>
    <rPh sb="0" eb="4">
      <t>ハツカイチシ</t>
    </rPh>
    <rPh sb="4" eb="6">
      <t>スイサン</t>
    </rPh>
    <rPh sb="6" eb="8">
      <t>シンコウ</t>
    </rPh>
    <rPh sb="8" eb="10">
      <t>キキン</t>
    </rPh>
    <phoneticPr fontId="6"/>
  </si>
  <si>
    <t>もみのき森林公園協会</t>
    <rPh sb="4" eb="6">
      <t>シンリン</t>
    </rPh>
    <rPh sb="6" eb="8">
      <t>コウエン</t>
    </rPh>
    <rPh sb="8" eb="10">
      <t>キョウカイ</t>
    </rPh>
    <phoneticPr fontId="6"/>
  </si>
  <si>
    <t>廿日市市土地開発公社</t>
    <rPh sb="0" eb="4">
      <t>ハツカイチシ</t>
    </rPh>
    <rPh sb="4" eb="6">
      <t>トチ</t>
    </rPh>
    <rPh sb="6" eb="8">
      <t>カイハツ</t>
    </rPh>
    <rPh sb="8" eb="10">
      <t>コウシャ</t>
    </rPh>
    <phoneticPr fontId="6"/>
  </si>
  <si>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6"/>
  </si>
  <si>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6"/>
  </si>
  <si>
    <t>広島県市町総合事務組合</t>
    <rPh sb="0" eb="3">
      <t>ヒロシマケン</t>
    </rPh>
    <rPh sb="3" eb="5">
      <t>シマチ</t>
    </rPh>
    <rPh sb="5" eb="7">
      <t>ソウゴウ</t>
    </rPh>
    <rPh sb="7" eb="9">
      <t>ジム</t>
    </rPh>
    <rPh sb="9" eb="11">
      <t>クミアイ</t>
    </rPh>
    <phoneticPr fontId="6"/>
  </si>
  <si>
    <t>市営住宅事業基金</t>
    <rPh sb="0" eb="2">
      <t>シエイ</t>
    </rPh>
    <rPh sb="2" eb="4">
      <t>ジュウタク</t>
    </rPh>
    <rPh sb="4" eb="6">
      <t>ジギョウ</t>
    </rPh>
    <rPh sb="6" eb="8">
      <t>キキン</t>
    </rPh>
    <phoneticPr fontId="6"/>
  </si>
  <si>
    <t>ふるさと応援基金</t>
    <rPh sb="4" eb="6">
      <t>オウエン</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</si>
  <si>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</si>
  <si>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</si>
  <si>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</si>
  <si>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市債残高の増加に伴い、元利償還金が増加したことで実質公債費比率は増加したものの、市債残高の減少や充当可能基金の増加により将来負担額が減少し、将来負担比率は前年度に比べ低下している。
今後は、投資的事業の平準化や借入抑制による公債費の縮減等、財政健全化の取り組みを引き続き実施し、持続可能な財政運営に努める。</t>
    <rPh sb="40" eb="42">
      <t>シサイ</t>
    </rPh>
    <rPh sb="42" eb="44">
      <t>ザンダカ</t>
    </rPh>
    <rPh sb="45" eb="47">
      <t>ゲンショウ</t>
    </rPh>
    <rPh sb="55" eb="57">
      <t>ゾウカ</t>
    </rPh>
    <rPh sb="60" eb="62">
      <t>ショウライ</t>
    </rPh>
    <rPh sb="62" eb="65">
      <t>フタンガク</t>
    </rPh>
    <rPh sb="66" eb="68">
      <t>ゲンショウ</t>
    </rPh>
    <phoneticPr fontId="6"/>
  </si>
  <si>
    <t>将来負担比率</t>
  </si>
  <si>
    <t>有形固定資産減価償却率</t>
  </si>
  <si>
    <t>令和４年度は基金残高の増加等を要因として将来負担比率は低下したものの、類似団体と比較して高い水準にある。一方、有形固定資産減価償却率は上昇しているものの、類似団体と比較するとやや低い水準にある。
今後、総合管理計画である「廿日市市公共施設マネジメント基本方針」に基づき、長寿命化や除却、集約化等に取り組むこととしており、合わせて交付税算入率の高い地方債を活用する等、施設老朽化対策に取り組みつつ、将来負担の抑制に努める。</t>
    <rPh sb="27" eb="29">
      <t>テイカ</t>
    </rPh>
    <rPh sb="67" eb="69">
      <t>ジョウショウ</t>
    </rPh>
    <rPh sb="77" eb="79">
      <t>ルイジ</t>
    </rPh>
    <rPh sb="79" eb="81">
      <t>ダンタイ</t>
    </rPh>
    <rPh sb="82" eb="84">
      <t>ヒカク</t>
    </rPh>
    <rPh sb="89" eb="90">
      <t>ヒク</t>
    </rPh>
    <rPh sb="91" eb="93">
      <t>スイジュン</t>
    </rPh>
    <rPh sb="160" eb="161">
      <t>ア</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</si>
</sst>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159149</c:v>
                </c:pt>
                <c:pt idx="1">
                  <c:v>90544</c:v>
                </c:pt>
                <c:pt idx="2">
                  <c:v>98435</c:v>
                </c:pt>
                <c:pt idx="3">
                  <c:v>84410</c:v>
                </c:pt>
                <c:pt idx="4">
                  <c:v>82763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0.45</c:v>
                </c:pt>
                <c:pt idx="1">
                  <c:v>0.61</c:v>
                </c:pt>
                <c:pt idx="2">
                  <c:v>0.48</c:v>
                </c:pt>
                <c:pt idx="3">
                  <c:v>3.04</c:v>
                </c:pt>
                <c:pt idx="4">
                  <c:v>0.68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19.98</c:v>
                </c:pt>
                <c:pt idx="1">
                  <c:v>18.71</c:v>
                </c:pt>
                <c:pt idx="2">
                  <c:v>17.96</c:v>
                </c:pt>
                <c:pt idx="3">
                  <c:v>20.350000000000001</c:v>
                </c:pt>
                <c:pt idx="4">
                  <c:v>21.69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-3.12</c:v>
                </c:pt>
                <c:pt idx="1">
                  <c:v>-1.21</c:v>
                </c:pt>
                <c:pt idx="2">
                  <c:v>-0.4</c:v>
                </c:pt>
                <c:pt idx="3">
                  <c:v>5.65</c:v>
                </c:pt>
                <c:pt idx="4">
                  <c:v>-3.04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c:v>
                </c:pt>
                <c:pt idx="2">
                  <c:v>#N/A</c:v>
                </c:pt>
                <c:pt idx="3">
                  <c:v>0.3</c:v>
                </c:pt>
                <c:pt idx="4">
                  <c:v>#N/A</c:v>
                </c:pt>
                <c:pt idx="5">
                  <c:v>4.e-002</c:v>
                </c:pt>
                <c:pt idx="6">
                  <c:v>#N/A</c:v>
                </c:pt>
                <c:pt idx="7">
                  <c:v>3.e-002</c:v>
                </c:pt>
                <c:pt idx="8">
                  <c:v>#N/A</c:v>
                </c:pt>
                <c:pt idx="9">
                  <c:v>3.e-002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漁港管理特別会計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5.e-002</c:v>
                </c:pt>
                <c:pt idx="2">
                  <c:v>#N/A</c:v>
                </c:pt>
                <c:pt idx="3">
                  <c:v>5.e-002</c:v>
                </c:pt>
                <c:pt idx="4">
                  <c:v>#N/A</c:v>
                </c:pt>
                <c:pt idx="5">
                  <c:v>5.e-002</c:v>
                </c:pt>
                <c:pt idx="6">
                  <c:v>#N/A</c:v>
                </c:pt>
                <c:pt idx="7">
                  <c:v>4.e-002</c:v>
                </c:pt>
                <c:pt idx="8">
                  <c:v>#N/A</c:v>
                </c:pt>
                <c:pt idx="9">
                  <c:v>4.e-002</c:v>
                </c:pt>
              </c:numCache>
            </c:numRef>
          </c:val>
        </c:ser>
        <c:ser>
          <c:idx val="3"/>
          <c:order val="3"/>
          <c:tx>
            <c:strRef>
              <c:f>データシート!$A$30</c:f>
              <c:strCache>
                <c:ptCount val="1"/>
                <c:pt idx="0">
                  <c:v>宮島水族館事業特別会計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0.21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0.28000000000000003</c:v>
                </c:pt>
                <c:pt idx="4">
                  <c:v>#N/A</c:v>
                </c:pt>
                <c:pt idx="5">
                  <c:v>0.31</c:v>
                </c:pt>
                <c:pt idx="6">
                  <c:v>#N/A</c:v>
                </c:pt>
                <c:pt idx="7">
                  <c:v>0.56999999999999995</c:v>
                </c:pt>
                <c:pt idx="8">
                  <c:v>#N/A</c:v>
                </c:pt>
                <c:pt idx="9">
                  <c:v>0.37</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0.32</c:v>
                </c:pt>
                <c:pt idx="2">
                  <c:v>#N/A</c:v>
                </c:pt>
                <c:pt idx="3">
                  <c:v>0.43</c:v>
                </c:pt>
                <c:pt idx="4">
                  <c:v>#N/A</c:v>
                </c:pt>
                <c:pt idx="5">
                  <c:v>0.39</c:v>
                </c:pt>
                <c:pt idx="6">
                  <c:v>#N/A</c:v>
                </c:pt>
                <c:pt idx="7">
                  <c:v>2.97</c:v>
                </c:pt>
                <c:pt idx="8">
                  <c:v>#N/A</c:v>
                </c:pt>
                <c:pt idx="9">
                  <c:v>0.41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0.56000000000000005</c:v>
                </c:pt>
                <c:pt idx="2">
                  <c:v>#N/A</c:v>
                </c:pt>
                <c:pt idx="3">
                  <c:v>0.42</c:v>
                </c:pt>
                <c:pt idx="4">
                  <c:v>#N/A</c:v>
                </c:pt>
                <c:pt idx="5">
                  <c:v>1.07</c:v>
                </c:pt>
                <c:pt idx="6">
                  <c:v>#N/A</c:v>
                </c:pt>
                <c:pt idx="7">
                  <c:v>0.87</c:v>
                </c:pt>
                <c:pt idx="8">
                  <c:v>#N/A</c:v>
                </c:pt>
                <c:pt idx="9">
                  <c:v>1.47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1.1399999999999999</c:v>
                </c:pt>
                <c:pt idx="6">
                  <c:v>#N/A</c:v>
                </c:pt>
                <c:pt idx="7">
                  <c:v>1.1399999999999999</c:v>
                </c:pt>
                <c:pt idx="8">
                  <c:v>#N/A</c:v>
                </c:pt>
                <c:pt idx="9">
                  <c:v>1.55</c:v>
                </c:pt>
              </c:numCache>
            </c:numRef>
          </c:val>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2.23</c:v>
                </c:pt>
                <c:pt idx="2">
                  <c:v>#N/A</c:v>
                </c:pt>
                <c:pt idx="3">
                  <c:v>2.2999999999999998</c:v>
                </c:pt>
                <c:pt idx="4">
                  <c:v>#N/A</c:v>
                </c:pt>
                <c:pt idx="5">
                  <c:v>2.1800000000000002</c:v>
                </c:pt>
                <c:pt idx="6">
                  <c:v>#N/A</c:v>
                </c:pt>
                <c:pt idx="7">
                  <c:v>2.0299999999999998</c:v>
                </c:pt>
                <c:pt idx="8">
                  <c:v>#N/A</c:v>
                </c:pt>
                <c:pt idx="9">
                  <c:v>2.09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11.22</c:v>
                </c:pt>
                <c:pt idx="2">
                  <c:v>#N/A</c:v>
                </c:pt>
                <c:pt idx="3">
                  <c:v>11.56</c:v>
                </c:pt>
                <c:pt idx="4">
                  <c:v>#N/A</c:v>
                </c:pt>
                <c:pt idx="5">
                  <c:v>11.49</c:v>
                </c:pt>
                <c:pt idx="6">
                  <c:v>#N/A</c:v>
                </c:pt>
                <c:pt idx="7">
                  <c:v>10.39</c:v>
                </c:pt>
                <c:pt idx="8">
                  <c:v>#N/A</c:v>
                </c:pt>
                <c:pt idx="9">
                  <c:v>9.4700000000000006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6172</c:v>
                </c:pt>
                <c:pt idx="5">
                  <c:v>6039</c:v>
                </c:pt>
                <c:pt idx="8">
                  <c:v>6215</c:v>
                </c:pt>
                <c:pt idx="11">
                  <c:v>6305</c:v>
                </c:pt>
                <c:pt idx="14">
                  <c:v>6203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3</c:v>
                </c:pt>
                <c:pt idx="3">
                  <c:v>3</c:v>
                </c:pt>
                <c:pt idx="6">
                  <c:v>7</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10</c:v>
                </c:pt>
                <c:pt idx="6">
                  <c:v>9</c:v>
                </c:pt>
                <c:pt idx="9">
                  <c:v>9</c:v>
                </c:pt>
                <c:pt idx="12">
                  <c:v>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1444</c:v>
                </c:pt>
                <c:pt idx="3">
                  <c:v>1545</c:v>
                </c:pt>
                <c:pt idx="6">
                  <c:v>1552</c:v>
                </c:pt>
                <c:pt idx="9">
                  <c:v>1467</c:v>
                </c:pt>
                <c:pt idx="12">
                  <c:v>1476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5676</c:v>
                </c:pt>
                <c:pt idx="3">
                  <c:v>5464</c:v>
                </c:pt>
                <c:pt idx="6">
                  <c:v>5929</c:v>
                </c:pt>
                <c:pt idx="9">
                  <c:v>6182</c:v>
                </c:pt>
                <c:pt idx="12">
                  <c:v>6529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960</c:v>
                </c:pt>
                <c:pt idx="2">
                  <c:v>#N/A</c:v>
                </c:pt>
                <c:pt idx="3">
                  <c:v>#N/A</c:v>
                </c:pt>
                <c:pt idx="4">
                  <c:v>983</c:v>
                </c:pt>
                <c:pt idx="5">
                  <c:v>#N/A</c:v>
                </c:pt>
                <c:pt idx="6">
                  <c:v>#N/A</c:v>
                </c:pt>
                <c:pt idx="7">
                  <c:v>1282</c:v>
                </c:pt>
                <c:pt idx="8">
                  <c:v>#N/A</c:v>
                </c:pt>
                <c:pt idx="9">
                  <c:v>#N/A</c:v>
                </c:pt>
                <c:pt idx="10">
                  <c:v>1353</c:v>
                </c:pt>
                <c:pt idx="11">
                  <c:v>#N/A</c:v>
                </c:pt>
                <c:pt idx="12">
                  <c:v>#N/A</c:v>
                </c:pt>
                <c:pt idx="13">
                  <c:v>1811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59803</c:v>
                </c:pt>
                <c:pt idx="5">
                  <c:v>63910</c:v>
                </c:pt>
                <c:pt idx="8">
                  <c:v>65005</c:v>
                </c:pt>
                <c:pt idx="11">
                  <c:v>64624</c:v>
                </c:pt>
                <c:pt idx="14">
                  <c:v>62178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8875</c:v>
                </c:pt>
                <c:pt idx="5">
                  <c:v>9418</c:v>
                </c:pt>
                <c:pt idx="8">
                  <c:v>8233</c:v>
                </c:pt>
                <c:pt idx="11">
                  <c:v>7511</c:v>
                </c:pt>
                <c:pt idx="14">
                  <c:v>6800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11506</c:v>
                </c:pt>
                <c:pt idx="5">
                  <c:v>10482</c:v>
                </c:pt>
                <c:pt idx="8">
                  <c:v>10313</c:v>
                </c:pt>
                <c:pt idx="11">
                  <c:v>11767</c:v>
                </c:pt>
                <c:pt idx="14">
                  <c:v>13470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c:v>
                </c:pt>
                <c:pt idx="3">
                  <c:v>0</c:v>
                </c:pt>
                <c:pt idx="6">
                  <c:v>0</c:v>
                </c:pt>
                <c:pt idx="9">
                  <c:v>0</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7848</c:v>
                </c:pt>
                <c:pt idx="3">
                  <c:v>7583</c:v>
                </c:pt>
                <c:pt idx="6">
                  <c:v>7521</c:v>
                </c:pt>
                <c:pt idx="9">
                  <c:v>7414</c:v>
                </c:pt>
                <c:pt idx="12">
                  <c:v>7411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23652</c:v>
                </c:pt>
                <c:pt idx="3">
                  <c:v>24218</c:v>
                </c:pt>
                <c:pt idx="6">
                  <c:v>23668</c:v>
                </c:pt>
                <c:pt idx="9">
                  <c:v>23239</c:v>
                </c:pt>
                <c:pt idx="12">
                  <c:v>21977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659</c:v>
                </c:pt>
                <c:pt idx="3">
                  <c:v>199</c:v>
                </c:pt>
                <c:pt idx="6">
                  <c:v>193</c:v>
                </c:pt>
                <c:pt idx="9">
                  <c:v>187</c:v>
                </c:pt>
                <c:pt idx="12">
                  <c:v>179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62546</c:v>
                </c:pt>
                <c:pt idx="3">
                  <c:v>68832</c:v>
                </c:pt>
                <c:pt idx="6">
                  <c:v>71206</c:v>
                </c:pt>
                <c:pt idx="9">
                  <c:v>71552</c:v>
                </c:pt>
                <c:pt idx="12">
                  <c:v>70957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14525</c:v>
                </c:pt>
                <c:pt idx="2">
                  <c:v>#N/A</c:v>
                </c:pt>
                <c:pt idx="3">
                  <c:v>#N/A</c:v>
                </c:pt>
                <c:pt idx="4">
                  <c:v>17022</c:v>
                </c:pt>
                <c:pt idx="5">
                  <c:v>#N/A</c:v>
                </c:pt>
                <c:pt idx="6">
                  <c:v>#N/A</c:v>
                </c:pt>
                <c:pt idx="7">
                  <c:v>19036</c:v>
                </c:pt>
                <c:pt idx="8">
                  <c:v>#N/A</c:v>
                </c:pt>
                <c:pt idx="9">
                  <c:v>#N/A</c:v>
                </c:pt>
                <c:pt idx="10">
                  <c:v>18490</c:v>
                </c:pt>
                <c:pt idx="11">
                  <c:v>#N/A</c:v>
                </c:pt>
                <c:pt idx="12">
                  <c:v>#N/A</c:v>
                </c:pt>
                <c:pt idx="13">
                  <c:v>18076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5174</c:v>
                </c:pt>
                <c:pt idx="1">
                  <c:v>6163</c:v>
                </c:pt>
                <c:pt idx="2">
                  <c:v>6472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7179</c:v>
                </c:pt>
                <c:pt idx="1">
                  <c:v>7080</c:v>
                </c:pt>
                <c:pt idx="2">
                  <c:v>7783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{1BB062CD-EF5C-4F67-B297-03C62E97EF92}</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{8F72BB93-9C28-43C6-92DB-232FF5913141}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{2F36B183-6BA8-4C58-9159-19318D3EC69C}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{34E54DE9-30EA-43FE-8066-600B1122A590}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{0C2EC204-2828-4425-A52B-FF24FDB1D4F3}</c15:txfldGUID>
                      <c15:f>#REF!</c15:f>
                      <c15:dlblFieldTableCache>
                        <c:ptCount val="1"/>
                        <c:pt idx="0">
                          <c:v>#REF!</c:v>
                        </c:pt>
                      </c15:dlblFieldTableCache>
                    </c15:dlblFTEntry>
                  </c15:dlblFieldTable>
                </c:ext>
              </c:extLst>
            </c:dLbl>
            <c:dLbl>
              <c:idx val="8"/>
              <c:layout>
                <c:manualLayout>
                  <c:x val="-2.9214814767355948e-002"/>
                  <c:y val="-6.4874385051034239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{7C2D9C5E-3AF3-4C41-A35E-56FF6DC19246}</c15:txfldGUID>
                      <c15:f>'公会計指標分析・財政指標組合せ分析表'!$BX$50</c15:f>
                      <c15:dlblFieldTableCache>
                        <c:ptCount val="1"/>
                        <c:pt idx="0">
                          <c:v>R01</c:v>
                        </c:pt>
                      </c15:dlblFieldTableCache>
                    </c15:dlblFTEntry>
                  </c15:dlblFieldTable>
                </c:ext>
              </c:extLst>
            </c:dLbl>
            <c:dLbl>
              <c:idx val="16"/>
              <c:layout>
                <c:manualLayout>
                  <c:x val="-3.4816686533112505e-002"/>
                  <c:y val="-6.4603699160696124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{38A4D89D-84E1-462A-B39A-F3EB09F7E4D2}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{533F6E76-6F81-4EAD-B346-2E5C8168E6FB}</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{184F628C-EFA0-42BA-9599-D28323C94612}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58.1</c:v>
                </c:pt>
                <c:pt idx="8">
                  <c:v>58.3</c:v>
                </c:pt>
                <c:pt idx="16">
                  <c:v>58.5</c:v>
                </c:pt>
                <c:pt idx="24">
                  <c:v>59.6</c:v>
                </c:pt>
                <c:pt idx="32">
                  <c:v>61.8</c:v>
                </c:pt>
              </c:numCache>
            </c:numRef>
          </c:xVal>
          <c:yVal>
            <c:numRef>
              <c:f>'公会計指標分析・財政指標組合せ分析表'!$BP$51:$DC$51</c:f>
              <c:numCache>
                <c:formatCode>#,##0.0;"▲ "#,##0.0</c:formatCode>
                <c:ptCount val="40"/>
                <c:pt idx="0">
                  <c:v>64.400000000000006</c:v>
                </c:pt>
                <c:pt idx="8">
                  <c:v>74.7</c:v>
                </c:pt>
                <c:pt idx="16">
                  <c:v>80.7</c:v>
                </c:pt>
                <c:pt idx="24">
                  <c:v>74</c:v>
                </c:pt>
                <c:pt idx="32">
                  <c:v>73.8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{3731519C-8106-4811-9008-9A87EDEBB671}</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{4AFE4885-C9A4-4991-8631-79C16486E8C0}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{B61E9753-ACE4-474F-8FC6-D5741D86814B}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{1C8770F6-E5B9-41E8-9F4C-140C394AE0C0}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{CF61B577-D074-4C95-80B3-58A83A8B0D97}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{23D85702-5553-4C51-8125-F9FE433B3DA0}</c15:txfldGUID>
                      <c15:f>'公会計指標分析・財政指標組合せ分析表'!$BX$50</c15:f>
                      <c15:dlblFieldTableCache>
                        <c:ptCount val="1"/>
                        <c:pt idx="0">
                          <c:v>R01</c:v>
                        </c:pt>
                      </c15:dlblFieldTableCache>
                    </c15:dlblFTEntry>
                  </c15:dlblFieldTable>
                </c:ext>
              </c:extLst>
            </c:dLbl>
            <c:dLbl>
              <c:idx val="16"/>
              <c:layout>
                <c:manualLayout>
                  <c:x val="-2.3853859453899409e-002"/>
                  <c:y val="-5.778237920109299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{3823982A-C697-4146-AE62-5D2D467BAE9A}</c15:txfldGUID>
                      <c15:f>'公会計指標分析・財政指標組合せ分析表'!$CF$50</c15:f>
                      <c15:dlblFieldTableCache>
                        <c:ptCount val="1"/>
                        <c:pt idx="0">
                          <c:v>R02</c:v>
                        </c:pt>
                      </c15:dlblFieldTableCache>
                    </c15:dlblFTEntry>
                  </c15:dlblFieldTable>
                </c:ext>
              </c:extLst>
            </c:dLbl>
            <c:dLbl>
              <c:idx val="24"/>
              <c:layout>
                <c:manualLayout>
                  <c:x val="-4.0177641846568947e-002"/>
                  <c:y val="-7.169570501063739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{ADFA0747-9141-4B80-A367-FD00E764B53E}</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{D5692567-CA8A-4C91-A12C-D7FCD6A53242}</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08544260687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{1AB2C4A9-21C8-4BBE-A008-72461DDCE000}</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{0867FABF-E8C1-4F2C-B829-819D82FAB388}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{F39A6567-E849-4FBE-AC12-4B6B767CAD26}</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{F4B05E02-2973-4F4E-8B6D-50ECFCAEDC34}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{40464329-0523-4319-B568-3D8099B58298}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{43D8FA80-C9DB-4F5D-895F-9C058D281BD6}</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{C4BEE599-5B1C-4246-BE56-77A911D7C686}</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{5CA3D248-D81A-4A8F-8336-01F175C14ED1}</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{D89AD82B-883F-46A6-A23A-F807FB5CD012}</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5.6</c:v>
                </c:pt>
                <c:pt idx="8">
                  <c:v>4.7</c:v>
                </c:pt>
                <c:pt idx="16">
                  <c:v>4.5999999999999996</c:v>
                </c:pt>
                <c:pt idx="24">
                  <c:v>5</c:v>
                </c:pt>
                <c:pt idx="32">
                  <c:v>6</c:v>
                </c:pt>
              </c:numCache>
            </c:numRef>
          </c:xVal>
          <c:yVal>
            <c:numRef>
              <c:f>'公会計指標分析・財政指標組合せ分析表'!$BP$73:$DC$73</c:f>
              <c:numCache>
                <c:formatCode>#,##0.0;"▲ "#,##0.0</c:formatCode>
                <c:ptCount val="40"/>
                <c:pt idx="0">
                  <c:v>64.400000000000006</c:v>
                </c:pt>
                <c:pt idx="8">
                  <c:v>74.7</c:v>
                </c:pt>
                <c:pt idx="16">
                  <c:v>80.7</c:v>
                </c:pt>
                <c:pt idx="24">
                  <c:v>74</c:v>
                </c:pt>
                <c:pt idx="32">
                  <c:v>73.8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096530706953748e-002"/>
                  <c:y val="-5.838368471416329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{A9E68EB1-A76F-42B9-8020-830B9C763F7A}</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{0BBA44DE-437A-407D-915E-3F84EBB20F26}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{C9F54F8A-1FE4-4A01-9196-B9D79DFD8DE0}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{775F919D-48F2-42DA-A1C5-36754D862C7B}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{400271DF-7CFE-4A53-A7C9-A58F17A82206}</c15:txfldGUID>
                      <c15:f>#REF!</c15:f>
                      <c15:dlblFieldTableCache>
                        <c:ptCount val="1"/>
                        <c:pt idx="0">
                          <c:v>#REF!</c:v>
                        </c:pt>
                      </c15:dlblFieldTableCache>
                    </c15:dlblFTEntry>
                  </c15:dlblFieldTable>
                </c:ext>
              </c:extLst>
            </c:dLbl>
            <c:dLbl>
              <c:idx val="8"/>
              <c:layout>
                <c:manualLayout>
                  <c:x val="-4.4905057365901176e-002"/>
                  <c:y val="-4.836558082124409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{AADE0AA7-3E67-4D94-B948-3E78CD7C25F1}</c15:txfldGUID>
                      <c15:f>'公会計指標分析・財政指標組合せ分析表'!$BX$72</c15:f>
                      <c15:dlblFieldTableCache>
                        <c:ptCount val="1"/>
                        <c:pt idx="0">
                          <c:v>R01</c:v>
                        </c:pt>
                      </c15:dlblFieldTableCache>
                    </c15:dlblFTEntry>
                  </c15:dlblFieldTable>
                </c:ext>
              </c:extLst>
            </c:dLbl>
            <c:dLbl>
              <c:idx val="16"/>
              <c:layout>
                <c:manualLayout>
                  <c:x val="-1.8235628084250128e-002"/>
                  <c:y val="-7.646771335434381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{93281318-C4BA-43D6-965E-2143915FFFEA}</c15:txfldGUID>
                      <c15:f>'公会計指標分析・財政指標組合せ分析表'!$CF$72</c15:f>
                      <c15:dlblFieldTableCache>
                        <c:ptCount val="1"/>
                        <c:pt idx="0">
                          <c:v>R02</c:v>
                        </c:pt>
                      </c15:dlblFieldTableCache>
                    </c15:dlblFTEntry>
                  </c15:dlblFieldTable>
                </c:ext>
              </c:extLst>
            </c:dLbl>
            <c:dLbl>
              <c:idx val="24"/>
              <c:layout>
                <c:manualLayout>
                  <c:x val="-1.8171803637232604e-002"/>
                  <c:y val="-6.376108204152729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{7145C5A7-9550-41B8-8C46-428C72273979}</c15:txfldGUID>
                      <c15:f>'公会計指標分析・財政指標組合せ分析表'!$CN$72</c15:f>
                      <c15:dlblFieldTableCache>
                        <c:ptCount val="1"/>
                        <c:pt idx="0">
                          <c:v>R03</c:v>
                        </c:pt>
                      </c15:dlblFieldTableCache>
                    </c15:dlblFTEntry>
                  </c15:dlblFieldTable>
                </c:ext>
              </c:extLst>
            </c:dLbl>
            <c:dLbl>
              <c:idx val="32"/>
              <c:layout>
                <c:manualLayout>
                  <c:x val="-3.1570342725075584e-002"/>
                  <c:y val="-6.510534575147594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{ACBED961-D362-499D-9438-985C6B446B12}</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06549472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一般廃棄物処理施設整備などの財源として</a:t>
          </a:r>
          <a:r>
            <a:rPr kumimoji="1" lang="ja-JP" altLang="en-US" sz="1400">
              <a:solidFill>
                <a:sysClr val="windowText" lastClr="000000"/>
              </a:solidFill>
              <a:latin typeface="ＭＳ ゴシック"/>
              <a:ea typeface="ＭＳ ゴシック"/>
            </a:rPr>
            <a:t>平成30年に借入れた合併特例債の償還開始などにより、</a:t>
          </a:r>
          <a:r>
            <a:rPr kumimoji="1" lang="ja-JP" altLang="en-US" sz="1400">
              <a:solidFill>
                <a:sysClr val="windowText" lastClr="000000"/>
              </a:solidFill>
              <a:latin typeface="ＭＳ ゴシック"/>
              <a:ea typeface="ＭＳ ゴシック"/>
            </a:rPr>
            <a:t>元利償還金等が前年度より増加したため</a:t>
          </a:r>
          <a:r>
            <a:rPr kumimoji="1" lang="ja-JP" altLang="en-US" sz="1400">
              <a:solidFill>
                <a:sysClr val="windowText" lastClr="000000"/>
              </a:solidFill>
              <a:latin typeface="ＭＳ ゴシック"/>
              <a:ea typeface="ＭＳ ゴシック"/>
            </a:rPr>
            <a:t>、実質公債費比率の分子が前年度より増加した。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引き続き、交付税措置のない資金手当債の借入れ抑制や普通建設事業の平準化による新たな借入れの抑制などにより、公債費の縮減に務める。</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ゴシック"/>
              <a:ea typeface="ＭＳ ゴシック"/>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　</a:t>
          </a:r>
          <a:r>
            <a:rPr kumimoji="1" lang="ja-JP" altLang="ja-JP" sz="1300">
              <a:solidFill>
                <a:sysClr val="windowText" lastClr="000000"/>
              </a:solidFill>
              <a:effectLst/>
              <a:latin typeface="ＭＳ ゴシック"/>
              <a:ea typeface="ＭＳ ゴシック"/>
              <a:cs typeface="+mn-cs"/>
            </a:rPr>
            <a:t>将来負担額は、地方債現在高の減少や</a:t>
          </a:r>
          <a:r>
            <a:rPr kumimoji="1" lang="ja-JP" altLang="ja-JP" sz="1300">
              <a:solidFill>
                <a:sysClr val="windowText" lastClr="000000"/>
              </a:solidFill>
              <a:effectLst/>
              <a:latin typeface="ＭＳ ゴシック"/>
              <a:ea typeface="ＭＳ ゴシック"/>
              <a:cs typeface="+mn-cs"/>
            </a:rPr>
            <a:t>繰出基準割合の減に伴う</a:t>
          </a:r>
          <a:r>
            <a:rPr kumimoji="1" lang="ja-JP" altLang="ja-JP" sz="1300">
              <a:solidFill>
                <a:sysClr val="windowText" lastClr="000000"/>
              </a:solidFill>
              <a:effectLst/>
              <a:latin typeface="ＭＳ ゴシック"/>
              <a:ea typeface="ＭＳ ゴシック"/>
              <a:cs typeface="+mn-cs"/>
            </a:rPr>
            <a:t>公営企業債等繰入見</a:t>
          </a:r>
          <a:r>
            <a:rPr kumimoji="1" lang="ja-JP" altLang="ja-JP" sz="1300">
              <a:solidFill>
                <a:sysClr val="windowText" lastClr="000000"/>
              </a:solidFill>
              <a:effectLst/>
              <a:latin typeface="ＭＳ ゴシック"/>
              <a:ea typeface="ＭＳ ゴシック"/>
              <a:cs typeface="+mn-cs"/>
            </a:rPr>
            <a:t>込額の減少などにより、</a:t>
          </a:r>
          <a:r>
            <a:rPr kumimoji="1" lang="ja-JP" altLang="ja-JP" sz="1300">
              <a:solidFill>
                <a:sysClr val="windowText" lastClr="000000"/>
              </a:solidFill>
              <a:effectLst/>
              <a:latin typeface="ＭＳ ゴシック"/>
              <a:ea typeface="ＭＳ ゴシック"/>
              <a:cs typeface="+mn-cs"/>
            </a:rPr>
            <a:t>昨年度と比較し減少となった。</a:t>
          </a:r>
          <a:r>
            <a:rPr kumimoji="1" lang="ja-JP" altLang="ja-JP" sz="1300">
              <a:solidFill>
                <a:sysClr val="windowText" lastClr="000000"/>
              </a:solidFill>
              <a:effectLst/>
              <a:latin typeface="ＭＳ ゴシック"/>
              <a:ea typeface="ＭＳ ゴシック"/>
              <a:cs typeface="+mn-cs"/>
            </a:rPr>
            <a:t>将来負担額から差し引く充当可能財源等については、</a:t>
          </a:r>
          <a:r>
            <a:rPr kumimoji="1" lang="ja-JP" altLang="ja-JP" sz="1300">
              <a:solidFill>
                <a:sysClr val="windowText" lastClr="000000"/>
              </a:solidFill>
              <a:effectLst/>
              <a:latin typeface="ＭＳ ゴシック"/>
              <a:ea typeface="ＭＳ ゴシック"/>
              <a:cs typeface="+mn-cs"/>
            </a:rPr>
            <a:t>充当可能な基金残高が増加したものの、基準財政需要額算入見込み額の減少などにより、昨年度と比較し減少した。</a:t>
          </a:r>
          <a:endParaRPr lang="ja-JP" altLang="ja-JP" sz="1300">
            <a:solidFill>
              <a:sysClr val="windowText" lastClr="000000"/>
            </a:solidFill>
            <a:effectLst/>
            <a:latin typeface="ＭＳ ゴシック"/>
            <a:ea typeface="ＭＳ ゴシック"/>
          </a:endParaRPr>
        </a:p>
        <a:p>
          <a:r>
            <a:rPr lang="ja-JP" altLang="en-US" sz="1300">
              <a:solidFill>
                <a:srgbClr val="FF0000"/>
              </a:solidFill>
              <a:effectLst/>
              <a:latin typeface="ＭＳ ゴシック"/>
              <a:ea typeface="ＭＳ ゴシック"/>
            </a:rPr>
            <a:t>　</a:t>
          </a:r>
          <a:r>
            <a:rPr lang="ja-JP" altLang="en-US" sz="1300">
              <a:solidFill>
                <a:sysClr val="windowText" lastClr="000000"/>
              </a:solidFill>
              <a:effectLst/>
              <a:latin typeface="ＭＳ ゴシック"/>
              <a:ea typeface="ＭＳ ゴシック"/>
            </a:rPr>
            <a:t>よって、将来負担比率の分子は、将来負担額の減少及び充当可能財源等の減少により、昨年度と比較して減少となった。</a:t>
          </a:r>
          <a:endParaRPr lang="ja-JP" altLang="ja-JP" sz="1300">
            <a:solidFill>
              <a:sysClr val="windowText" lastClr="000000"/>
            </a:solidFill>
            <a:effectLst/>
            <a:latin typeface="ＭＳ ゴシック"/>
            <a:ea typeface="ＭＳ ゴシック"/>
          </a:endParaRPr>
        </a:p>
        <a:p>
          <a:r>
            <a:rPr lang="ja-JP" altLang="en-US" sz="1300">
              <a:solidFill>
                <a:srgbClr val="FF0000"/>
              </a:solidFill>
              <a:effectLst/>
              <a:latin typeface="ＭＳ ゴシック"/>
              <a:ea typeface="ＭＳ ゴシック"/>
            </a:rPr>
            <a:t>　</a:t>
          </a:r>
          <a:r>
            <a:rPr kumimoji="1" lang="ja-JP" altLang="ja-JP" sz="1300">
              <a:solidFill>
                <a:sysClr val="windowText" lastClr="000000"/>
              </a:solidFill>
              <a:effectLst/>
              <a:latin typeface="ＭＳ ゴシック"/>
              <a:ea typeface="ＭＳ ゴシック"/>
              <a:cs typeface="+mn-cs"/>
            </a:rPr>
            <a:t>今後も市債の発行抑制や基金残高の確保等を図り、財政の健全化に努める。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広島県廿日市市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latin typeface="ＭＳ ゴシック"/>
              <a:ea typeface="ＭＳ ゴシック"/>
            </a:rPr>
            <a:t>　国の補正予算対応などの翌年度への繰越事業の財源として</a:t>
          </a:r>
          <a:r>
            <a:rPr kumimoji="1" lang="ja-JP" altLang="en-US" sz="1300">
              <a:solidFill>
                <a:schemeClr val="dk1"/>
              </a:solidFill>
              <a:effectLst/>
              <a:latin typeface="ＭＳ ゴシック"/>
              <a:ea typeface="ＭＳ ゴシック"/>
              <a:cs typeface="+mn-cs"/>
            </a:rPr>
            <a:t>、財政調整基金を2億円繰り入れたものの、宮島ボートレース企業団からの配分金</a:t>
          </a:r>
          <a:r>
            <a:rPr kumimoji="1" lang="ja-JP" altLang="en-US" sz="1300">
              <a:solidFill>
                <a:schemeClr val="dk1"/>
              </a:solidFill>
              <a:effectLst/>
              <a:latin typeface="ＭＳ ゴシック"/>
              <a:ea typeface="ＭＳ ゴシック"/>
              <a:cs typeface="+mn-cs"/>
            </a:rPr>
            <a:t>等の財源を活用し、まちづくり推進基金を15.5億円積み立てたことなどにより、</a:t>
          </a:r>
          <a:r>
            <a:rPr kumimoji="1" lang="ja-JP" altLang="en-US" sz="1400">
              <a:solidFill>
                <a:sysClr val="windowText" lastClr="000000"/>
              </a:solidFill>
              <a:effectLst/>
              <a:latin typeface="ＭＳ ゴシック"/>
              <a:ea typeface="ＭＳ ゴシック"/>
              <a:cs typeface="+mn-cs"/>
            </a:rPr>
            <a:t>普通会計の</a:t>
          </a:r>
          <a:r>
            <a:rPr kumimoji="1" lang="ja-JP" altLang="en-US" sz="1400">
              <a:solidFill>
                <a:sysClr val="windowText" lastClr="000000"/>
              </a:solidFill>
              <a:effectLst/>
              <a:latin typeface="ＭＳ ゴシック"/>
              <a:ea typeface="ＭＳ ゴシック"/>
              <a:cs typeface="+mn-cs"/>
            </a:rPr>
            <a:t>基金全体としては10.1</a:t>
          </a:r>
          <a:r>
            <a:rPr kumimoji="1" lang="ja-JP" altLang="en-US" sz="1400">
              <a:solidFill>
                <a:sysClr val="windowText" lastClr="000000"/>
              </a:solidFill>
              <a:effectLst/>
              <a:latin typeface="ＭＳ ゴシック"/>
              <a:ea typeface="ＭＳ ゴシック"/>
              <a:cs typeface="+mn-cs"/>
            </a:rPr>
            <a:t>億円の増となった。</a:t>
          </a:r>
          <a:endParaRPr kumimoji="1" lang="en-US" altLang="ja-JP" sz="14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400">
              <a:solidFill>
                <a:sysClr val="windowText" lastClr="000000"/>
              </a:solidFill>
              <a:effectLst/>
              <a:latin typeface="ＭＳ ゴシック"/>
              <a:ea typeface="ＭＳ ゴシック"/>
              <a:cs typeface="+mn-cs"/>
            </a:rPr>
            <a:t>今後は、これまでの事業に加え、公共施設の更新費用が必要となることや、大規模災害の発生などによる臨時的な経費への対応など、将来にわたって持続可能な財政運営を行うため、自主財源の確保や財源配分の最適化など財政健全化に向けた取り組みを実施することにより、一定額の基金残高の確保を図っ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tx1"/>
              </a:solidFill>
              <a:effectLst/>
              <a:latin typeface="ＭＳ ゴシック"/>
              <a:ea typeface="ＭＳ ゴシック"/>
              <a:cs typeface="+mn-cs"/>
            </a:rPr>
            <a:t>  まちづくり推進基金：</a:t>
          </a:r>
          <a:r>
            <a:rPr kumimoji="1" lang="ja-JP" altLang="en-US" sz="1400">
              <a:solidFill>
                <a:schemeClr val="dk1"/>
              </a:solidFill>
              <a:effectLst/>
              <a:latin typeface="ＭＳ ゴシック"/>
              <a:ea typeface="ＭＳ ゴシック"/>
              <a:cs typeface="+mn-cs"/>
            </a:rPr>
            <a:t>市民の連帯の強化及びまちづくりの推進に要する経費の財源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公共施設等整備基金：公共施設等整備事業に要する経費の財源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市営住宅事業基金：市営住宅の管理、整備等に要する経費の財源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ふるさと応援基金：寄附者の意向に沿った事業に要する経費の財源</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墓地管理</a:t>
          </a:r>
          <a:r>
            <a:rPr kumimoji="1" lang="ja-JP" altLang="en-US" sz="1400">
              <a:solidFill>
                <a:schemeClr val="dk1"/>
              </a:solidFill>
              <a:effectLst/>
              <a:latin typeface="ＭＳ ゴシック"/>
              <a:ea typeface="ＭＳ ゴシック"/>
              <a:cs typeface="+mn-cs"/>
            </a:rPr>
            <a:t>事業基金：墓地管理事業に要する経費の財源</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ysClr val="windowText" lastClr="000000"/>
              </a:solidFill>
              <a:effectLst/>
              <a:latin typeface="ＭＳ ゴシック"/>
              <a:ea typeface="ＭＳ ゴシック"/>
              <a:cs typeface="+mn-cs"/>
            </a:rPr>
            <a:t>まちづくり推進基金：宮島ボートレース事業の配分金を活用して積立てを行ったことにより、3.9億円増加した。</a:t>
          </a:r>
          <a:endParaRPr kumimoji="1" lang="en-US" altLang="ja-JP" sz="1400">
            <a:solidFill>
              <a:sysClr val="windowText" lastClr="00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公共施設等整備基金：「第６次総合計画」で計画している大型事業や公共施設の更新に係る費用の財源が必要となることから、財政調整</a:t>
          </a:r>
          <a:r>
            <a:rPr kumimoji="1" lang="ja-JP" altLang="en-US" sz="1400">
              <a:solidFill>
                <a:schemeClr val="dk1"/>
              </a:solidFill>
              <a:effectLst/>
              <a:latin typeface="ＭＳ ゴシック"/>
              <a:ea typeface="ＭＳ ゴシック"/>
              <a:cs typeface="+mn-cs"/>
            </a:rPr>
            <a:t>基金な</a:t>
          </a:r>
          <a:r>
            <a:rPr kumimoji="1" lang="ja-JP" altLang="en-US" sz="1400">
              <a:solidFill>
                <a:schemeClr val="dk1"/>
              </a:solidFill>
              <a:effectLst/>
              <a:latin typeface="ＭＳ ゴシック"/>
              <a:ea typeface="ＭＳ ゴシック"/>
              <a:cs typeface="+mn-cs"/>
            </a:rPr>
            <a:t>ど</a:t>
          </a:r>
          <a:r>
            <a:rPr kumimoji="1" lang="ja-JP" altLang="en-US" sz="1400">
              <a:solidFill>
                <a:schemeClr val="dk1"/>
              </a:solidFill>
              <a:effectLst/>
              <a:latin typeface="ＭＳ ゴシック"/>
              <a:ea typeface="ＭＳ ゴシック"/>
              <a:cs typeface="+mn-cs"/>
            </a:rPr>
            <a:t>の状況を考慮しながら、積み立てていく。</a:t>
          </a:r>
          <a:endParaRPr kumimoji="1" lang="en-US" altLang="ja-JP" sz="1400">
            <a:solidFill>
              <a:schemeClr val="dk1"/>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latin typeface="ＭＳ ゴシック"/>
              <a:ea typeface="ＭＳ ゴシック"/>
            </a:rPr>
            <a:t> </a:t>
          </a:r>
          <a:r>
            <a:rPr kumimoji="1" lang="ja-JP" altLang="en-US" sz="1400">
              <a:latin typeface="ＭＳ ゴシック"/>
              <a:ea typeface="ＭＳ ゴシック"/>
            </a:rPr>
            <a:t/>
          </a:r>
          <a:r>
            <a:rPr kumimoji="1" lang="ja-JP" altLang="en-US" sz="1300">
              <a:latin typeface="ＭＳ ゴシック"/>
              <a:ea typeface="ＭＳ ゴシック"/>
            </a:rPr>
            <a:t>　国の補正予算対応などの翌年度への繰越事業の財源として</a:t>
          </a:r>
          <a:r>
            <a:rPr kumimoji="1" lang="ja-JP" altLang="en-US" sz="1300">
              <a:solidFill>
                <a:schemeClr val="dk1"/>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財政調整基金を2億円繰り入れたが、5.1億円積み立てたため残高は3.1億円増加した。</a:t>
          </a:r>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大規模災害時への対応などを考慮し、40</a:t>
          </a:r>
          <a:r>
            <a:rPr kumimoji="1" lang="ja-JP" altLang="en-US" sz="1400">
              <a:solidFill>
                <a:sysClr val="windowText" lastClr="000000"/>
              </a:solidFill>
              <a:effectLst/>
              <a:latin typeface="ＭＳ ゴシック"/>
              <a:ea typeface="ＭＳ ゴシック"/>
              <a:cs typeface="+mn-cs"/>
            </a:rPr>
            <a:t>億円以上</a:t>
          </a:r>
          <a:r>
            <a:rPr kumimoji="1" lang="ja-JP" altLang="en-US" sz="1400">
              <a:solidFill>
                <a:schemeClr val="dk1"/>
              </a:solidFill>
              <a:effectLst/>
              <a:latin typeface="ＭＳ ゴシック"/>
              <a:ea typeface="ＭＳ ゴシック"/>
              <a:cs typeface="+mn-cs"/>
            </a:rPr>
            <a:t>を確保することとしている。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基金利子を積立てているが、少額のため大きい増減はない。</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solidFill>
                <a:schemeClr val="dk1"/>
              </a:solidFill>
              <a:effectLst/>
              <a:latin typeface="ＭＳ ゴシック"/>
              <a:ea typeface="ＭＳ ゴシック"/>
              <a:cs typeface="+mn-cs"/>
            </a:rPr>
            <a:t/>
          </a:r>
          <a:r>
            <a:rPr kumimoji="1" lang="ja-JP" altLang="en-US" sz="1400">
              <a:solidFill>
                <a:schemeClr val="dk1"/>
              </a:solidFill>
              <a:effectLst/>
              <a:latin typeface="ＭＳ ゴシック"/>
              <a:ea typeface="ＭＳ ゴシック"/>
              <a:cs typeface="+mn-cs"/>
            </a:rPr>
            <a:t>今後の事業計画に基づく市債残高や公債費の見込みを考慮し、必要に応じて積立てを検討する。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3365"/>
    <xdr:sp macro="" textlink="">
      <xdr:nvSpPr>
        <xdr:cNvPr id="35" name="テキスト ボックス 34"/>
        <xdr:cNvSpPr txBox="1"/>
      </xdr:nvSpPr>
      <xdr:spPr>
        <a:xfrm>
          <a:off x="419100" y="3734435"/>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r>
          <a:r>
            <a:rPr kumimoji="1" lang="ja-JP" altLang="en-US" sz="1100">
              <a:latin typeface="ＭＳ Ｐゴシック"/>
              <a:ea typeface="ＭＳ Ｐゴシック"/>
            </a:rPr>
            <a:t>令和４</a:t>
          </a:r>
          <a:r>
            <a:rPr kumimoji="1" lang="ja-JP" altLang="en-US" sz="1100">
              <a:latin typeface="ＭＳ Ｐゴシック"/>
              <a:ea typeface="ＭＳ Ｐゴシック"/>
            </a:rPr>
            <a:t>年度の有形固定資産減価償却率６１．８％は錯誤であり、５９．４％が正しい値である。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有形固定資産減価償却率は新規財産の取得に伴い、償却資産評価額が増加したことにより、若干低下した。</a:t>
          </a:r>
          <a:endParaRPr kumimoji="1" lang="ja-JP" altLang="en-US" sz="1100">
            <a:latin typeface="ＭＳ Ｐゴシック"/>
            <a:ea typeface="ＭＳ Ｐゴシック"/>
          </a:endParaRPr>
        </a:p>
        <a:p>
          <a:r>
            <a:rPr kumimoji="1" lang="ja-JP" altLang="en-US" sz="1100">
              <a:latin typeface="ＭＳ Ｐゴシック"/>
              <a:ea typeface="ＭＳ Ｐゴシック"/>
            </a:rPr>
            <a:t>公共施設の延床面積を平成２４年度末と比較して４０年間で２０％削減するという目標を掲げており、今後も老朽化した施設の集約化や複合化に取り組んでいく。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3695" cy="219710"/>
    <xdr:sp macro="" textlink="">
      <xdr:nvSpPr>
        <xdr:cNvPr id="51" name="テキスト ボックス 50"/>
        <xdr:cNvSpPr txBox="1"/>
      </xdr:nvSpPr>
      <xdr:spPr>
        <a:xfrm>
          <a:off x="847090" y="701865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3695" cy="225425"/>
    <xdr:sp macro="" textlink="">
      <xdr:nvSpPr>
        <xdr:cNvPr id="53" name="テキスト ボックス 52"/>
        <xdr:cNvSpPr txBox="1"/>
      </xdr:nvSpPr>
      <xdr:spPr>
        <a:xfrm>
          <a:off x="847090" y="665861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3695" cy="219710"/>
    <xdr:sp macro="" textlink="">
      <xdr:nvSpPr>
        <xdr:cNvPr id="55" name="テキスト ボックス 54"/>
        <xdr:cNvSpPr txBox="1"/>
      </xdr:nvSpPr>
      <xdr:spPr>
        <a:xfrm>
          <a:off x="847090" y="629856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3695" cy="225425"/>
    <xdr:sp macro="" textlink="">
      <xdr:nvSpPr>
        <xdr:cNvPr id="57" name="テキスト ボックス 56"/>
        <xdr:cNvSpPr txBox="1"/>
      </xdr:nvSpPr>
      <xdr:spPr>
        <a:xfrm>
          <a:off x="847090" y="5938520"/>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3695" cy="219710"/>
    <xdr:sp macro="" textlink="">
      <xdr:nvSpPr>
        <xdr:cNvPr id="59" name="テキスト ボックス 58"/>
        <xdr:cNvSpPr txBox="1"/>
      </xdr:nvSpPr>
      <xdr:spPr>
        <a:xfrm>
          <a:off x="847090" y="557911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3695" cy="225425"/>
    <xdr:sp macro="" textlink="">
      <xdr:nvSpPr>
        <xdr:cNvPr id="61" name="テキスト ボックス 60"/>
        <xdr:cNvSpPr txBox="1"/>
      </xdr:nvSpPr>
      <xdr:spPr>
        <a:xfrm>
          <a:off x="847090" y="5219065"/>
          <a:ext cx="3536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3695" cy="219710"/>
    <xdr:sp macro="" textlink="">
      <xdr:nvSpPr>
        <xdr:cNvPr id="63" name="テキスト ボックス 62"/>
        <xdr:cNvSpPr txBox="1"/>
      </xdr:nvSpPr>
      <xdr:spPr>
        <a:xfrm>
          <a:off x="847090" y="4859020"/>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70485</xdr:rowOff>
    </xdr:from>
    <xdr:to xmlns:xdr="http://schemas.openxmlformats.org/drawingml/2006/spreadsheetDrawing">
      <xdr:col>23</xdr:col>
      <xdr:colOff>85090</xdr:colOff>
      <xdr:row>35</xdr:row>
      <xdr:rowOff>22860</xdr:rowOff>
    </xdr:to>
    <xdr:cxnSp macro="">
      <xdr:nvCxnSpPr>
        <xdr:cNvPr id="65" name="直線コネクタ 64"/>
        <xdr:cNvCxnSpPr/>
      </xdr:nvCxnSpPr>
      <xdr:spPr>
        <a:xfrm flipV="1">
          <a:off x="4760595" y="5471160"/>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35</xdr:row>
      <xdr:rowOff>26670</xdr:rowOff>
    </xdr:from>
    <xdr:ext cx="399415" cy="259080"/>
    <xdr:sp macro="" textlink="">
      <xdr:nvSpPr>
        <xdr:cNvPr id="66" name="有形固定資産減価償却率最小値テキスト"/>
        <xdr:cNvSpPr txBox="1"/>
      </xdr:nvSpPr>
      <xdr:spPr>
        <a:xfrm>
          <a:off x="4813300" y="67989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35</xdr:row>
      <xdr:rowOff>22860</xdr:rowOff>
    </xdr:from>
    <xdr:to xmlns:xdr="http://schemas.openxmlformats.org/drawingml/2006/spreadsheetDrawing">
      <xdr:col>23</xdr:col>
      <xdr:colOff>174625</xdr:colOff>
      <xdr:row>35</xdr:row>
      <xdr:rowOff>22860</xdr:rowOff>
    </xdr:to>
    <xdr:cxnSp macro="">
      <xdr:nvCxnSpPr>
        <xdr:cNvPr id="67" name="直線コネクタ 66"/>
        <xdr:cNvCxnSpPr/>
      </xdr:nvCxnSpPr>
      <xdr:spPr>
        <a:xfrm>
          <a:off x="4673600" y="679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17780</xdr:rowOff>
    </xdr:from>
    <xdr:ext cx="399415" cy="253365"/>
    <xdr:sp macro="" textlink="">
      <xdr:nvSpPr>
        <xdr:cNvPr id="68" name="有形固定資産減価償却率最大値テキスト"/>
        <xdr:cNvSpPr txBox="1"/>
      </xdr:nvSpPr>
      <xdr:spPr>
        <a:xfrm>
          <a:off x="4813300" y="52470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70485</xdr:rowOff>
    </xdr:from>
    <xdr:to xmlns:xdr="http://schemas.openxmlformats.org/drawingml/2006/spreadsheetDrawing">
      <xdr:col>23</xdr:col>
      <xdr:colOff>174625</xdr:colOff>
      <xdr:row>27</xdr:row>
      <xdr:rowOff>70485</xdr:rowOff>
    </xdr:to>
    <xdr:cxnSp macro="">
      <xdr:nvCxnSpPr>
        <xdr:cNvPr id="69" name="直線コネクタ 68"/>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24765</xdr:rowOff>
    </xdr:from>
    <xdr:ext cx="399415" cy="259080"/>
    <xdr:sp macro="" textlink="">
      <xdr:nvSpPr>
        <xdr:cNvPr id="70" name="有形固定資産減価償却率平均値テキスト"/>
        <xdr:cNvSpPr txBox="1"/>
      </xdr:nvSpPr>
      <xdr:spPr>
        <a:xfrm>
          <a:off x="4813300" y="6111240"/>
          <a:ext cx="399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46355</xdr:rowOff>
    </xdr:from>
    <xdr:to xmlns:xdr="http://schemas.openxmlformats.org/drawingml/2006/spreadsheetDrawing">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10160</xdr:rowOff>
    </xdr:from>
    <xdr:to xmlns:xdr="http://schemas.openxmlformats.org/drawingml/2006/spreadsheetDrawing">
      <xdr:col>19</xdr:col>
      <xdr:colOff>187325</xdr:colOff>
      <xdr:row>31</xdr:row>
      <xdr:rowOff>111760</xdr:rowOff>
    </xdr:to>
    <xdr:sp macro="" textlink="">
      <xdr:nvSpPr>
        <xdr:cNvPr id="72" name="フローチャート: 判断 71"/>
        <xdr:cNvSpPr/>
      </xdr:nvSpPr>
      <xdr:spPr>
        <a:xfrm>
          <a:off x="400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6985</xdr:rowOff>
    </xdr:from>
    <xdr:to xmlns:xdr="http://schemas.openxmlformats.org/drawingml/2006/spreadsheetDrawing">
      <xdr:col>15</xdr:col>
      <xdr:colOff>187325</xdr:colOff>
      <xdr:row>31</xdr:row>
      <xdr:rowOff>109220</xdr:rowOff>
    </xdr:to>
    <xdr:sp macro="" textlink="">
      <xdr:nvSpPr>
        <xdr:cNvPr id="73" name="フローチャート: 判断 72"/>
        <xdr:cNvSpPr/>
      </xdr:nvSpPr>
      <xdr:spPr>
        <a:xfrm>
          <a:off x="3238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156845</xdr:rowOff>
    </xdr:from>
    <xdr:to xmlns:xdr="http://schemas.openxmlformats.org/drawingml/2006/spreadsheetDrawing">
      <xdr:col>11</xdr:col>
      <xdr:colOff>187325</xdr:colOff>
      <xdr:row>31</xdr:row>
      <xdr:rowOff>86995</xdr:rowOff>
    </xdr:to>
    <xdr:sp macro="" textlink="">
      <xdr:nvSpPr>
        <xdr:cNvPr id="74" name="フローチャート: 判断 73"/>
        <xdr:cNvSpPr/>
      </xdr:nvSpPr>
      <xdr:spPr>
        <a:xfrm>
          <a:off x="2476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124460</xdr:rowOff>
    </xdr:from>
    <xdr:to xmlns:xdr="http://schemas.openxmlformats.org/drawingml/2006/spreadsheetDrawing">
      <xdr:col>7</xdr:col>
      <xdr:colOff>187325</xdr:colOff>
      <xdr:row>31</xdr:row>
      <xdr:rowOff>54610</xdr:rowOff>
    </xdr:to>
    <xdr:sp macro="" textlink="">
      <xdr:nvSpPr>
        <xdr:cNvPr id="75" name="フローチャート: 判断 74"/>
        <xdr:cNvSpPr/>
      </xdr:nvSpPr>
      <xdr:spPr>
        <a:xfrm>
          <a:off x="171450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9710"/>
    <xdr:sp macro="" textlink="">
      <xdr:nvSpPr>
        <xdr:cNvPr id="76" name="テキスト ボックス 75"/>
        <xdr:cNvSpPr txBox="1"/>
      </xdr:nvSpPr>
      <xdr:spPr>
        <a:xfrm>
          <a:off x="4584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285" cy="219710"/>
    <xdr:sp macro="" textlink="">
      <xdr:nvSpPr>
        <xdr:cNvPr id="77" name="テキスト ボックス 76"/>
        <xdr:cNvSpPr txBox="1"/>
      </xdr:nvSpPr>
      <xdr:spPr>
        <a:xfrm>
          <a:off x="3873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285" cy="219710"/>
    <xdr:sp macro="" textlink="">
      <xdr:nvSpPr>
        <xdr:cNvPr id="78" name="テキスト ボックス 77"/>
        <xdr:cNvSpPr txBox="1"/>
      </xdr:nvSpPr>
      <xdr:spPr>
        <a:xfrm>
          <a:off x="3111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285" cy="219710"/>
    <xdr:sp macro="" textlink="">
      <xdr:nvSpPr>
        <xdr:cNvPr id="79" name="テキスト ボックス 78"/>
        <xdr:cNvSpPr txBox="1"/>
      </xdr:nvSpPr>
      <xdr:spPr>
        <a:xfrm>
          <a:off x="2349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285" cy="219710"/>
    <xdr:sp macro="" textlink="">
      <xdr:nvSpPr>
        <xdr:cNvPr id="80" name="テキスト ボックス 79"/>
        <xdr:cNvSpPr txBox="1"/>
      </xdr:nvSpPr>
      <xdr:spPr>
        <a:xfrm>
          <a:off x="1587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132080</xdr:rowOff>
    </xdr:from>
    <xdr:to xmlns:xdr="http://schemas.openxmlformats.org/drawingml/2006/spreadsheetDrawing">
      <xdr:col>23</xdr:col>
      <xdr:colOff>136525</xdr:colOff>
      <xdr:row>31</xdr:row>
      <xdr:rowOff>61595</xdr:rowOff>
    </xdr:to>
    <xdr:sp macro="" textlink="">
      <xdr:nvSpPr>
        <xdr:cNvPr id="81" name="楕円 80"/>
        <xdr:cNvSpPr/>
      </xdr:nvSpPr>
      <xdr:spPr>
        <a:xfrm>
          <a:off x="47117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154940</xdr:rowOff>
    </xdr:from>
    <xdr:ext cx="399415" cy="253365"/>
    <xdr:sp macro="" textlink="">
      <xdr:nvSpPr>
        <xdr:cNvPr id="82" name="有形固定資産減価償却率該当値テキスト"/>
        <xdr:cNvSpPr txBox="1"/>
      </xdr:nvSpPr>
      <xdr:spPr>
        <a:xfrm>
          <a:off x="4813300" y="58985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52070</xdr:rowOff>
    </xdr:from>
    <xdr:to xmlns:xdr="http://schemas.openxmlformats.org/drawingml/2006/spreadsheetDrawing">
      <xdr:col>19</xdr:col>
      <xdr:colOff>187325</xdr:colOff>
      <xdr:row>30</xdr:row>
      <xdr:rowOff>153670</xdr:rowOff>
    </xdr:to>
    <xdr:sp macro="" textlink="">
      <xdr:nvSpPr>
        <xdr:cNvPr id="83" name="楕円 82"/>
        <xdr:cNvSpPr/>
      </xdr:nvSpPr>
      <xdr:spPr>
        <a:xfrm>
          <a:off x="400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102870</xdr:rowOff>
    </xdr:from>
    <xdr:to xmlns:xdr="http://schemas.openxmlformats.org/drawingml/2006/spreadsheetDrawing">
      <xdr:col>23</xdr:col>
      <xdr:colOff>85725</xdr:colOff>
      <xdr:row>31</xdr:row>
      <xdr:rowOff>10795</xdr:rowOff>
    </xdr:to>
    <xdr:cxnSp macro="">
      <xdr:nvCxnSpPr>
        <xdr:cNvPr id="84" name="直線コネクタ 83"/>
        <xdr:cNvCxnSpPr/>
      </xdr:nvCxnSpPr>
      <xdr:spPr>
        <a:xfrm>
          <a:off x="4051300" y="6017895"/>
          <a:ext cx="711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12700</xdr:rowOff>
    </xdr:from>
    <xdr:to xmlns:xdr="http://schemas.openxmlformats.org/drawingml/2006/spreadsheetDrawing">
      <xdr:col>15</xdr:col>
      <xdr:colOff>187325</xdr:colOff>
      <xdr:row>30</xdr:row>
      <xdr:rowOff>114300</xdr:rowOff>
    </xdr:to>
    <xdr:sp macro="" textlink="">
      <xdr:nvSpPr>
        <xdr:cNvPr id="85" name="楕円 84"/>
        <xdr:cNvSpPr/>
      </xdr:nvSpPr>
      <xdr:spPr>
        <a:xfrm>
          <a:off x="3238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63500</xdr:rowOff>
    </xdr:from>
    <xdr:to xmlns:xdr="http://schemas.openxmlformats.org/drawingml/2006/spreadsheetDrawing">
      <xdr:col>19</xdr:col>
      <xdr:colOff>136525</xdr:colOff>
      <xdr:row>30</xdr:row>
      <xdr:rowOff>102870</xdr:rowOff>
    </xdr:to>
    <xdr:cxnSp macro="">
      <xdr:nvCxnSpPr>
        <xdr:cNvPr id="86" name="直線コネクタ 85"/>
        <xdr:cNvCxnSpPr/>
      </xdr:nvCxnSpPr>
      <xdr:spPr>
        <a:xfrm>
          <a:off x="3289300" y="597852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6350</xdr:rowOff>
    </xdr:from>
    <xdr:to xmlns:xdr="http://schemas.openxmlformats.org/drawingml/2006/spreadsheetDrawing">
      <xdr:col>11</xdr:col>
      <xdr:colOff>187325</xdr:colOff>
      <xdr:row>30</xdr:row>
      <xdr:rowOff>107315</xdr:rowOff>
    </xdr:to>
    <xdr:sp macro="" textlink="">
      <xdr:nvSpPr>
        <xdr:cNvPr id="87" name="楕円 86"/>
        <xdr:cNvSpPr/>
      </xdr:nvSpPr>
      <xdr:spPr>
        <a:xfrm>
          <a:off x="2476500" y="592137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56515</xdr:rowOff>
    </xdr:from>
    <xdr:to xmlns:xdr="http://schemas.openxmlformats.org/drawingml/2006/spreadsheetDrawing">
      <xdr:col>15</xdr:col>
      <xdr:colOff>136525</xdr:colOff>
      <xdr:row>30</xdr:row>
      <xdr:rowOff>63500</xdr:rowOff>
    </xdr:to>
    <xdr:cxnSp macro="">
      <xdr:nvCxnSpPr>
        <xdr:cNvPr id="88" name="直線コネクタ 87"/>
        <xdr:cNvCxnSpPr/>
      </xdr:nvCxnSpPr>
      <xdr:spPr>
        <a:xfrm>
          <a:off x="2527300" y="597154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169545</xdr:rowOff>
    </xdr:from>
    <xdr:to xmlns:xdr="http://schemas.openxmlformats.org/drawingml/2006/spreadsheetDrawing">
      <xdr:col>7</xdr:col>
      <xdr:colOff>187325</xdr:colOff>
      <xdr:row>30</xdr:row>
      <xdr:rowOff>99695</xdr:rowOff>
    </xdr:to>
    <xdr:sp macro="" textlink="">
      <xdr:nvSpPr>
        <xdr:cNvPr id="89" name="楕円 88"/>
        <xdr:cNvSpPr/>
      </xdr:nvSpPr>
      <xdr:spPr>
        <a:xfrm>
          <a:off x="17145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48895</xdr:rowOff>
    </xdr:from>
    <xdr:to xmlns:xdr="http://schemas.openxmlformats.org/drawingml/2006/spreadsheetDrawing">
      <xdr:col>11</xdr:col>
      <xdr:colOff>136525</xdr:colOff>
      <xdr:row>30</xdr:row>
      <xdr:rowOff>56515</xdr:rowOff>
    </xdr:to>
    <xdr:cxnSp macro="">
      <xdr:nvCxnSpPr>
        <xdr:cNvPr id="90" name="直線コネクタ 89"/>
        <xdr:cNvCxnSpPr/>
      </xdr:nvCxnSpPr>
      <xdr:spPr>
        <a:xfrm>
          <a:off x="1765300" y="5963920"/>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102870</xdr:rowOff>
    </xdr:from>
    <xdr:ext cx="399415" cy="259080"/>
    <xdr:sp macro="" textlink="">
      <xdr:nvSpPr>
        <xdr:cNvPr id="91" name="n_1aveValue有形固定資産減価償却率"/>
        <xdr:cNvSpPr txBox="1"/>
      </xdr:nvSpPr>
      <xdr:spPr>
        <a:xfrm>
          <a:off x="3836035" y="61893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99695</xdr:rowOff>
    </xdr:from>
    <xdr:ext cx="399415" cy="253365"/>
    <xdr:sp macro="" textlink="">
      <xdr:nvSpPr>
        <xdr:cNvPr id="92" name="n_2aveValue有形固定資産減価償却率"/>
        <xdr:cNvSpPr txBox="1"/>
      </xdr:nvSpPr>
      <xdr:spPr>
        <a:xfrm>
          <a:off x="3086735" y="61861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78105</xdr:rowOff>
    </xdr:from>
    <xdr:ext cx="399415" cy="253365"/>
    <xdr:sp macro="" textlink="">
      <xdr:nvSpPr>
        <xdr:cNvPr id="93" name="n_3aveValue有形固定資産減価償却率"/>
        <xdr:cNvSpPr txBox="1"/>
      </xdr:nvSpPr>
      <xdr:spPr>
        <a:xfrm>
          <a:off x="2324735" y="61645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45720</xdr:rowOff>
    </xdr:from>
    <xdr:ext cx="399415" cy="259080"/>
    <xdr:sp macro="" textlink="">
      <xdr:nvSpPr>
        <xdr:cNvPr id="94" name="n_4aveValue有形固定資産減価償却率"/>
        <xdr:cNvSpPr txBox="1"/>
      </xdr:nvSpPr>
      <xdr:spPr>
        <a:xfrm>
          <a:off x="1562735" y="61321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170180</xdr:rowOff>
    </xdr:from>
    <xdr:ext cx="399415" cy="259080"/>
    <xdr:sp macro="" textlink="">
      <xdr:nvSpPr>
        <xdr:cNvPr id="95" name="n_1mainValue有形固定資産減価償却率"/>
        <xdr:cNvSpPr txBox="1"/>
      </xdr:nvSpPr>
      <xdr:spPr>
        <a:xfrm>
          <a:off x="3836035" y="57423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130810</xdr:rowOff>
    </xdr:from>
    <xdr:ext cx="399415" cy="259080"/>
    <xdr:sp macro="" textlink="">
      <xdr:nvSpPr>
        <xdr:cNvPr id="96" name="n_2mainValue有形固定資産減価償却率"/>
        <xdr:cNvSpPr txBox="1"/>
      </xdr:nvSpPr>
      <xdr:spPr>
        <a:xfrm>
          <a:off x="3086735" y="57029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123825</xdr:rowOff>
    </xdr:from>
    <xdr:ext cx="399415" cy="253365"/>
    <xdr:sp macro="" textlink="">
      <xdr:nvSpPr>
        <xdr:cNvPr id="97" name="n_3mainValue有形固定資産減価償却率"/>
        <xdr:cNvSpPr txBox="1"/>
      </xdr:nvSpPr>
      <xdr:spPr>
        <a:xfrm>
          <a:off x="2324735" y="56959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116205</xdr:rowOff>
    </xdr:from>
    <xdr:ext cx="399415" cy="259080"/>
    <xdr:sp macro="" textlink="">
      <xdr:nvSpPr>
        <xdr:cNvPr id="98" name="n_4mainValue有形固定資産減価償却率"/>
        <xdr:cNvSpPr txBox="1"/>
      </xdr:nvSpPr>
      <xdr:spPr>
        <a:xfrm>
          <a:off x="1562735" y="56883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[ 873.1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令和２年度まで債務償還比率はほぼ横ばいで推移してきたが、令和３年度は市税や地方交付税などの経常一般財源等が増加したことと、基金繰入を行わなかったことによる基金残高の増加により、減少した。令和4年度は、地方債現在高の減少や、公営企業債繰入見込額等の減少により、将来負担額は減少したものの、補助費等の増などにより、経常経費充当財源等が減少したため、債務償還比率が上昇した。</a:t>
          </a:r>
          <a:endParaRPr kumimoji="1" lang="ja-JP" altLang="en-US" sz="1100">
            <a:latin typeface="ＭＳ Ｐゴシック"/>
            <a:ea typeface="ＭＳ Ｐゴシック"/>
          </a:endParaRPr>
        </a:p>
        <a:p>
          <a:r>
            <a:rPr kumimoji="1" lang="ja-JP" altLang="en-US" sz="1100">
              <a:latin typeface="ＭＳ Ｐゴシック"/>
              <a:ea typeface="ＭＳ Ｐゴシック"/>
            </a:rPr>
            <a:t>今後も地方債の借入抑制や基金残高の確保などに取り組み、将来負担額の抑制に努めていく。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9710"/>
    <xdr:sp macro="" textlink="">
      <xdr:nvSpPr>
        <xdr:cNvPr id="114" name="テキスト ボックス 113"/>
        <xdr:cNvSpPr txBox="1"/>
      </xdr:nvSpPr>
      <xdr:spPr>
        <a:xfrm>
          <a:off x="10756900" y="701865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5130" cy="219710"/>
    <xdr:sp macro="" textlink="">
      <xdr:nvSpPr>
        <xdr:cNvPr id="118" name="テキスト ボックス 117"/>
        <xdr:cNvSpPr txBox="1"/>
      </xdr:nvSpPr>
      <xdr:spPr>
        <a:xfrm>
          <a:off x="10828655" y="6298565"/>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5130" cy="225425"/>
    <xdr:sp macro="" textlink="">
      <xdr:nvSpPr>
        <xdr:cNvPr id="120" name="テキスト ボックス 119"/>
        <xdr:cNvSpPr txBox="1"/>
      </xdr:nvSpPr>
      <xdr:spPr>
        <a:xfrm>
          <a:off x="10828655" y="5938520"/>
          <a:ext cx="4051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5130" cy="219710"/>
    <xdr:sp macro="" textlink="">
      <xdr:nvSpPr>
        <xdr:cNvPr id="122" name="テキスト ボックス 121"/>
        <xdr:cNvSpPr txBox="1"/>
      </xdr:nvSpPr>
      <xdr:spPr>
        <a:xfrm>
          <a:off x="10828655" y="5579110"/>
          <a:ext cx="4051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135890</xdr:rowOff>
    </xdr:to>
    <xdr:cxnSp macro="">
      <xdr:nvCxnSpPr>
        <xdr:cNvPr id="127" name="直線コネクタ 126"/>
        <xdr:cNvCxnSpPr/>
      </xdr:nvCxnSpPr>
      <xdr:spPr>
        <a:xfrm flipV="1">
          <a:off x="14793595" y="53130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139700</xdr:rowOff>
    </xdr:from>
    <xdr:ext cx="554990" cy="259080"/>
    <xdr:sp macro="" textlink="">
      <xdr:nvSpPr>
        <xdr:cNvPr id="128" name="債務償還比率最小値テキスト"/>
        <xdr:cNvSpPr txBox="1"/>
      </xdr:nvSpPr>
      <xdr:spPr>
        <a:xfrm>
          <a:off x="14846300" y="6569075"/>
          <a:ext cx="554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135890</xdr:rowOff>
    </xdr:from>
    <xdr:to xmlns:xdr="http://schemas.openxmlformats.org/drawingml/2006/spreadsheetDrawing">
      <xdr:col>76</xdr:col>
      <xdr:colOff>111125</xdr:colOff>
      <xdr:row>33</xdr:row>
      <xdr:rowOff>135890</xdr:rowOff>
    </xdr:to>
    <xdr:cxnSp macro="">
      <xdr:nvCxnSpPr>
        <xdr:cNvPr id="129" name="直線コネクタ 128"/>
        <xdr:cNvCxnSpPr/>
      </xdr:nvCxnSpPr>
      <xdr:spPr>
        <a:xfrm>
          <a:off x="14706600" y="656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4645" cy="253365"/>
    <xdr:sp macro="" textlink="">
      <xdr:nvSpPr>
        <xdr:cNvPr id="130" name="債務償還比率最大値テキスト"/>
        <xdr:cNvSpPr txBox="1"/>
      </xdr:nvSpPr>
      <xdr:spPr>
        <a:xfrm>
          <a:off x="14846300" y="5088255"/>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99060</xdr:rowOff>
    </xdr:from>
    <xdr:ext cx="464185" cy="253365"/>
    <xdr:sp macro="" textlink="">
      <xdr:nvSpPr>
        <xdr:cNvPr id="132" name="債務償還比率平均値テキスト"/>
        <xdr:cNvSpPr txBox="1"/>
      </xdr:nvSpPr>
      <xdr:spPr>
        <a:xfrm>
          <a:off x="14846300" y="5671185"/>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76200</xdr:rowOff>
    </xdr:from>
    <xdr:to xmlns:xdr="http://schemas.openxmlformats.org/drawingml/2006/spreadsheetDrawing">
      <xdr:col>76</xdr:col>
      <xdr:colOff>73025</xdr:colOff>
      <xdr:row>30</xdr:row>
      <xdr:rowOff>6350</xdr:rowOff>
    </xdr:to>
    <xdr:sp macro="" textlink="">
      <xdr:nvSpPr>
        <xdr:cNvPr id="133" name="フローチャート: 判断 132"/>
        <xdr:cNvSpPr/>
      </xdr:nvSpPr>
      <xdr:spPr>
        <a:xfrm>
          <a:off x="14744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33020</xdr:rowOff>
    </xdr:from>
    <xdr:to xmlns:xdr="http://schemas.openxmlformats.org/drawingml/2006/spreadsheetDrawing">
      <xdr:col>72</xdr:col>
      <xdr:colOff>123825</xdr:colOff>
      <xdr:row>29</xdr:row>
      <xdr:rowOff>134620</xdr:rowOff>
    </xdr:to>
    <xdr:sp macro="" textlink="">
      <xdr:nvSpPr>
        <xdr:cNvPr id="134" name="フローチャート: 判断 133"/>
        <xdr:cNvSpPr/>
      </xdr:nvSpPr>
      <xdr:spPr>
        <a:xfrm>
          <a:off x="14033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50165</xdr:rowOff>
    </xdr:from>
    <xdr:to xmlns:xdr="http://schemas.openxmlformats.org/drawingml/2006/spreadsheetDrawing">
      <xdr:col>68</xdr:col>
      <xdr:colOff>123825</xdr:colOff>
      <xdr:row>30</xdr:row>
      <xdr:rowOff>151765</xdr:rowOff>
    </xdr:to>
    <xdr:sp macro="" textlink="">
      <xdr:nvSpPr>
        <xdr:cNvPr id="135" name="フローチャート: 判断 134"/>
        <xdr:cNvSpPr/>
      </xdr:nvSpPr>
      <xdr:spPr>
        <a:xfrm>
          <a:off x="13271500" y="596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73025</xdr:rowOff>
    </xdr:from>
    <xdr:to xmlns:xdr="http://schemas.openxmlformats.org/drawingml/2006/spreadsheetDrawing">
      <xdr:col>64</xdr:col>
      <xdr:colOff>123825</xdr:colOff>
      <xdr:row>31</xdr:row>
      <xdr:rowOff>3175</xdr:rowOff>
    </xdr:to>
    <xdr:sp macro="" textlink="">
      <xdr:nvSpPr>
        <xdr:cNvPr id="136" name="フローチャート: 判断 135"/>
        <xdr:cNvSpPr/>
      </xdr:nvSpPr>
      <xdr:spPr>
        <a:xfrm>
          <a:off x="12509500" y="59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58420</xdr:rowOff>
    </xdr:from>
    <xdr:to xmlns:xdr="http://schemas.openxmlformats.org/drawingml/2006/spreadsheetDrawing">
      <xdr:col>60</xdr:col>
      <xdr:colOff>123825</xdr:colOff>
      <xdr:row>30</xdr:row>
      <xdr:rowOff>160020</xdr:rowOff>
    </xdr:to>
    <xdr:sp macro="" textlink="">
      <xdr:nvSpPr>
        <xdr:cNvPr id="137" name="フローチャート: 判断 136"/>
        <xdr:cNvSpPr/>
      </xdr:nvSpPr>
      <xdr:spPr>
        <a:xfrm>
          <a:off x="11747500" y="597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9710"/>
    <xdr:sp macro="" textlink="">
      <xdr:nvSpPr>
        <xdr:cNvPr id="138" name="テキスト ボックス 137"/>
        <xdr:cNvSpPr txBox="1"/>
      </xdr:nvSpPr>
      <xdr:spPr>
        <a:xfrm>
          <a:off x="14617700" y="715772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285" cy="219710"/>
    <xdr:sp macro="" textlink="">
      <xdr:nvSpPr>
        <xdr:cNvPr id="139" name="テキスト ボックス 138"/>
        <xdr:cNvSpPr txBox="1"/>
      </xdr:nvSpPr>
      <xdr:spPr>
        <a:xfrm>
          <a:off x="13906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285" cy="219710"/>
    <xdr:sp macro="" textlink="">
      <xdr:nvSpPr>
        <xdr:cNvPr id="140" name="テキスト ボックス 139"/>
        <xdr:cNvSpPr txBox="1"/>
      </xdr:nvSpPr>
      <xdr:spPr>
        <a:xfrm>
          <a:off x="13144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285" cy="219710"/>
    <xdr:sp macro="" textlink="">
      <xdr:nvSpPr>
        <xdr:cNvPr id="141" name="テキスト ボックス 140"/>
        <xdr:cNvSpPr txBox="1"/>
      </xdr:nvSpPr>
      <xdr:spPr>
        <a:xfrm>
          <a:off x="12382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285" cy="219710"/>
    <xdr:sp macro="" textlink="">
      <xdr:nvSpPr>
        <xdr:cNvPr id="142" name="テキスト ボックス 141"/>
        <xdr:cNvSpPr txBox="1"/>
      </xdr:nvSpPr>
      <xdr:spPr>
        <a:xfrm>
          <a:off x="11620500" y="7157720"/>
          <a:ext cx="7562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32</xdr:row>
      <xdr:rowOff>52070</xdr:rowOff>
    </xdr:from>
    <xdr:to xmlns:xdr="http://schemas.openxmlformats.org/drawingml/2006/spreadsheetDrawing">
      <xdr:col>76</xdr:col>
      <xdr:colOff>73025</xdr:colOff>
      <xdr:row>32</xdr:row>
      <xdr:rowOff>153035</xdr:rowOff>
    </xdr:to>
    <xdr:sp macro="" textlink="">
      <xdr:nvSpPr>
        <xdr:cNvPr id="143" name="楕円 142"/>
        <xdr:cNvSpPr/>
      </xdr:nvSpPr>
      <xdr:spPr>
        <a:xfrm>
          <a:off x="14744700" y="63099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32</xdr:row>
      <xdr:rowOff>29845</xdr:rowOff>
    </xdr:from>
    <xdr:ext cx="464185" cy="253365"/>
    <xdr:sp macro="" textlink="">
      <xdr:nvSpPr>
        <xdr:cNvPr id="144" name="債務償還比率該当値テキスト"/>
        <xdr:cNvSpPr txBox="1"/>
      </xdr:nvSpPr>
      <xdr:spPr>
        <a:xfrm>
          <a:off x="14846300" y="62877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100965</xdr:rowOff>
    </xdr:from>
    <xdr:to xmlns:xdr="http://schemas.openxmlformats.org/drawingml/2006/spreadsheetDrawing">
      <xdr:col>72</xdr:col>
      <xdr:colOff>123825</xdr:colOff>
      <xdr:row>32</xdr:row>
      <xdr:rowOff>31115</xdr:rowOff>
    </xdr:to>
    <xdr:sp macro="" textlink="">
      <xdr:nvSpPr>
        <xdr:cNvPr id="145" name="楕円 144"/>
        <xdr:cNvSpPr/>
      </xdr:nvSpPr>
      <xdr:spPr>
        <a:xfrm>
          <a:off x="14033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151765</xdr:rowOff>
    </xdr:from>
    <xdr:to xmlns:xdr="http://schemas.openxmlformats.org/drawingml/2006/spreadsheetDrawing">
      <xdr:col>76</xdr:col>
      <xdr:colOff>22225</xdr:colOff>
      <xdr:row>32</xdr:row>
      <xdr:rowOff>102235</xdr:rowOff>
    </xdr:to>
    <xdr:cxnSp macro="">
      <xdr:nvCxnSpPr>
        <xdr:cNvPr id="146" name="直線コネクタ 145"/>
        <xdr:cNvCxnSpPr/>
      </xdr:nvCxnSpPr>
      <xdr:spPr>
        <a:xfrm>
          <a:off x="14084300" y="6238240"/>
          <a:ext cx="711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33</xdr:row>
      <xdr:rowOff>6985</xdr:rowOff>
    </xdr:from>
    <xdr:to xmlns:xdr="http://schemas.openxmlformats.org/drawingml/2006/spreadsheetDrawing">
      <xdr:col>68</xdr:col>
      <xdr:colOff>123825</xdr:colOff>
      <xdr:row>33</xdr:row>
      <xdr:rowOff>109220</xdr:rowOff>
    </xdr:to>
    <xdr:sp macro="" textlink="">
      <xdr:nvSpPr>
        <xdr:cNvPr id="147" name="楕円 146"/>
        <xdr:cNvSpPr/>
      </xdr:nvSpPr>
      <xdr:spPr>
        <a:xfrm>
          <a:off x="13271500" y="64363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151765</xdr:rowOff>
    </xdr:from>
    <xdr:to xmlns:xdr="http://schemas.openxmlformats.org/drawingml/2006/spreadsheetDrawing">
      <xdr:col>72</xdr:col>
      <xdr:colOff>73025</xdr:colOff>
      <xdr:row>33</xdr:row>
      <xdr:rowOff>57785</xdr:rowOff>
    </xdr:to>
    <xdr:cxnSp macro="">
      <xdr:nvCxnSpPr>
        <xdr:cNvPr id="148" name="直線コネクタ 147"/>
        <xdr:cNvCxnSpPr/>
      </xdr:nvCxnSpPr>
      <xdr:spPr>
        <a:xfrm flipV="1">
          <a:off x="13322300" y="6238240"/>
          <a:ext cx="762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31750</xdr:rowOff>
    </xdr:from>
    <xdr:to xmlns:xdr="http://schemas.openxmlformats.org/drawingml/2006/spreadsheetDrawing">
      <xdr:col>64</xdr:col>
      <xdr:colOff>123825</xdr:colOff>
      <xdr:row>33</xdr:row>
      <xdr:rowOff>133350</xdr:rowOff>
    </xdr:to>
    <xdr:sp macro="" textlink="">
      <xdr:nvSpPr>
        <xdr:cNvPr id="149" name="楕円 148"/>
        <xdr:cNvSpPr/>
      </xdr:nvSpPr>
      <xdr:spPr>
        <a:xfrm>
          <a:off x="12509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33</xdr:row>
      <xdr:rowOff>57785</xdr:rowOff>
    </xdr:from>
    <xdr:to xmlns:xdr="http://schemas.openxmlformats.org/drawingml/2006/spreadsheetDrawing">
      <xdr:col>68</xdr:col>
      <xdr:colOff>73025</xdr:colOff>
      <xdr:row>33</xdr:row>
      <xdr:rowOff>82550</xdr:rowOff>
    </xdr:to>
    <xdr:cxnSp macro="">
      <xdr:nvCxnSpPr>
        <xdr:cNvPr id="150" name="直線コネクタ 149"/>
        <xdr:cNvCxnSpPr/>
      </xdr:nvCxnSpPr>
      <xdr:spPr>
        <a:xfrm flipV="1">
          <a:off x="12560300" y="648716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141605</xdr:rowOff>
    </xdr:from>
    <xdr:to xmlns:xdr="http://schemas.openxmlformats.org/drawingml/2006/spreadsheetDrawing">
      <xdr:col>60</xdr:col>
      <xdr:colOff>123825</xdr:colOff>
      <xdr:row>33</xdr:row>
      <xdr:rowOff>71755</xdr:rowOff>
    </xdr:to>
    <xdr:sp macro="" textlink="">
      <xdr:nvSpPr>
        <xdr:cNvPr id="151" name="楕円 150"/>
        <xdr:cNvSpPr/>
      </xdr:nvSpPr>
      <xdr:spPr>
        <a:xfrm>
          <a:off x="1174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20955</xdr:rowOff>
    </xdr:from>
    <xdr:to xmlns:xdr="http://schemas.openxmlformats.org/drawingml/2006/spreadsheetDrawing">
      <xdr:col>64</xdr:col>
      <xdr:colOff>73025</xdr:colOff>
      <xdr:row>33</xdr:row>
      <xdr:rowOff>82550</xdr:rowOff>
    </xdr:to>
    <xdr:cxnSp macro="">
      <xdr:nvCxnSpPr>
        <xdr:cNvPr id="152" name="直線コネクタ 151"/>
        <xdr:cNvCxnSpPr/>
      </xdr:nvCxnSpPr>
      <xdr:spPr>
        <a:xfrm>
          <a:off x="11798300" y="6450330"/>
          <a:ext cx="762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151130</xdr:rowOff>
    </xdr:from>
    <xdr:ext cx="464185" cy="259080"/>
    <xdr:sp macro="" textlink="">
      <xdr:nvSpPr>
        <xdr:cNvPr id="153" name="n_1aveValue債務償還比率"/>
        <xdr:cNvSpPr txBox="1"/>
      </xdr:nvSpPr>
      <xdr:spPr>
        <a:xfrm>
          <a:off x="13836650" y="55518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168275</xdr:rowOff>
    </xdr:from>
    <xdr:ext cx="464185" cy="253365"/>
    <xdr:sp macro="" textlink="">
      <xdr:nvSpPr>
        <xdr:cNvPr id="154" name="n_2aveValue債務償還比率"/>
        <xdr:cNvSpPr txBox="1"/>
      </xdr:nvSpPr>
      <xdr:spPr>
        <a:xfrm>
          <a:off x="13087350" y="57404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19685</xdr:rowOff>
    </xdr:from>
    <xdr:ext cx="464185" cy="253365"/>
    <xdr:sp macro="" textlink="">
      <xdr:nvSpPr>
        <xdr:cNvPr id="155" name="n_3aveValue債務償還比率"/>
        <xdr:cNvSpPr txBox="1"/>
      </xdr:nvSpPr>
      <xdr:spPr>
        <a:xfrm>
          <a:off x="12325350" y="5763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5080</xdr:rowOff>
    </xdr:from>
    <xdr:ext cx="464185" cy="259080"/>
    <xdr:sp macro="" textlink="">
      <xdr:nvSpPr>
        <xdr:cNvPr id="156" name="n_4aveValue債務償還比率"/>
        <xdr:cNvSpPr txBox="1"/>
      </xdr:nvSpPr>
      <xdr:spPr>
        <a:xfrm>
          <a:off x="11563350" y="57486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22225</xdr:rowOff>
    </xdr:from>
    <xdr:ext cx="464185" cy="258445"/>
    <xdr:sp macro="" textlink="">
      <xdr:nvSpPr>
        <xdr:cNvPr id="157" name="n_1mainValue債務償還比率"/>
        <xdr:cNvSpPr txBox="1"/>
      </xdr:nvSpPr>
      <xdr:spPr>
        <a:xfrm>
          <a:off x="13836650" y="628015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33</xdr:row>
      <xdr:rowOff>99695</xdr:rowOff>
    </xdr:from>
    <xdr:ext cx="464185" cy="253365"/>
    <xdr:sp macro="" textlink="">
      <xdr:nvSpPr>
        <xdr:cNvPr id="158" name="n_2mainValue債務償還比率"/>
        <xdr:cNvSpPr txBox="1"/>
      </xdr:nvSpPr>
      <xdr:spPr>
        <a:xfrm>
          <a:off x="13087350" y="65290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124460</xdr:rowOff>
    </xdr:from>
    <xdr:ext cx="464185" cy="259080"/>
    <xdr:sp macro="" textlink="">
      <xdr:nvSpPr>
        <xdr:cNvPr id="159" name="n_3mainValue債務償還比率"/>
        <xdr:cNvSpPr txBox="1"/>
      </xdr:nvSpPr>
      <xdr:spPr>
        <a:xfrm>
          <a:off x="12325350" y="65538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63500</xdr:rowOff>
    </xdr:from>
    <xdr:ext cx="464185" cy="253365"/>
    <xdr:sp macro="" textlink="">
      <xdr:nvSpPr>
        <xdr:cNvPr id="160" name="n_4mainValue債務償還比率"/>
        <xdr:cNvSpPr txBox="1"/>
      </xdr:nvSpPr>
      <xdr:spPr>
        <a:xfrm>
          <a:off x="11563350" y="64928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4490" cy="236855"/>
    <xdr:sp macro="" textlink="">
      <xdr:nvSpPr>
        <xdr:cNvPr id="164" name="テキスト ボックス 163"/>
        <xdr:cNvSpPr txBox="1"/>
      </xdr:nvSpPr>
      <xdr:spPr>
        <a:xfrm>
          <a:off x="6985000" y="1092200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5" name="テキスト ボックス 16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4490" cy="241300"/>
    <xdr:sp macro="" textlink="">
      <xdr:nvSpPr>
        <xdr:cNvPr id="166" name="テキスト ボックス 165"/>
        <xdr:cNvSpPr txBox="1"/>
      </xdr:nvSpPr>
      <xdr:spPr>
        <a:xfrm>
          <a:off x="6985000" y="14795500"/>
          <a:ext cx="36449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1645" cy="259080"/>
    <xdr:sp macro="" textlink="">
      <xdr:nvSpPr>
        <xdr:cNvPr id="45" name="テキスト ボックス 44"/>
        <xdr:cNvSpPr txBox="1"/>
      </xdr:nvSpPr>
      <xdr:spPr>
        <a:xfrm>
          <a:off x="294640" y="702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106045</xdr:rowOff>
    </xdr:from>
    <xdr:to xmlns:xdr="http://schemas.openxmlformats.org/drawingml/2006/spreadsheetDrawing">
      <xdr:col>24</xdr:col>
      <xdr:colOff>62865</xdr:colOff>
      <xdr:row>41</xdr:row>
      <xdr:rowOff>44450</xdr:rowOff>
    </xdr:to>
    <xdr:cxnSp macro="">
      <xdr:nvCxnSpPr>
        <xdr:cNvPr id="55" name="直線コネクタ 54"/>
        <xdr:cNvCxnSpPr/>
      </xdr:nvCxnSpPr>
      <xdr:spPr>
        <a:xfrm flipV="1">
          <a:off x="4634865" y="576389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48260</xdr:rowOff>
    </xdr:from>
    <xdr:ext cx="405130" cy="259080"/>
    <xdr:sp macro="" textlink="">
      <xdr:nvSpPr>
        <xdr:cNvPr id="56" name="【道路】&#10;有形固定資産減価償却率最小値テキスト"/>
        <xdr:cNvSpPr txBox="1"/>
      </xdr:nvSpPr>
      <xdr:spPr>
        <a:xfrm>
          <a:off x="4673600" y="7077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44450</xdr:rowOff>
    </xdr:from>
    <xdr:to xmlns:xdr="http://schemas.openxmlformats.org/drawingml/2006/spreadsheetDrawing">
      <xdr:col>24</xdr:col>
      <xdr:colOff>152400</xdr:colOff>
      <xdr:row>41</xdr:row>
      <xdr:rowOff>44450</xdr:rowOff>
    </xdr:to>
    <xdr:cxnSp macro="">
      <xdr:nvCxnSpPr>
        <xdr:cNvPr id="57" name="直線コネクタ 56"/>
        <xdr:cNvCxnSpPr/>
      </xdr:nvCxnSpPr>
      <xdr:spPr>
        <a:xfrm>
          <a:off x="45466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52705</xdr:rowOff>
    </xdr:from>
    <xdr:ext cx="405130" cy="253365"/>
    <xdr:sp macro="" textlink="">
      <xdr:nvSpPr>
        <xdr:cNvPr id="58" name="【道路】&#10;有形固定資産減価償却率最大値テキスト"/>
        <xdr:cNvSpPr txBox="1"/>
      </xdr:nvSpPr>
      <xdr:spPr>
        <a:xfrm>
          <a:off x="4673600" y="55391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106045</xdr:rowOff>
    </xdr:from>
    <xdr:to xmlns:xdr="http://schemas.openxmlformats.org/drawingml/2006/spreadsheetDrawing">
      <xdr:col>24</xdr:col>
      <xdr:colOff>152400</xdr:colOff>
      <xdr:row>33</xdr:row>
      <xdr:rowOff>106045</xdr:rowOff>
    </xdr:to>
    <xdr:cxnSp macro="">
      <xdr:nvCxnSpPr>
        <xdr:cNvPr id="59" name="直線コネクタ 58"/>
        <xdr:cNvCxnSpPr/>
      </xdr:nvCxnSpPr>
      <xdr:spPr>
        <a:xfrm>
          <a:off x="4546600" y="576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26670</xdr:rowOff>
    </xdr:from>
    <xdr:ext cx="405130" cy="259080"/>
    <xdr:sp macro="" textlink="">
      <xdr:nvSpPr>
        <xdr:cNvPr id="60" name="【道路】&#10;有形固定資産減価償却率平均値テキスト"/>
        <xdr:cNvSpPr txBox="1"/>
      </xdr:nvSpPr>
      <xdr:spPr>
        <a:xfrm>
          <a:off x="4673600" y="6370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48260</xdr:rowOff>
    </xdr:from>
    <xdr:to xmlns:xdr="http://schemas.openxmlformats.org/drawingml/2006/spreadsheetDrawing">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2" name="フローチャート: 判断 61"/>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155575</xdr:rowOff>
    </xdr:from>
    <xdr:to xmlns:xdr="http://schemas.openxmlformats.org/drawingml/2006/spreadsheetDrawing">
      <xdr:col>15</xdr:col>
      <xdr:colOff>101600</xdr:colOff>
      <xdr:row>37</xdr:row>
      <xdr:rowOff>86360</xdr:rowOff>
    </xdr:to>
    <xdr:sp macro="" textlink="">
      <xdr:nvSpPr>
        <xdr:cNvPr id="63" name="フローチャート: 判断 62"/>
        <xdr:cNvSpPr/>
      </xdr:nvSpPr>
      <xdr:spPr>
        <a:xfrm>
          <a:off x="2857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142240</xdr:rowOff>
    </xdr:from>
    <xdr:to xmlns:xdr="http://schemas.openxmlformats.org/drawingml/2006/spreadsheetDrawing">
      <xdr:col>10</xdr:col>
      <xdr:colOff>165100</xdr:colOff>
      <xdr:row>37</xdr:row>
      <xdr:rowOff>72390</xdr:rowOff>
    </xdr:to>
    <xdr:sp macro="" textlink="">
      <xdr:nvSpPr>
        <xdr:cNvPr id="64" name="フローチャート: 判断 63"/>
        <xdr:cNvSpPr/>
      </xdr:nvSpPr>
      <xdr:spPr>
        <a:xfrm>
          <a:off x="1968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102870</xdr:rowOff>
    </xdr:from>
    <xdr:to xmlns:xdr="http://schemas.openxmlformats.org/drawingml/2006/spreadsheetDrawing">
      <xdr:col>6</xdr:col>
      <xdr:colOff>38100</xdr:colOff>
      <xdr:row>37</xdr:row>
      <xdr:rowOff>33020</xdr:rowOff>
    </xdr:to>
    <xdr:sp macro="" textlink="">
      <xdr:nvSpPr>
        <xdr:cNvPr id="65" name="フローチャート: 判断 64"/>
        <xdr:cNvSpPr/>
      </xdr:nvSpPr>
      <xdr:spPr>
        <a:xfrm>
          <a:off x="1079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93980</xdr:rowOff>
    </xdr:from>
    <xdr:to xmlns:xdr="http://schemas.openxmlformats.org/drawingml/2006/spreadsheetDrawing">
      <xdr:col>24</xdr:col>
      <xdr:colOff>114300</xdr:colOff>
      <xdr:row>36</xdr:row>
      <xdr:rowOff>24130</xdr:rowOff>
    </xdr:to>
    <xdr:sp macro="" textlink="">
      <xdr:nvSpPr>
        <xdr:cNvPr id="71" name="楕円 70"/>
        <xdr:cNvSpPr/>
      </xdr:nvSpPr>
      <xdr:spPr>
        <a:xfrm>
          <a:off x="4584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116840</xdr:rowOff>
    </xdr:from>
    <xdr:ext cx="405130" cy="259080"/>
    <xdr:sp macro="" textlink="">
      <xdr:nvSpPr>
        <xdr:cNvPr id="72" name="【道路】&#10;有形固定資産減価償却率該当値テキスト"/>
        <xdr:cNvSpPr txBox="1"/>
      </xdr:nvSpPr>
      <xdr:spPr>
        <a:xfrm>
          <a:off x="4673600" y="594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80010</xdr:rowOff>
    </xdr:from>
    <xdr:to xmlns:xdr="http://schemas.openxmlformats.org/drawingml/2006/spreadsheetDrawing">
      <xdr:col>20</xdr:col>
      <xdr:colOff>38100</xdr:colOff>
      <xdr:row>36</xdr:row>
      <xdr:rowOff>10160</xdr:rowOff>
    </xdr:to>
    <xdr:sp macro="" textlink="">
      <xdr:nvSpPr>
        <xdr:cNvPr id="73" name="楕円 72"/>
        <xdr:cNvSpPr/>
      </xdr:nvSpPr>
      <xdr:spPr>
        <a:xfrm>
          <a:off x="3746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35</xdr:row>
      <xdr:rowOff>130810</xdr:rowOff>
    </xdr:from>
    <xdr:to xmlns:xdr="http://schemas.openxmlformats.org/drawingml/2006/spreadsheetDrawing">
      <xdr:col>24</xdr:col>
      <xdr:colOff>63500</xdr:colOff>
      <xdr:row>35</xdr:row>
      <xdr:rowOff>144780</xdr:rowOff>
    </xdr:to>
    <xdr:cxnSp macro="">
      <xdr:nvCxnSpPr>
        <xdr:cNvPr id="74" name="直線コネクタ 73"/>
        <xdr:cNvCxnSpPr/>
      </xdr:nvCxnSpPr>
      <xdr:spPr>
        <a:xfrm>
          <a:off x="3797300" y="61315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50800</xdr:rowOff>
    </xdr:from>
    <xdr:to xmlns:xdr="http://schemas.openxmlformats.org/drawingml/2006/spreadsheetDrawing">
      <xdr:col>15</xdr:col>
      <xdr:colOff>101600</xdr:colOff>
      <xdr:row>35</xdr:row>
      <xdr:rowOff>152400</xdr:rowOff>
    </xdr:to>
    <xdr:sp macro="" textlink="">
      <xdr:nvSpPr>
        <xdr:cNvPr id="75" name="楕円 74"/>
        <xdr:cNvSpPr/>
      </xdr:nvSpPr>
      <xdr:spPr>
        <a:xfrm>
          <a:off x="2857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101600</xdr:rowOff>
    </xdr:from>
    <xdr:to xmlns:xdr="http://schemas.openxmlformats.org/drawingml/2006/spreadsheetDrawing">
      <xdr:col>19</xdr:col>
      <xdr:colOff>177800</xdr:colOff>
      <xdr:row>35</xdr:row>
      <xdr:rowOff>130810</xdr:rowOff>
    </xdr:to>
    <xdr:cxnSp macro="">
      <xdr:nvCxnSpPr>
        <xdr:cNvPr id="76" name="直線コネクタ 75"/>
        <xdr:cNvCxnSpPr/>
      </xdr:nvCxnSpPr>
      <xdr:spPr>
        <a:xfrm>
          <a:off x="2908300" y="61023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32385</xdr:rowOff>
    </xdr:from>
    <xdr:to xmlns:xdr="http://schemas.openxmlformats.org/drawingml/2006/spreadsheetDrawing">
      <xdr:col>10</xdr:col>
      <xdr:colOff>165100</xdr:colOff>
      <xdr:row>35</xdr:row>
      <xdr:rowOff>133985</xdr:rowOff>
    </xdr:to>
    <xdr:sp macro="" textlink="">
      <xdr:nvSpPr>
        <xdr:cNvPr id="77" name="楕円 76"/>
        <xdr:cNvSpPr/>
      </xdr:nvSpPr>
      <xdr:spPr>
        <a:xfrm>
          <a:off x="19685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83185</xdr:rowOff>
    </xdr:from>
    <xdr:to xmlns:xdr="http://schemas.openxmlformats.org/drawingml/2006/spreadsheetDrawing">
      <xdr:col>15</xdr:col>
      <xdr:colOff>50800</xdr:colOff>
      <xdr:row>35</xdr:row>
      <xdr:rowOff>101600</xdr:rowOff>
    </xdr:to>
    <xdr:cxnSp macro="">
      <xdr:nvCxnSpPr>
        <xdr:cNvPr id="78" name="直線コネクタ 77"/>
        <xdr:cNvCxnSpPr/>
      </xdr:nvCxnSpPr>
      <xdr:spPr>
        <a:xfrm>
          <a:off x="2019300" y="60839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6985</xdr:rowOff>
    </xdr:from>
    <xdr:to xmlns:xdr="http://schemas.openxmlformats.org/drawingml/2006/spreadsheetDrawing">
      <xdr:col>6</xdr:col>
      <xdr:colOff>38100</xdr:colOff>
      <xdr:row>35</xdr:row>
      <xdr:rowOff>109220</xdr:rowOff>
    </xdr:to>
    <xdr:sp macro="" textlink="">
      <xdr:nvSpPr>
        <xdr:cNvPr id="79" name="楕円 78"/>
        <xdr:cNvSpPr/>
      </xdr:nvSpPr>
      <xdr:spPr>
        <a:xfrm>
          <a:off x="1079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57785</xdr:rowOff>
    </xdr:from>
    <xdr:to xmlns:xdr="http://schemas.openxmlformats.org/drawingml/2006/spreadsheetDrawing">
      <xdr:col>10</xdr:col>
      <xdr:colOff>114300</xdr:colOff>
      <xdr:row>35</xdr:row>
      <xdr:rowOff>83185</xdr:rowOff>
    </xdr:to>
    <xdr:cxnSp macro="">
      <xdr:nvCxnSpPr>
        <xdr:cNvPr id="80" name="直線コネクタ 79"/>
        <xdr:cNvCxnSpPr/>
      </xdr:nvCxnSpPr>
      <xdr:spPr>
        <a:xfrm>
          <a:off x="1130300" y="60585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86360</xdr:rowOff>
    </xdr:from>
    <xdr:ext cx="405130" cy="253365"/>
    <xdr:sp macro="" textlink="">
      <xdr:nvSpPr>
        <xdr:cNvPr id="81" name="n_1aveValue【道路】&#10;有形固定資産減価償却率"/>
        <xdr:cNvSpPr txBox="1"/>
      </xdr:nvSpPr>
      <xdr:spPr>
        <a:xfrm>
          <a:off x="3582035" y="64300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76835</xdr:rowOff>
    </xdr:from>
    <xdr:ext cx="399415" cy="253365"/>
    <xdr:sp macro="" textlink="">
      <xdr:nvSpPr>
        <xdr:cNvPr id="82" name="n_2aveValue【道路】&#10;有形固定資産減価償却率"/>
        <xdr:cNvSpPr txBox="1"/>
      </xdr:nvSpPr>
      <xdr:spPr>
        <a:xfrm>
          <a:off x="2705735" y="64204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63500</xdr:rowOff>
    </xdr:from>
    <xdr:ext cx="399415" cy="253365"/>
    <xdr:sp macro="" textlink="">
      <xdr:nvSpPr>
        <xdr:cNvPr id="83" name="n_3aveValue【道路】&#10;有形固定資産減価償却率"/>
        <xdr:cNvSpPr txBox="1"/>
      </xdr:nvSpPr>
      <xdr:spPr>
        <a:xfrm>
          <a:off x="1816735" y="64071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24130</xdr:rowOff>
    </xdr:from>
    <xdr:ext cx="399415" cy="259080"/>
    <xdr:sp macro="" textlink="">
      <xdr:nvSpPr>
        <xdr:cNvPr id="84" name="n_4aveValue【道路】&#10;有形固定資産減価償却率"/>
        <xdr:cNvSpPr txBox="1"/>
      </xdr:nvSpPr>
      <xdr:spPr>
        <a:xfrm>
          <a:off x="927735" y="63677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26670</xdr:rowOff>
    </xdr:from>
    <xdr:ext cx="405130" cy="259080"/>
    <xdr:sp macro="" textlink="">
      <xdr:nvSpPr>
        <xdr:cNvPr id="85" name="n_1mainValue【道路】&#10;有形固定資産減価償却率"/>
        <xdr:cNvSpPr txBox="1"/>
      </xdr:nvSpPr>
      <xdr:spPr>
        <a:xfrm>
          <a:off x="3582035" y="5855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168910</xdr:rowOff>
    </xdr:from>
    <xdr:ext cx="399415" cy="253365"/>
    <xdr:sp macro="" textlink="">
      <xdr:nvSpPr>
        <xdr:cNvPr id="86" name="n_2mainValue【道路】&#10;有形固定資産減価償却率"/>
        <xdr:cNvSpPr txBox="1"/>
      </xdr:nvSpPr>
      <xdr:spPr>
        <a:xfrm>
          <a:off x="2705735" y="58267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150495</xdr:rowOff>
    </xdr:from>
    <xdr:ext cx="399415" cy="259080"/>
    <xdr:sp macro="" textlink="">
      <xdr:nvSpPr>
        <xdr:cNvPr id="87" name="n_3mainValue【道路】&#10;有形固定資産減価償却率"/>
        <xdr:cNvSpPr txBox="1"/>
      </xdr:nvSpPr>
      <xdr:spPr>
        <a:xfrm>
          <a:off x="1816735" y="58083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125095</xdr:rowOff>
    </xdr:from>
    <xdr:ext cx="399415" cy="258445"/>
    <xdr:sp macro="" textlink="">
      <xdr:nvSpPr>
        <xdr:cNvPr id="88" name="n_4mainValue【道路】&#10;有形固定資産減価償却率"/>
        <xdr:cNvSpPr txBox="1"/>
      </xdr:nvSpPr>
      <xdr:spPr>
        <a:xfrm>
          <a:off x="927735" y="578294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7820" cy="225425"/>
    <xdr:sp macro="" textlink="">
      <xdr:nvSpPr>
        <xdr:cNvPr id="97" name="テキスト ボックス 96"/>
        <xdr:cNvSpPr txBox="1"/>
      </xdr:nvSpPr>
      <xdr:spPr>
        <a:xfrm>
          <a:off x="6565900" y="5143500"/>
          <a:ext cx="3378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1645" cy="259080"/>
    <xdr:sp macro="" textlink="">
      <xdr:nvSpPr>
        <xdr:cNvPr id="100" name="テキスト ボックス 99"/>
        <xdr:cNvSpPr txBox="1"/>
      </xdr:nvSpPr>
      <xdr:spPr>
        <a:xfrm>
          <a:off x="6136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1645" cy="253365"/>
    <xdr:sp macro="" textlink="">
      <xdr:nvSpPr>
        <xdr:cNvPr id="102" name="テキスト ボックス 101"/>
        <xdr:cNvSpPr txBox="1"/>
      </xdr:nvSpPr>
      <xdr:spPr>
        <a:xfrm>
          <a:off x="6136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3365"/>
    <xdr:sp macro="" textlink="">
      <xdr:nvSpPr>
        <xdr:cNvPr id="108" name="テキスト ボックス 107"/>
        <xdr:cNvSpPr txBox="1"/>
      </xdr:nvSpPr>
      <xdr:spPr>
        <a:xfrm>
          <a:off x="6072505" y="557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83185</xdr:rowOff>
    </xdr:from>
    <xdr:to xmlns:xdr="http://schemas.openxmlformats.org/drawingml/2006/spreadsheetDrawing">
      <xdr:col>54</xdr:col>
      <xdr:colOff>189865</xdr:colOff>
      <xdr:row>41</xdr:row>
      <xdr:rowOff>104140</xdr:rowOff>
    </xdr:to>
    <xdr:cxnSp macro="">
      <xdr:nvCxnSpPr>
        <xdr:cNvPr id="112" name="直線コネクタ 111"/>
        <xdr:cNvCxnSpPr/>
      </xdr:nvCxnSpPr>
      <xdr:spPr>
        <a:xfrm flipV="1">
          <a:off x="10476865" y="5912485"/>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107950</xdr:rowOff>
    </xdr:from>
    <xdr:ext cx="469900" cy="259080"/>
    <xdr:sp macro="" textlink="">
      <xdr:nvSpPr>
        <xdr:cNvPr id="113" name="【道路】&#10;一人当たり延長最小値テキスト"/>
        <xdr:cNvSpPr txBox="1"/>
      </xdr:nvSpPr>
      <xdr:spPr>
        <a:xfrm>
          <a:off x="10515600" y="713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104140</xdr:rowOff>
    </xdr:from>
    <xdr:to xmlns:xdr="http://schemas.openxmlformats.org/drawingml/2006/spreadsheetDrawing">
      <xdr:col>55</xdr:col>
      <xdr:colOff>88900</xdr:colOff>
      <xdr:row>41</xdr:row>
      <xdr:rowOff>104140</xdr:rowOff>
    </xdr:to>
    <xdr:cxnSp macro="">
      <xdr:nvCxnSpPr>
        <xdr:cNvPr id="114" name="直線コネクタ 113"/>
        <xdr:cNvCxnSpPr/>
      </xdr:nvCxnSpPr>
      <xdr:spPr>
        <a:xfrm>
          <a:off x="10388600" y="713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29845</xdr:rowOff>
    </xdr:from>
    <xdr:ext cx="534670" cy="253365"/>
    <xdr:sp macro="" textlink="">
      <xdr:nvSpPr>
        <xdr:cNvPr id="115" name="【道路】&#10;一人当たり延長最大値テキスト"/>
        <xdr:cNvSpPr txBox="1"/>
      </xdr:nvSpPr>
      <xdr:spPr>
        <a:xfrm>
          <a:off x="10515600" y="5687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83185</xdr:rowOff>
    </xdr:from>
    <xdr:to xmlns:xdr="http://schemas.openxmlformats.org/drawingml/2006/spreadsheetDrawing">
      <xdr:col>55</xdr:col>
      <xdr:colOff>88900</xdr:colOff>
      <xdr:row>34</xdr:row>
      <xdr:rowOff>83185</xdr:rowOff>
    </xdr:to>
    <xdr:cxnSp macro="">
      <xdr:nvCxnSpPr>
        <xdr:cNvPr id="116" name="直線コネクタ 115"/>
        <xdr:cNvCxnSpPr/>
      </xdr:nvCxnSpPr>
      <xdr:spPr>
        <a:xfrm>
          <a:off x="10388600" y="59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70485</xdr:rowOff>
    </xdr:from>
    <xdr:ext cx="469900" cy="259080"/>
    <xdr:sp macro="" textlink="">
      <xdr:nvSpPr>
        <xdr:cNvPr id="117" name="【道路】&#10;一人当たり延長平均値テキスト"/>
        <xdr:cNvSpPr txBox="1"/>
      </xdr:nvSpPr>
      <xdr:spPr>
        <a:xfrm>
          <a:off x="10515600" y="67570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92075</xdr:rowOff>
    </xdr:from>
    <xdr:to xmlns:xdr="http://schemas.openxmlformats.org/drawingml/2006/spreadsheetDrawing">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86360</xdr:rowOff>
    </xdr:from>
    <xdr:to xmlns:xdr="http://schemas.openxmlformats.org/drawingml/2006/spreadsheetDrawing">
      <xdr:col>50</xdr:col>
      <xdr:colOff>165100</xdr:colOff>
      <xdr:row>40</xdr:row>
      <xdr:rowOff>16510</xdr:rowOff>
    </xdr:to>
    <xdr:sp macro="" textlink="">
      <xdr:nvSpPr>
        <xdr:cNvPr id="119" name="フローチャート: 判断 118"/>
        <xdr:cNvSpPr/>
      </xdr:nvSpPr>
      <xdr:spPr>
        <a:xfrm>
          <a:off x="9588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67945</xdr:rowOff>
    </xdr:from>
    <xdr:to xmlns:xdr="http://schemas.openxmlformats.org/drawingml/2006/spreadsheetDrawing">
      <xdr:col>46</xdr:col>
      <xdr:colOff>38100</xdr:colOff>
      <xdr:row>39</xdr:row>
      <xdr:rowOff>169545</xdr:rowOff>
    </xdr:to>
    <xdr:sp macro="" textlink="">
      <xdr:nvSpPr>
        <xdr:cNvPr id="120" name="フローチャート: 判断 119"/>
        <xdr:cNvSpPr/>
      </xdr:nvSpPr>
      <xdr:spPr>
        <a:xfrm>
          <a:off x="8699500" y="67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89535</xdr:rowOff>
    </xdr:from>
    <xdr:to xmlns:xdr="http://schemas.openxmlformats.org/drawingml/2006/spreadsheetDrawing">
      <xdr:col>41</xdr:col>
      <xdr:colOff>101600</xdr:colOff>
      <xdr:row>40</xdr:row>
      <xdr:rowOff>19685</xdr:rowOff>
    </xdr:to>
    <xdr:sp macro="" textlink="">
      <xdr:nvSpPr>
        <xdr:cNvPr id="121" name="フローチャート: 判断 120"/>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86360</xdr:rowOff>
    </xdr:from>
    <xdr:to xmlns:xdr="http://schemas.openxmlformats.org/drawingml/2006/spreadsheetDrawing">
      <xdr:col>36</xdr:col>
      <xdr:colOff>165100</xdr:colOff>
      <xdr:row>40</xdr:row>
      <xdr:rowOff>15875</xdr:rowOff>
    </xdr:to>
    <xdr:sp macro="" textlink="">
      <xdr:nvSpPr>
        <xdr:cNvPr id="122" name="フローチャート: 判断 121"/>
        <xdr:cNvSpPr/>
      </xdr:nvSpPr>
      <xdr:spPr>
        <a:xfrm>
          <a:off x="6921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23495</xdr:rowOff>
    </xdr:from>
    <xdr:to xmlns:xdr="http://schemas.openxmlformats.org/drawingml/2006/spreadsheetDrawing">
      <xdr:col>55</xdr:col>
      <xdr:colOff>50800</xdr:colOff>
      <xdr:row>39</xdr:row>
      <xdr:rowOff>125095</xdr:rowOff>
    </xdr:to>
    <xdr:sp macro="" textlink="">
      <xdr:nvSpPr>
        <xdr:cNvPr id="128" name="楕円 127"/>
        <xdr:cNvSpPr/>
      </xdr:nvSpPr>
      <xdr:spPr>
        <a:xfrm>
          <a:off x="10426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46355</xdr:rowOff>
    </xdr:from>
    <xdr:ext cx="469900" cy="259080"/>
    <xdr:sp macro="" textlink="">
      <xdr:nvSpPr>
        <xdr:cNvPr id="129" name="【道路】&#10;一人当たり延長該当値テキスト"/>
        <xdr:cNvSpPr txBox="1"/>
      </xdr:nvSpPr>
      <xdr:spPr>
        <a:xfrm>
          <a:off x="10515600" y="6561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25400</xdr:rowOff>
    </xdr:from>
    <xdr:to xmlns:xdr="http://schemas.openxmlformats.org/drawingml/2006/spreadsheetDrawing">
      <xdr:col>50</xdr:col>
      <xdr:colOff>165100</xdr:colOff>
      <xdr:row>39</xdr:row>
      <xdr:rowOff>127000</xdr:rowOff>
    </xdr:to>
    <xdr:sp macro="" textlink="">
      <xdr:nvSpPr>
        <xdr:cNvPr id="130" name="楕円 129"/>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74930</xdr:rowOff>
    </xdr:from>
    <xdr:to xmlns:xdr="http://schemas.openxmlformats.org/drawingml/2006/spreadsheetDrawing">
      <xdr:col>55</xdr:col>
      <xdr:colOff>0</xdr:colOff>
      <xdr:row>39</xdr:row>
      <xdr:rowOff>76200</xdr:rowOff>
    </xdr:to>
    <xdr:cxnSp macro="">
      <xdr:nvCxnSpPr>
        <xdr:cNvPr id="131" name="直線コネクタ 130"/>
        <xdr:cNvCxnSpPr/>
      </xdr:nvCxnSpPr>
      <xdr:spPr>
        <a:xfrm flipV="1">
          <a:off x="9639300" y="67614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27305</xdr:rowOff>
    </xdr:from>
    <xdr:to xmlns:xdr="http://schemas.openxmlformats.org/drawingml/2006/spreadsheetDrawing">
      <xdr:col>46</xdr:col>
      <xdr:colOff>38100</xdr:colOff>
      <xdr:row>39</xdr:row>
      <xdr:rowOff>128905</xdr:rowOff>
    </xdr:to>
    <xdr:sp macro="" textlink="">
      <xdr:nvSpPr>
        <xdr:cNvPr id="132" name="楕円 131"/>
        <xdr:cNvSpPr/>
      </xdr:nvSpPr>
      <xdr:spPr>
        <a:xfrm>
          <a:off x="8699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76200</xdr:rowOff>
    </xdr:from>
    <xdr:to xmlns:xdr="http://schemas.openxmlformats.org/drawingml/2006/spreadsheetDrawing">
      <xdr:col>50</xdr:col>
      <xdr:colOff>114300</xdr:colOff>
      <xdr:row>39</xdr:row>
      <xdr:rowOff>78105</xdr:rowOff>
    </xdr:to>
    <xdr:cxnSp macro="">
      <xdr:nvCxnSpPr>
        <xdr:cNvPr id="133" name="直線コネクタ 132"/>
        <xdr:cNvCxnSpPr/>
      </xdr:nvCxnSpPr>
      <xdr:spPr>
        <a:xfrm flipV="1">
          <a:off x="8750300" y="67627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27940</xdr:rowOff>
    </xdr:from>
    <xdr:to xmlns:xdr="http://schemas.openxmlformats.org/drawingml/2006/spreadsheetDrawing">
      <xdr:col>41</xdr:col>
      <xdr:colOff>101600</xdr:colOff>
      <xdr:row>39</xdr:row>
      <xdr:rowOff>129540</xdr:rowOff>
    </xdr:to>
    <xdr:sp macro="" textlink="">
      <xdr:nvSpPr>
        <xdr:cNvPr id="134" name="楕円 133"/>
        <xdr:cNvSpPr/>
      </xdr:nvSpPr>
      <xdr:spPr>
        <a:xfrm>
          <a:off x="7810500" y="67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78105</xdr:rowOff>
    </xdr:from>
    <xdr:to xmlns:xdr="http://schemas.openxmlformats.org/drawingml/2006/spreadsheetDrawing">
      <xdr:col>45</xdr:col>
      <xdr:colOff>177800</xdr:colOff>
      <xdr:row>39</xdr:row>
      <xdr:rowOff>78740</xdr:rowOff>
    </xdr:to>
    <xdr:cxnSp macro="">
      <xdr:nvCxnSpPr>
        <xdr:cNvPr id="135" name="直線コネクタ 134"/>
        <xdr:cNvCxnSpPr/>
      </xdr:nvCxnSpPr>
      <xdr:spPr>
        <a:xfrm flipV="1">
          <a:off x="7861300" y="67646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30480</xdr:rowOff>
    </xdr:from>
    <xdr:to xmlns:xdr="http://schemas.openxmlformats.org/drawingml/2006/spreadsheetDrawing">
      <xdr:col>36</xdr:col>
      <xdr:colOff>165100</xdr:colOff>
      <xdr:row>39</xdr:row>
      <xdr:rowOff>132080</xdr:rowOff>
    </xdr:to>
    <xdr:sp macro="" textlink="">
      <xdr:nvSpPr>
        <xdr:cNvPr id="136" name="楕円 135"/>
        <xdr:cNvSpPr/>
      </xdr:nvSpPr>
      <xdr:spPr>
        <a:xfrm>
          <a:off x="6921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78740</xdr:rowOff>
    </xdr:from>
    <xdr:to xmlns:xdr="http://schemas.openxmlformats.org/drawingml/2006/spreadsheetDrawing">
      <xdr:col>41</xdr:col>
      <xdr:colOff>50800</xdr:colOff>
      <xdr:row>39</xdr:row>
      <xdr:rowOff>81280</xdr:rowOff>
    </xdr:to>
    <xdr:cxnSp macro="">
      <xdr:nvCxnSpPr>
        <xdr:cNvPr id="137" name="直線コネクタ 136"/>
        <xdr:cNvCxnSpPr/>
      </xdr:nvCxnSpPr>
      <xdr:spPr>
        <a:xfrm flipV="1">
          <a:off x="6972300" y="67652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7620</xdr:rowOff>
    </xdr:from>
    <xdr:ext cx="469900" cy="253365"/>
    <xdr:sp macro="" textlink="">
      <xdr:nvSpPr>
        <xdr:cNvPr id="138" name="n_1aveValue【道路】&#10;一人当たり延長"/>
        <xdr:cNvSpPr txBox="1"/>
      </xdr:nvSpPr>
      <xdr:spPr>
        <a:xfrm>
          <a:off x="9391650" y="6865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160655</xdr:rowOff>
    </xdr:from>
    <xdr:ext cx="464185" cy="259080"/>
    <xdr:sp macro="" textlink="">
      <xdr:nvSpPr>
        <xdr:cNvPr id="139" name="n_2aveValue【道路】&#10;一人当たり延長"/>
        <xdr:cNvSpPr txBox="1"/>
      </xdr:nvSpPr>
      <xdr:spPr>
        <a:xfrm>
          <a:off x="8515350" y="68472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10795</xdr:rowOff>
    </xdr:from>
    <xdr:ext cx="464185" cy="258445"/>
    <xdr:sp macro="" textlink="">
      <xdr:nvSpPr>
        <xdr:cNvPr id="140" name="n_3aveValue【道路】&#10;一人当たり延長"/>
        <xdr:cNvSpPr txBox="1"/>
      </xdr:nvSpPr>
      <xdr:spPr>
        <a:xfrm>
          <a:off x="7626350" y="686879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6985</xdr:rowOff>
    </xdr:from>
    <xdr:ext cx="464185" cy="253365"/>
    <xdr:sp macro="" textlink="">
      <xdr:nvSpPr>
        <xdr:cNvPr id="141" name="n_4aveValue【道路】&#10;一人当たり延長"/>
        <xdr:cNvSpPr txBox="1"/>
      </xdr:nvSpPr>
      <xdr:spPr>
        <a:xfrm>
          <a:off x="6737350" y="68649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143510</xdr:rowOff>
    </xdr:from>
    <xdr:ext cx="469900" cy="253365"/>
    <xdr:sp macro="" textlink="">
      <xdr:nvSpPr>
        <xdr:cNvPr id="142" name="n_1mainValue【道路】&#10;一人当たり延長"/>
        <xdr:cNvSpPr txBox="1"/>
      </xdr:nvSpPr>
      <xdr:spPr>
        <a:xfrm>
          <a:off x="9391650" y="6487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145415</xdr:rowOff>
    </xdr:from>
    <xdr:ext cx="464185" cy="253365"/>
    <xdr:sp macro="" textlink="">
      <xdr:nvSpPr>
        <xdr:cNvPr id="143" name="n_2mainValue【道路】&#10;一人当たり延長"/>
        <xdr:cNvSpPr txBox="1"/>
      </xdr:nvSpPr>
      <xdr:spPr>
        <a:xfrm>
          <a:off x="8515350" y="64890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146050</xdr:rowOff>
    </xdr:from>
    <xdr:ext cx="464185" cy="253365"/>
    <xdr:sp macro="" textlink="">
      <xdr:nvSpPr>
        <xdr:cNvPr id="144" name="n_3mainValue【道路】&#10;一人当たり延長"/>
        <xdr:cNvSpPr txBox="1"/>
      </xdr:nvSpPr>
      <xdr:spPr>
        <a:xfrm>
          <a:off x="7626350" y="6489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148590</xdr:rowOff>
    </xdr:from>
    <xdr:ext cx="464185" cy="259080"/>
    <xdr:sp macro="" textlink="">
      <xdr:nvSpPr>
        <xdr:cNvPr id="145" name="n_4mainValue【道路】&#10;一人当たり延長"/>
        <xdr:cNvSpPr txBox="1"/>
      </xdr:nvSpPr>
      <xdr:spPr>
        <a:xfrm>
          <a:off x="6737350" y="64922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735" cy="225425"/>
    <xdr:sp macro="" textlink="">
      <xdr:nvSpPr>
        <xdr:cNvPr id="154" name="テキスト ボックス 153"/>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645" cy="253365"/>
    <xdr:sp macro="" textlink="">
      <xdr:nvSpPr>
        <xdr:cNvPr id="156" name="テキスト ボックス 155"/>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1645" cy="259080"/>
    <xdr:sp macro="" textlink="">
      <xdr:nvSpPr>
        <xdr:cNvPr id="158" name="テキスト ボックス 157"/>
        <xdr:cNvSpPr txBox="1"/>
      </xdr:nvSpPr>
      <xdr:spPr>
        <a:xfrm>
          <a:off x="294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3365"/>
    <xdr:sp macro="" textlink="">
      <xdr:nvSpPr>
        <xdr:cNvPr id="162" name="テキスト ボックス 161"/>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3375" cy="253365"/>
    <xdr:sp macro="" textlink="">
      <xdr:nvSpPr>
        <xdr:cNvPr id="168" name="テキスト ボックス 167"/>
        <xdr:cNvSpPr txBox="1"/>
      </xdr:nvSpPr>
      <xdr:spPr>
        <a:xfrm>
          <a:off x="422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83820</xdr:rowOff>
    </xdr:from>
    <xdr:to xmlns:xdr="http://schemas.openxmlformats.org/drawingml/2006/spreadsheetDrawing">
      <xdr:col>24</xdr:col>
      <xdr:colOff>62865</xdr:colOff>
      <xdr:row>64</xdr:row>
      <xdr:rowOff>53340</xdr:rowOff>
    </xdr:to>
    <xdr:cxnSp macro="">
      <xdr:nvCxnSpPr>
        <xdr:cNvPr id="170" name="直線コネクタ 169"/>
        <xdr:cNvCxnSpPr/>
      </xdr:nvCxnSpPr>
      <xdr:spPr>
        <a:xfrm flipV="1">
          <a:off x="4634865" y="96850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57150</xdr:rowOff>
    </xdr:from>
    <xdr:ext cx="405130" cy="259080"/>
    <xdr:sp macro="" textlink="">
      <xdr:nvSpPr>
        <xdr:cNvPr id="171" name="【橋りょう・トンネル】&#10;有形固定資産減価償却率最小値テキスト"/>
        <xdr:cNvSpPr txBox="1"/>
      </xdr:nvSpPr>
      <xdr:spPr>
        <a:xfrm>
          <a:off x="4673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53340</xdr:rowOff>
    </xdr:from>
    <xdr:to xmlns:xdr="http://schemas.openxmlformats.org/drawingml/2006/spreadsheetDrawing">
      <xdr:col>24</xdr:col>
      <xdr:colOff>152400</xdr:colOff>
      <xdr:row>64</xdr:row>
      <xdr:rowOff>53340</xdr:rowOff>
    </xdr:to>
    <xdr:cxnSp macro="">
      <xdr:nvCxnSpPr>
        <xdr:cNvPr id="172" name="直線コネクタ 171"/>
        <xdr:cNvCxnSpPr/>
      </xdr:nvCxnSpPr>
      <xdr:spPr>
        <a:xfrm>
          <a:off x="4546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30480</xdr:rowOff>
    </xdr:from>
    <xdr:ext cx="405130" cy="253365"/>
    <xdr:sp macro="" textlink="">
      <xdr:nvSpPr>
        <xdr:cNvPr id="173" name="【橋りょう・トンネル】&#10;有形固定資産減価償却率最大値テキスト"/>
        <xdr:cNvSpPr txBox="1"/>
      </xdr:nvSpPr>
      <xdr:spPr>
        <a:xfrm>
          <a:off x="4673600" y="94602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83820</xdr:rowOff>
    </xdr:from>
    <xdr:to xmlns:xdr="http://schemas.openxmlformats.org/drawingml/2006/spreadsheetDrawing">
      <xdr:col>24</xdr:col>
      <xdr:colOff>152400</xdr:colOff>
      <xdr:row>56</xdr:row>
      <xdr:rowOff>83820</xdr:rowOff>
    </xdr:to>
    <xdr:cxnSp macro="">
      <xdr:nvCxnSpPr>
        <xdr:cNvPr id="174" name="直線コネクタ 173"/>
        <xdr:cNvCxnSpPr/>
      </xdr:nvCxnSpPr>
      <xdr:spPr>
        <a:xfrm>
          <a:off x="4546600" y="968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53340</xdr:rowOff>
    </xdr:from>
    <xdr:ext cx="405130" cy="253365"/>
    <xdr:sp macro="" textlink="">
      <xdr:nvSpPr>
        <xdr:cNvPr id="175" name="【橋りょう・トンネル】&#10;有形固定資産減価償却率平均値テキスト"/>
        <xdr:cNvSpPr txBox="1"/>
      </xdr:nvSpPr>
      <xdr:spPr>
        <a:xfrm>
          <a:off x="4673600" y="1034034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74930</xdr:rowOff>
    </xdr:from>
    <xdr:to xmlns:xdr="http://schemas.openxmlformats.org/drawingml/2006/spreadsheetDrawing">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59690</xdr:rowOff>
    </xdr:from>
    <xdr:to xmlns:xdr="http://schemas.openxmlformats.org/drawingml/2006/spreadsheetDrawing">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33020</xdr:rowOff>
    </xdr:from>
    <xdr:to xmlns:xdr="http://schemas.openxmlformats.org/drawingml/2006/spreadsheetDrawing">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25400</xdr:rowOff>
    </xdr:from>
    <xdr:to xmlns:xdr="http://schemas.openxmlformats.org/drawingml/2006/spreadsheetDrawing">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158750</xdr:rowOff>
    </xdr:from>
    <xdr:to xmlns:xdr="http://schemas.openxmlformats.org/drawingml/2006/spreadsheetDrawing">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3365"/>
    <xdr:sp macro="" textlink="">
      <xdr:nvSpPr>
        <xdr:cNvPr id="181" name="テキスト ボックス 180"/>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3365"/>
    <xdr:sp macro="" textlink="">
      <xdr:nvSpPr>
        <xdr:cNvPr id="182" name="テキスト ボックス 181"/>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3365"/>
    <xdr:sp macro="" textlink="">
      <xdr:nvSpPr>
        <xdr:cNvPr id="183" name="テキスト ボックス 182"/>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3365"/>
    <xdr:sp macro="" textlink="">
      <xdr:nvSpPr>
        <xdr:cNvPr id="184" name="テキスト ボックス 183"/>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3365"/>
    <xdr:sp macro="" textlink="">
      <xdr:nvSpPr>
        <xdr:cNvPr id="185" name="テキスト ボックス 184"/>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27305</xdr:rowOff>
    </xdr:from>
    <xdr:to xmlns:xdr="http://schemas.openxmlformats.org/drawingml/2006/spreadsheetDrawing">
      <xdr:col>24</xdr:col>
      <xdr:colOff>114300</xdr:colOff>
      <xdr:row>59</xdr:row>
      <xdr:rowOff>128905</xdr:rowOff>
    </xdr:to>
    <xdr:sp macro="" textlink="">
      <xdr:nvSpPr>
        <xdr:cNvPr id="186" name="楕円 185"/>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50165</xdr:rowOff>
    </xdr:from>
    <xdr:ext cx="405130" cy="259080"/>
    <xdr:sp macro="" textlink="">
      <xdr:nvSpPr>
        <xdr:cNvPr id="187" name="【橋りょう・トンネル】&#10;有形固定資産減価償却率該当値テキスト"/>
        <xdr:cNvSpPr txBox="1"/>
      </xdr:nvSpPr>
      <xdr:spPr>
        <a:xfrm>
          <a:off x="4673600" y="9994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8255</xdr:rowOff>
    </xdr:from>
    <xdr:to xmlns:xdr="http://schemas.openxmlformats.org/drawingml/2006/spreadsheetDrawing">
      <xdr:col>20</xdr:col>
      <xdr:colOff>38100</xdr:colOff>
      <xdr:row>59</xdr:row>
      <xdr:rowOff>109855</xdr:rowOff>
    </xdr:to>
    <xdr:sp macro="" textlink="">
      <xdr:nvSpPr>
        <xdr:cNvPr id="188" name="楕円 187"/>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59055</xdr:rowOff>
    </xdr:from>
    <xdr:to xmlns:xdr="http://schemas.openxmlformats.org/drawingml/2006/spreadsheetDrawing">
      <xdr:col>24</xdr:col>
      <xdr:colOff>63500</xdr:colOff>
      <xdr:row>59</xdr:row>
      <xdr:rowOff>78105</xdr:rowOff>
    </xdr:to>
    <xdr:cxnSp macro="">
      <xdr:nvCxnSpPr>
        <xdr:cNvPr id="189" name="直線コネクタ 188"/>
        <xdr:cNvCxnSpPr/>
      </xdr:nvCxnSpPr>
      <xdr:spPr>
        <a:xfrm>
          <a:off x="3797300" y="1017460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153035</xdr:rowOff>
    </xdr:from>
    <xdr:to xmlns:xdr="http://schemas.openxmlformats.org/drawingml/2006/spreadsheetDrawing">
      <xdr:col>15</xdr:col>
      <xdr:colOff>101600</xdr:colOff>
      <xdr:row>59</xdr:row>
      <xdr:rowOff>83185</xdr:rowOff>
    </xdr:to>
    <xdr:sp macro="" textlink="">
      <xdr:nvSpPr>
        <xdr:cNvPr id="190" name="楕円 189"/>
        <xdr:cNvSpPr/>
      </xdr:nvSpPr>
      <xdr:spPr>
        <a:xfrm>
          <a:off x="2857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32385</xdr:rowOff>
    </xdr:from>
    <xdr:to xmlns:xdr="http://schemas.openxmlformats.org/drawingml/2006/spreadsheetDrawing">
      <xdr:col>19</xdr:col>
      <xdr:colOff>177800</xdr:colOff>
      <xdr:row>59</xdr:row>
      <xdr:rowOff>59055</xdr:rowOff>
    </xdr:to>
    <xdr:cxnSp macro="">
      <xdr:nvCxnSpPr>
        <xdr:cNvPr id="191" name="直線コネクタ 190"/>
        <xdr:cNvCxnSpPr/>
      </xdr:nvCxnSpPr>
      <xdr:spPr>
        <a:xfrm>
          <a:off x="2908300" y="101479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27305</xdr:rowOff>
    </xdr:from>
    <xdr:to xmlns:xdr="http://schemas.openxmlformats.org/drawingml/2006/spreadsheetDrawing">
      <xdr:col>10</xdr:col>
      <xdr:colOff>165100</xdr:colOff>
      <xdr:row>59</xdr:row>
      <xdr:rowOff>128905</xdr:rowOff>
    </xdr:to>
    <xdr:sp macro="" textlink="">
      <xdr:nvSpPr>
        <xdr:cNvPr id="192" name="楕円 191"/>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32385</xdr:rowOff>
    </xdr:from>
    <xdr:to xmlns:xdr="http://schemas.openxmlformats.org/drawingml/2006/spreadsheetDrawing">
      <xdr:col>15</xdr:col>
      <xdr:colOff>50800</xdr:colOff>
      <xdr:row>59</xdr:row>
      <xdr:rowOff>78105</xdr:rowOff>
    </xdr:to>
    <xdr:cxnSp macro="">
      <xdr:nvCxnSpPr>
        <xdr:cNvPr id="193" name="直線コネクタ 192"/>
        <xdr:cNvCxnSpPr/>
      </xdr:nvCxnSpPr>
      <xdr:spPr>
        <a:xfrm flipV="1">
          <a:off x="2019300" y="1014793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170180</xdr:rowOff>
    </xdr:from>
    <xdr:to xmlns:xdr="http://schemas.openxmlformats.org/drawingml/2006/spreadsheetDrawing">
      <xdr:col>6</xdr:col>
      <xdr:colOff>38100</xdr:colOff>
      <xdr:row>59</xdr:row>
      <xdr:rowOff>100330</xdr:rowOff>
    </xdr:to>
    <xdr:sp macro="" textlink="">
      <xdr:nvSpPr>
        <xdr:cNvPr id="194" name="楕円 193"/>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49530</xdr:rowOff>
    </xdr:from>
    <xdr:to xmlns:xdr="http://schemas.openxmlformats.org/drawingml/2006/spreadsheetDrawing">
      <xdr:col>10</xdr:col>
      <xdr:colOff>114300</xdr:colOff>
      <xdr:row>59</xdr:row>
      <xdr:rowOff>78105</xdr:rowOff>
    </xdr:to>
    <xdr:cxnSp macro="">
      <xdr:nvCxnSpPr>
        <xdr:cNvPr id="195" name="直線コネクタ 194"/>
        <xdr:cNvCxnSpPr/>
      </xdr:nvCxnSpPr>
      <xdr:spPr>
        <a:xfrm>
          <a:off x="1130300" y="101650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152400</xdr:rowOff>
    </xdr:from>
    <xdr:ext cx="405130" cy="259080"/>
    <xdr:sp macro="" textlink="">
      <xdr:nvSpPr>
        <xdr:cNvPr id="196" name="n_1aveValue【橋りょう・トンネル】&#10;有形固定資産減価償却率"/>
        <xdr:cNvSpPr txBox="1"/>
      </xdr:nvSpPr>
      <xdr:spPr>
        <a:xfrm>
          <a:off x="3582035" y="10439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125730</xdr:rowOff>
    </xdr:from>
    <xdr:ext cx="399415" cy="259080"/>
    <xdr:sp macro="" textlink="">
      <xdr:nvSpPr>
        <xdr:cNvPr id="197" name="n_2aveValue【橋りょう・トンネル】&#10;有形固定資産減価償却率"/>
        <xdr:cNvSpPr txBox="1"/>
      </xdr:nvSpPr>
      <xdr:spPr>
        <a:xfrm>
          <a:off x="2705735" y="104127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118110</xdr:rowOff>
    </xdr:from>
    <xdr:ext cx="399415" cy="259080"/>
    <xdr:sp macro="" textlink="">
      <xdr:nvSpPr>
        <xdr:cNvPr id="198" name="n_3aveValue【橋りょう・トンネル】&#10;有形固定資産減価償却率"/>
        <xdr:cNvSpPr txBox="1"/>
      </xdr:nvSpPr>
      <xdr:spPr>
        <a:xfrm>
          <a:off x="1816735" y="104051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80010</xdr:rowOff>
    </xdr:from>
    <xdr:ext cx="399415" cy="259080"/>
    <xdr:sp macro="" textlink="">
      <xdr:nvSpPr>
        <xdr:cNvPr id="199" name="n_4aveValue【橋りょう・トンネル】&#10;有形固定資産減価償却率"/>
        <xdr:cNvSpPr txBox="1"/>
      </xdr:nvSpPr>
      <xdr:spPr>
        <a:xfrm>
          <a:off x="927735" y="103670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126365</xdr:rowOff>
    </xdr:from>
    <xdr:ext cx="405130" cy="259080"/>
    <xdr:sp macro="" textlink="">
      <xdr:nvSpPr>
        <xdr:cNvPr id="200" name="n_1mainValue【橋りょう・トンネル】&#10;有形固定資産減価償却率"/>
        <xdr:cNvSpPr txBox="1"/>
      </xdr:nvSpPr>
      <xdr:spPr>
        <a:xfrm>
          <a:off x="3582035" y="9899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99695</xdr:rowOff>
    </xdr:from>
    <xdr:ext cx="399415" cy="253365"/>
    <xdr:sp macro="" textlink="">
      <xdr:nvSpPr>
        <xdr:cNvPr id="201" name="n_2mainValue【橋りょう・トンネル】&#10;有形固定資産減価償却率"/>
        <xdr:cNvSpPr txBox="1"/>
      </xdr:nvSpPr>
      <xdr:spPr>
        <a:xfrm>
          <a:off x="2705735" y="98723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145415</xdr:rowOff>
    </xdr:from>
    <xdr:ext cx="399415" cy="253365"/>
    <xdr:sp macro="" textlink="">
      <xdr:nvSpPr>
        <xdr:cNvPr id="202" name="n_3mainValue【橋りょう・トンネル】&#10;有形固定資産減価償却率"/>
        <xdr:cNvSpPr txBox="1"/>
      </xdr:nvSpPr>
      <xdr:spPr>
        <a:xfrm>
          <a:off x="1816735" y="99180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116840</xdr:rowOff>
    </xdr:from>
    <xdr:ext cx="399415" cy="259080"/>
    <xdr:sp macro="" textlink="">
      <xdr:nvSpPr>
        <xdr:cNvPr id="203" name="n_4mainValue【橋りょう・トンネル】&#10;有形固定資産減価償却率"/>
        <xdr:cNvSpPr txBox="1"/>
      </xdr:nvSpPr>
      <xdr:spPr>
        <a:xfrm>
          <a:off x="927735" y="98894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170" cy="225425"/>
    <xdr:sp macro="" textlink="">
      <xdr:nvSpPr>
        <xdr:cNvPr id="212" name="テキスト ボックス 211"/>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4" name="直線コネクタ 213"/>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3205" cy="259080"/>
    <xdr:sp macro="" textlink="">
      <xdr:nvSpPr>
        <xdr:cNvPr id="215" name="テキスト ボックス 214"/>
        <xdr:cNvSpPr txBox="1"/>
      </xdr:nvSpPr>
      <xdr:spPr>
        <a:xfrm>
          <a:off x="6355080" y="1096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6" name="直線コネクタ 215"/>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89915" cy="259080"/>
    <xdr:sp macro="" textlink="">
      <xdr:nvSpPr>
        <xdr:cNvPr id="217" name="テキスト ボックス 216"/>
        <xdr:cNvSpPr txBox="1"/>
      </xdr:nvSpPr>
      <xdr:spPr>
        <a:xfrm>
          <a:off x="6008370" y="106343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8" name="直線コネクタ 217"/>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89915" cy="253365"/>
    <xdr:sp macro="" textlink="">
      <xdr:nvSpPr>
        <xdr:cNvPr id="219" name="テキスト ボックス 218"/>
        <xdr:cNvSpPr txBox="1"/>
      </xdr:nvSpPr>
      <xdr:spPr>
        <a:xfrm>
          <a:off x="6008370" y="1030795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0" name="直線コネクタ 219"/>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89915" cy="259080"/>
    <xdr:sp macro="" textlink="">
      <xdr:nvSpPr>
        <xdr:cNvPr id="221" name="テキスト ボックス 220"/>
        <xdr:cNvSpPr txBox="1"/>
      </xdr:nvSpPr>
      <xdr:spPr>
        <a:xfrm>
          <a:off x="6008370" y="998156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2" name="直線コネクタ 221"/>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89915" cy="253365"/>
    <xdr:sp macro="" textlink="">
      <xdr:nvSpPr>
        <xdr:cNvPr id="223" name="テキスト ボックス 222"/>
        <xdr:cNvSpPr txBox="1"/>
      </xdr:nvSpPr>
      <xdr:spPr>
        <a:xfrm>
          <a:off x="6008370" y="965517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4" name="直線コネクタ 223"/>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69850</xdr:rowOff>
    </xdr:from>
    <xdr:ext cx="589915" cy="259080"/>
    <xdr:sp macro="" textlink="">
      <xdr:nvSpPr>
        <xdr:cNvPr id="225" name="テキスト ボックス 224"/>
        <xdr:cNvSpPr txBox="1"/>
      </xdr:nvSpPr>
      <xdr:spPr>
        <a:xfrm>
          <a:off x="6008370" y="932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89915" cy="253365"/>
    <xdr:sp macro="" textlink="">
      <xdr:nvSpPr>
        <xdr:cNvPr id="227" name="テキスト ボックス 226"/>
        <xdr:cNvSpPr txBox="1"/>
      </xdr:nvSpPr>
      <xdr:spPr>
        <a:xfrm>
          <a:off x="6008370" y="900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63500</xdr:rowOff>
    </xdr:from>
    <xdr:to xmlns:xdr="http://schemas.openxmlformats.org/drawingml/2006/spreadsheetDrawing">
      <xdr:col>54</xdr:col>
      <xdr:colOff>189865</xdr:colOff>
      <xdr:row>64</xdr:row>
      <xdr:rowOff>120650</xdr:rowOff>
    </xdr:to>
    <xdr:cxnSp macro="">
      <xdr:nvCxnSpPr>
        <xdr:cNvPr id="229" name="直線コネクタ 228"/>
        <xdr:cNvCxnSpPr/>
      </xdr:nvCxnSpPr>
      <xdr:spPr>
        <a:xfrm flipV="1">
          <a:off x="10476865" y="96647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123825</xdr:rowOff>
    </xdr:from>
    <xdr:ext cx="469900" cy="253365"/>
    <xdr:sp macro="" textlink="">
      <xdr:nvSpPr>
        <xdr:cNvPr id="230" name="【橋りょう・トンネル】&#10;一人当たり有形固定資産（償却資産）額最小値テキスト"/>
        <xdr:cNvSpPr txBox="1"/>
      </xdr:nvSpPr>
      <xdr:spPr>
        <a:xfrm>
          <a:off x="10515600" y="11096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120650</xdr:rowOff>
    </xdr:from>
    <xdr:to xmlns:xdr="http://schemas.openxmlformats.org/drawingml/2006/spreadsheetDrawing">
      <xdr:col>55</xdr:col>
      <xdr:colOff>88900</xdr:colOff>
      <xdr:row>64</xdr:row>
      <xdr:rowOff>120650</xdr:rowOff>
    </xdr:to>
    <xdr:cxnSp macro="">
      <xdr:nvCxnSpPr>
        <xdr:cNvPr id="231" name="直線コネクタ 230"/>
        <xdr:cNvCxnSpPr/>
      </xdr:nvCxnSpPr>
      <xdr:spPr>
        <a:xfrm>
          <a:off x="10388600" y="1109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10160</xdr:rowOff>
    </xdr:from>
    <xdr:ext cx="598805" cy="259080"/>
    <xdr:sp macro="" textlink="">
      <xdr:nvSpPr>
        <xdr:cNvPr id="232" name="【橋りょう・トンネル】&#10;一人当たり有形固定資産（償却資産）額最大値テキスト"/>
        <xdr:cNvSpPr txBox="1"/>
      </xdr:nvSpPr>
      <xdr:spPr>
        <a:xfrm>
          <a:off x="10515600" y="9439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63500</xdr:rowOff>
    </xdr:from>
    <xdr:to xmlns:xdr="http://schemas.openxmlformats.org/drawingml/2006/spreadsheetDrawing">
      <xdr:col>55</xdr:col>
      <xdr:colOff>88900</xdr:colOff>
      <xdr:row>56</xdr:row>
      <xdr:rowOff>63500</xdr:rowOff>
    </xdr:to>
    <xdr:cxnSp macro="">
      <xdr:nvCxnSpPr>
        <xdr:cNvPr id="233" name="直線コネクタ 232"/>
        <xdr:cNvCxnSpPr/>
      </xdr:nvCxnSpPr>
      <xdr:spPr>
        <a:xfrm>
          <a:off x="10388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125730</xdr:rowOff>
    </xdr:from>
    <xdr:ext cx="534670" cy="259080"/>
    <xdr:sp macro="" textlink="">
      <xdr:nvSpPr>
        <xdr:cNvPr id="234" name="【橋りょう・トンネル】&#10;一人当たり有形固定資産（償却資産）額平均値テキスト"/>
        <xdr:cNvSpPr txBox="1"/>
      </xdr:nvSpPr>
      <xdr:spPr>
        <a:xfrm>
          <a:off x="10515600" y="10584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102870</xdr:rowOff>
    </xdr:from>
    <xdr:to xmlns:xdr="http://schemas.openxmlformats.org/drawingml/2006/spreadsheetDrawing">
      <xdr:col>55</xdr:col>
      <xdr:colOff>50800</xdr:colOff>
      <xdr:row>63</xdr:row>
      <xdr:rowOff>33020</xdr:rowOff>
    </xdr:to>
    <xdr:sp macro="" textlink="">
      <xdr:nvSpPr>
        <xdr:cNvPr id="235" name="フローチャート: 判断 234"/>
        <xdr:cNvSpPr/>
      </xdr:nvSpPr>
      <xdr:spPr>
        <a:xfrm>
          <a:off x="104267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111125</xdr:rowOff>
    </xdr:from>
    <xdr:to xmlns:xdr="http://schemas.openxmlformats.org/drawingml/2006/spreadsheetDrawing">
      <xdr:col>50</xdr:col>
      <xdr:colOff>165100</xdr:colOff>
      <xdr:row>63</xdr:row>
      <xdr:rowOff>41275</xdr:rowOff>
    </xdr:to>
    <xdr:sp macro="" textlink="">
      <xdr:nvSpPr>
        <xdr:cNvPr id="236" name="フローチャート: 判断 235"/>
        <xdr:cNvSpPr/>
      </xdr:nvSpPr>
      <xdr:spPr>
        <a:xfrm>
          <a:off x="95885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110490</xdr:rowOff>
    </xdr:from>
    <xdr:to xmlns:xdr="http://schemas.openxmlformats.org/drawingml/2006/spreadsheetDrawing">
      <xdr:col>46</xdr:col>
      <xdr:colOff>38100</xdr:colOff>
      <xdr:row>63</xdr:row>
      <xdr:rowOff>40640</xdr:rowOff>
    </xdr:to>
    <xdr:sp macro="" textlink="">
      <xdr:nvSpPr>
        <xdr:cNvPr id="237" name="フローチャート: 判断 236"/>
        <xdr:cNvSpPr/>
      </xdr:nvSpPr>
      <xdr:spPr>
        <a:xfrm>
          <a:off x="8699500" y="1074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128270</xdr:rowOff>
    </xdr:from>
    <xdr:to xmlns:xdr="http://schemas.openxmlformats.org/drawingml/2006/spreadsheetDrawing">
      <xdr:col>41</xdr:col>
      <xdr:colOff>101600</xdr:colOff>
      <xdr:row>63</xdr:row>
      <xdr:rowOff>58420</xdr:rowOff>
    </xdr:to>
    <xdr:sp macro="" textlink="">
      <xdr:nvSpPr>
        <xdr:cNvPr id="238" name="フローチャート: 判断 237"/>
        <xdr:cNvSpPr/>
      </xdr:nvSpPr>
      <xdr:spPr>
        <a:xfrm>
          <a:off x="7810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135890</xdr:rowOff>
    </xdr:from>
    <xdr:to xmlns:xdr="http://schemas.openxmlformats.org/drawingml/2006/spreadsheetDrawing">
      <xdr:col>36</xdr:col>
      <xdr:colOff>165100</xdr:colOff>
      <xdr:row>63</xdr:row>
      <xdr:rowOff>66040</xdr:rowOff>
    </xdr:to>
    <xdr:sp macro="" textlink="">
      <xdr:nvSpPr>
        <xdr:cNvPr id="239" name="フローチャート: 判断 238"/>
        <xdr:cNvSpPr/>
      </xdr:nvSpPr>
      <xdr:spPr>
        <a:xfrm>
          <a:off x="6921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3365"/>
    <xdr:sp macro="" textlink="">
      <xdr:nvSpPr>
        <xdr:cNvPr id="240" name="テキスト ボックス 239"/>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3365"/>
    <xdr:sp macro="" textlink="">
      <xdr:nvSpPr>
        <xdr:cNvPr id="241" name="テキスト ボックス 240"/>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3365"/>
    <xdr:sp macro="" textlink="">
      <xdr:nvSpPr>
        <xdr:cNvPr id="242" name="テキスト ボックス 241"/>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3365"/>
    <xdr:sp macro="" textlink="">
      <xdr:nvSpPr>
        <xdr:cNvPr id="243" name="テキスト ボックス 242"/>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3365"/>
    <xdr:sp macro="" textlink="">
      <xdr:nvSpPr>
        <xdr:cNvPr id="244" name="テキスト ボックス 243"/>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66040</xdr:rowOff>
    </xdr:from>
    <xdr:to xmlns:xdr="http://schemas.openxmlformats.org/drawingml/2006/spreadsheetDrawing">
      <xdr:col>55</xdr:col>
      <xdr:colOff>50800</xdr:colOff>
      <xdr:row>63</xdr:row>
      <xdr:rowOff>167640</xdr:rowOff>
    </xdr:to>
    <xdr:sp macro="" textlink="">
      <xdr:nvSpPr>
        <xdr:cNvPr id="245" name="楕円 244"/>
        <xdr:cNvSpPr/>
      </xdr:nvSpPr>
      <xdr:spPr>
        <a:xfrm>
          <a:off x="104267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44450</xdr:rowOff>
    </xdr:from>
    <xdr:ext cx="534670" cy="259080"/>
    <xdr:sp macro="" textlink="">
      <xdr:nvSpPr>
        <xdr:cNvPr id="246" name="【橋りょう・トンネル】&#10;一人当たり有形固定資産（償却資産）額該当値テキスト"/>
        <xdr:cNvSpPr txBox="1"/>
      </xdr:nvSpPr>
      <xdr:spPr>
        <a:xfrm>
          <a:off x="10515600" y="10845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68580</xdr:rowOff>
    </xdr:from>
    <xdr:to xmlns:xdr="http://schemas.openxmlformats.org/drawingml/2006/spreadsheetDrawing">
      <xdr:col>50</xdr:col>
      <xdr:colOff>165100</xdr:colOff>
      <xdr:row>63</xdr:row>
      <xdr:rowOff>170180</xdr:rowOff>
    </xdr:to>
    <xdr:sp macro="" textlink="">
      <xdr:nvSpPr>
        <xdr:cNvPr id="247" name="楕円 246"/>
        <xdr:cNvSpPr/>
      </xdr:nvSpPr>
      <xdr:spPr>
        <a:xfrm>
          <a:off x="95885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116840</xdr:rowOff>
    </xdr:from>
    <xdr:to xmlns:xdr="http://schemas.openxmlformats.org/drawingml/2006/spreadsheetDrawing">
      <xdr:col>55</xdr:col>
      <xdr:colOff>0</xdr:colOff>
      <xdr:row>63</xdr:row>
      <xdr:rowOff>119380</xdr:rowOff>
    </xdr:to>
    <xdr:cxnSp macro="">
      <xdr:nvCxnSpPr>
        <xdr:cNvPr id="248" name="直線コネクタ 247"/>
        <xdr:cNvCxnSpPr/>
      </xdr:nvCxnSpPr>
      <xdr:spPr>
        <a:xfrm flipV="1">
          <a:off x="9639300" y="109181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69215</xdr:rowOff>
    </xdr:from>
    <xdr:to xmlns:xdr="http://schemas.openxmlformats.org/drawingml/2006/spreadsheetDrawing">
      <xdr:col>46</xdr:col>
      <xdr:colOff>38100</xdr:colOff>
      <xdr:row>63</xdr:row>
      <xdr:rowOff>170815</xdr:rowOff>
    </xdr:to>
    <xdr:sp macro="" textlink="">
      <xdr:nvSpPr>
        <xdr:cNvPr id="249" name="楕円 248"/>
        <xdr:cNvSpPr/>
      </xdr:nvSpPr>
      <xdr:spPr>
        <a:xfrm>
          <a:off x="8699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119380</xdr:rowOff>
    </xdr:from>
    <xdr:to xmlns:xdr="http://schemas.openxmlformats.org/drawingml/2006/spreadsheetDrawing">
      <xdr:col>50</xdr:col>
      <xdr:colOff>114300</xdr:colOff>
      <xdr:row>63</xdr:row>
      <xdr:rowOff>120650</xdr:rowOff>
    </xdr:to>
    <xdr:cxnSp macro="">
      <xdr:nvCxnSpPr>
        <xdr:cNvPr id="250" name="直線コネクタ 249"/>
        <xdr:cNvCxnSpPr/>
      </xdr:nvCxnSpPr>
      <xdr:spPr>
        <a:xfrm flipV="1">
          <a:off x="8750300" y="10920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81280</xdr:rowOff>
    </xdr:from>
    <xdr:to xmlns:xdr="http://schemas.openxmlformats.org/drawingml/2006/spreadsheetDrawing">
      <xdr:col>41</xdr:col>
      <xdr:colOff>101600</xdr:colOff>
      <xdr:row>64</xdr:row>
      <xdr:rowOff>11430</xdr:rowOff>
    </xdr:to>
    <xdr:sp macro="" textlink="">
      <xdr:nvSpPr>
        <xdr:cNvPr id="251" name="楕円 250"/>
        <xdr:cNvSpPr/>
      </xdr:nvSpPr>
      <xdr:spPr>
        <a:xfrm>
          <a:off x="7810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120650</xdr:rowOff>
    </xdr:from>
    <xdr:to xmlns:xdr="http://schemas.openxmlformats.org/drawingml/2006/spreadsheetDrawing">
      <xdr:col>45</xdr:col>
      <xdr:colOff>177800</xdr:colOff>
      <xdr:row>63</xdr:row>
      <xdr:rowOff>132080</xdr:rowOff>
    </xdr:to>
    <xdr:cxnSp macro="">
      <xdr:nvCxnSpPr>
        <xdr:cNvPr id="252" name="直線コネクタ 251"/>
        <xdr:cNvCxnSpPr/>
      </xdr:nvCxnSpPr>
      <xdr:spPr>
        <a:xfrm flipV="1">
          <a:off x="7861300" y="109220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81915</xdr:rowOff>
    </xdr:from>
    <xdr:to xmlns:xdr="http://schemas.openxmlformats.org/drawingml/2006/spreadsheetDrawing">
      <xdr:col>36</xdr:col>
      <xdr:colOff>165100</xdr:colOff>
      <xdr:row>64</xdr:row>
      <xdr:rowOff>12065</xdr:rowOff>
    </xdr:to>
    <xdr:sp macro="" textlink="">
      <xdr:nvSpPr>
        <xdr:cNvPr id="253" name="楕円 252"/>
        <xdr:cNvSpPr/>
      </xdr:nvSpPr>
      <xdr:spPr>
        <a:xfrm>
          <a:off x="6921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132080</xdr:rowOff>
    </xdr:from>
    <xdr:to xmlns:xdr="http://schemas.openxmlformats.org/drawingml/2006/spreadsheetDrawing">
      <xdr:col>41</xdr:col>
      <xdr:colOff>50800</xdr:colOff>
      <xdr:row>63</xdr:row>
      <xdr:rowOff>132715</xdr:rowOff>
    </xdr:to>
    <xdr:cxnSp macro="">
      <xdr:nvCxnSpPr>
        <xdr:cNvPr id="254" name="直線コネクタ 253"/>
        <xdr:cNvCxnSpPr/>
      </xdr:nvCxnSpPr>
      <xdr:spPr>
        <a:xfrm flipV="1">
          <a:off x="6972300" y="10933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57785</xdr:rowOff>
    </xdr:from>
    <xdr:ext cx="534670" cy="259080"/>
    <xdr:sp macro="" textlink="">
      <xdr:nvSpPr>
        <xdr:cNvPr id="255" name="n_1aveValue【橋りょう・トンネル】&#10;一人当たり有形固定資産（償却資産）額"/>
        <xdr:cNvSpPr txBox="1"/>
      </xdr:nvSpPr>
      <xdr:spPr>
        <a:xfrm>
          <a:off x="9359265" y="10516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61</xdr:row>
      <xdr:rowOff>57150</xdr:rowOff>
    </xdr:from>
    <xdr:ext cx="528955" cy="259080"/>
    <xdr:sp macro="" textlink="">
      <xdr:nvSpPr>
        <xdr:cNvPr id="256" name="n_2aveValue【橋りょう・トンネル】&#10;一人当たり有形固定資産（償却資産）額"/>
        <xdr:cNvSpPr txBox="1"/>
      </xdr:nvSpPr>
      <xdr:spPr>
        <a:xfrm>
          <a:off x="8482965" y="105156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61</xdr:row>
      <xdr:rowOff>74930</xdr:rowOff>
    </xdr:from>
    <xdr:ext cx="528955" cy="253365"/>
    <xdr:sp macro="" textlink="">
      <xdr:nvSpPr>
        <xdr:cNvPr id="257" name="n_3aveValue【橋りょう・トンネル】&#10;一人当たり有形固定資産（償却資産）額"/>
        <xdr:cNvSpPr txBox="1"/>
      </xdr:nvSpPr>
      <xdr:spPr>
        <a:xfrm>
          <a:off x="7593965" y="10533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61</xdr:row>
      <xdr:rowOff>82550</xdr:rowOff>
    </xdr:from>
    <xdr:ext cx="528955" cy="259080"/>
    <xdr:sp macro="" textlink="">
      <xdr:nvSpPr>
        <xdr:cNvPr id="258" name="n_4aveValue【橋りょう・トンネル】&#10;一人当たり有形固定資産（償却資産）額"/>
        <xdr:cNvSpPr txBox="1"/>
      </xdr:nvSpPr>
      <xdr:spPr>
        <a:xfrm>
          <a:off x="6704965" y="105410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161290</xdr:rowOff>
    </xdr:from>
    <xdr:ext cx="534670" cy="259080"/>
    <xdr:sp macro="" textlink="">
      <xdr:nvSpPr>
        <xdr:cNvPr id="259" name="n_1mainValue【橋りょう・トンネル】&#10;一人当たり有形固定資産（償却資産）額"/>
        <xdr:cNvSpPr txBox="1"/>
      </xdr:nvSpPr>
      <xdr:spPr>
        <a:xfrm>
          <a:off x="9359265" y="1096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161925</xdr:rowOff>
    </xdr:from>
    <xdr:ext cx="528955" cy="259080"/>
    <xdr:sp macro="" textlink="">
      <xdr:nvSpPr>
        <xdr:cNvPr id="260" name="n_2mainValue【橋りょう・トンネル】&#10;一人当たり有形固定資産（償却資産）額"/>
        <xdr:cNvSpPr txBox="1"/>
      </xdr:nvSpPr>
      <xdr:spPr>
        <a:xfrm>
          <a:off x="8482965" y="109632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2540</xdr:rowOff>
    </xdr:from>
    <xdr:ext cx="528955" cy="259080"/>
    <xdr:sp macro="" textlink="">
      <xdr:nvSpPr>
        <xdr:cNvPr id="261" name="n_3mainValue【橋りょう・トンネル】&#10;一人当たり有形固定資産（償却資産）額"/>
        <xdr:cNvSpPr txBox="1"/>
      </xdr:nvSpPr>
      <xdr:spPr>
        <a:xfrm>
          <a:off x="7593965" y="109753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3175</xdr:rowOff>
    </xdr:from>
    <xdr:ext cx="528955" cy="259080"/>
    <xdr:sp macro="" textlink="">
      <xdr:nvSpPr>
        <xdr:cNvPr id="262" name="n_4mainValue【橋りょう・トンネル】&#10;一人当たり有形固定資産（償却資産）額"/>
        <xdr:cNvSpPr txBox="1"/>
      </xdr:nvSpPr>
      <xdr:spPr>
        <a:xfrm>
          <a:off x="6704965" y="10975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735" cy="219710"/>
    <xdr:sp macro="" textlink="">
      <xdr:nvSpPr>
        <xdr:cNvPr id="271" name="テキスト ボックス 270"/>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645" cy="259080"/>
    <xdr:sp macro="" textlink="">
      <xdr:nvSpPr>
        <xdr:cNvPr id="273" name="テキスト ボックス 272"/>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1645" cy="253365"/>
    <xdr:sp macro="" textlink="">
      <xdr:nvSpPr>
        <xdr:cNvPr id="275" name="テキスト ボックス 274"/>
        <xdr:cNvSpPr txBox="1"/>
      </xdr:nvSpPr>
      <xdr:spPr>
        <a:xfrm>
          <a:off x="294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3365"/>
    <xdr:sp macro="" textlink="">
      <xdr:nvSpPr>
        <xdr:cNvPr id="281" name="テキスト ボックス 280"/>
        <xdr:cNvSpPr txBox="1"/>
      </xdr:nvSpPr>
      <xdr:spPr>
        <a:xfrm>
          <a:off x="358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3375" cy="259080"/>
    <xdr:sp macro="" textlink="">
      <xdr:nvSpPr>
        <xdr:cNvPr id="285" name="テキスト ボックス 284"/>
        <xdr:cNvSpPr txBox="1"/>
      </xdr:nvSpPr>
      <xdr:spPr>
        <a:xfrm>
          <a:off x="422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78105</xdr:rowOff>
    </xdr:from>
    <xdr:to xmlns:xdr="http://schemas.openxmlformats.org/drawingml/2006/spreadsheetDrawing">
      <xdr:col>24</xdr:col>
      <xdr:colOff>62865</xdr:colOff>
      <xdr:row>86</xdr:row>
      <xdr:rowOff>60960</xdr:rowOff>
    </xdr:to>
    <xdr:cxnSp macro="">
      <xdr:nvCxnSpPr>
        <xdr:cNvPr id="287" name="直線コネクタ 286"/>
        <xdr:cNvCxnSpPr/>
      </xdr:nvCxnSpPr>
      <xdr:spPr>
        <a:xfrm flipV="1">
          <a:off x="4634865" y="134512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64770</xdr:rowOff>
    </xdr:from>
    <xdr:ext cx="405130" cy="253365"/>
    <xdr:sp macro="" textlink="">
      <xdr:nvSpPr>
        <xdr:cNvPr id="288" name="【公営住宅】&#10;有形固定資産減価償却率最小値テキスト"/>
        <xdr:cNvSpPr txBox="1"/>
      </xdr:nvSpPr>
      <xdr:spPr>
        <a:xfrm>
          <a:off x="4673600" y="148094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60960</xdr:rowOff>
    </xdr:from>
    <xdr:to xmlns:xdr="http://schemas.openxmlformats.org/drawingml/2006/spreadsheetDrawing">
      <xdr:col>24</xdr:col>
      <xdr:colOff>152400</xdr:colOff>
      <xdr:row>86</xdr:row>
      <xdr:rowOff>60960</xdr:rowOff>
    </xdr:to>
    <xdr:cxnSp macro="">
      <xdr:nvCxnSpPr>
        <xdr:cNvPr id="289" name="直線コネクタ 288"/>
        <xdr:cNvCxnSpPr/>
      </xdr:nvCxnSpPr>
      <xdr:spPr>
        <a:xfrm>
          <a:off x="4546600" y="1480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24765</xdr:rowOff>
    </xdr:from>
    <xdr:ext cx="405130" cy="259080"/>
    <xdr:sp macro="" textlink="">
      <xdr:nvSpPr>
        <xdr:cNvPr id="290" name="【公営住宅】&#10;有形固定資産減価償却率最大値テキスト"/>
        <xdr:cNvSpPr txBox="1"/>
      </xdr:nvSpPr>
      <xdr:spPr>
        <a:xfrm>
          <a:off x="4673600" y="13226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291" name="直線コネクタ 290"/>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86360</xdr:rowOff>
    </xdr:from>
    <xdr:ext cx="405130" cy="253365"/>
    <xdr:sp macro="" textlink="">
      <xdr:nvSpPr>
        <xdr:cNvPr id="292" name="【公営住宅】&#10;有形固定資産減価償却率平均値テキスト"/>
        <xdr:cNvSpPr txBox="1"/>
      </xdr:nvSpPr>
      <xdr:spPr>
        <a:xfrm>
          <a:off x="4673600" y="1397381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63500</xdr:rowOff>
    </xdr:from>
    <xdr:to xmlns:xdr="http://schemas.openxmlformats.org/drawingml/2006/spreadsheetDrawing">
      <xdr:col>24</xdr:col>
      <xdr:colOff>114300</xdr:colOff>
      <xdr:row>82</xdr:row>
      <xdr:rowOff>165100</xdr:rowOff>
    </xdr:to>
    <xdr:sp macro="" textlink="">
      <xdr:nvSpPr>
        <xdr:cNvPr id="293" name="フローチャート: 判断 292"/>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57785</xdr:rowOff>
    </xdr:from>
    <xdr:to xmlns:xdr="http://schemas.openxmlformats.org/drawingml/2006/spreadsheetDrawing">
      <xdr:col>20</xdr:col>
      <xdr:colOff>38100</xdr:colOff>
      <xdr:row>82</xdr:row>
      <xdr:rowOff>159385</xdr:rowOff>
    </xdr:to>
    <xdr:sp macro="" textlink="">
      <xdr:nvSpPr>
        <xdr:cNvPr id="294" name="フローチャート: 判断 293"/>
        <xdr:cNvSpPr/>
      </xdr:nvSpPr>
      <xdr:spPr>
        <a:xfrm>
          <a:off x="3746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122555</xdr:rowOff>
    </xdr:from>
    <xdr:to xmlns:xdr="http://schemas.openxmlformats.org/drawingml/2006/spreadsheetDrawing">
      <xdr:col>15</xdr:col>
      <xdr:colOff>101600</xdr:colOff>
      <xdr:row>83</xdr:row>
      <xdr:rowOff>52705</xdr:rowOff>
    </xdr:to>
    <xdr:sp macro="" textlink="">
      <xdr:nvSpPr>
        <xdr:cNvPr id="295" name="フローチャート: 判断 294"/>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118745</xdr:rowOff>
    </xdr:from>
    <xdr:to xmlns:xdr="http://schemas.openxmlformats.org/drawingml/2006/spreadsheetDrawing">
      <xdr:col>10</xdr:col>
      <xdr:colOff>165100</xdr:colOff>
      <xdr:row>83</xdr:row>
      <xdr:rowOff>48895</xdr:rowOff>
    </xdr:to>
    <xdr:sp macro="" textlink="">
      <xdr:nvSpPr>
        <xdr:cNvPr id="296" name="フローチャート: 判断 295"/>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126365</xdr:rowOff>
    </xdr:from>
    <xdr:to xmlns:xdr="http://schemas.openxmlformats.org/drawingml/2006/spreadsheetDrawing">
      <xdr:col>6</xdr:col>
      <xdr:colOff>38100</xdr:colOff>
      <xdr:row>83</xdr:row>
      <xdr:rowOff>56515</xdr:rowOff>
    </xdr:to>
    <xdr:sp macro="" textlink="">
      <xdr:nvSpPr>
        <xdr:cNvPr id="297" name="フローチャート: 判断 296"/>
        <xdr:cNvSpPr/>
      </xdr:nvSpPr>
      <xdr:spPr>
        <a:xfrm>
          <a:off x="1079500" y="141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6350</xdr:rowOff>
    </xdr:from>
    <xdr:to xmlns:xdr="http://schemas.openxmlformats.org/drawingml/2006/spreadsheetDrawing">
      <xdr:col>24</xdr:col>
      <xdr:colOff>114300</xdr:colOff>
      <xdr:row>84</xdr:row>
      <xdr:rowOff>107950</xdr:rowOff>
    </xdr:to>
    <xdr:sp macro="" textlink="">
      <xdr:nvSpPr>
        <xdr:cNvPr id="303" name="楕円 302"/>
        <xdr:cNvSpPr/>
      </xdr:nvSpPr>
      <xdr:spPr>
        <a:xfrm>
          <a:off x="4584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156210</xdr:rowOff>
    </xdr:from>
    <xdr:ext cx="405130" cy="253365"/>
    <xdr:sp macro="" textlink="">
      <xdr:nvSpPr>
        <xdr:cNvPr id="304" name="【公営住宅】&#10;有形固定資産減価償却率該当値テキスト"/>
        <xdr:cNvSpPr txBox="1"/>
      </xdr:nvSpPr>
      <xdr:spPr>
        <a:xfrm>
          <a:off x="4673600" y="143865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154940</xdr:rowOff>
    </xdr:from>
    <xdr:to xmlns:xdr="http://schemas.openxmlformats.org/drawingml/2006/spreadsheetDrawing">
      <xdr:col>20</xdr:col>
      <xdr:colOff>38100</xdr:colOff>
      <xdr:row>84</xdr:row>
      <xdr:rowOff>85090</xdr:rowOff>
    </xdr:to>
    <xdr:sp macro="" textlink="">
      <xdr:nvSpPr>
        <xdr:cNvPr id="305" name="楕円 304"/>
        <xdr:cNvSpPr/>
      </xdr:nvSpPr>
      <xdr:spPr>
        <a:xfrm>
          <a:off x="3746500" y="143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34290</xdr:rowOff>
    </xdr:from>
    <xdr:to xmlns:xdr="http://schemas.openxmlformats.org/drawingml/2006/spreadsheetDrawing">
      <xdr:col>24</xdr:col>
      <xdr:colOff>63500</xdr:colOff>
      <xdr:row>84</xdr:row>
      <xdr:rowOff>57150</xdr:rowOff>
    </xdr:to>
    <xdr:cxnSp macro="">
      <xdr:nvCxnSpPr>
        <xdr:cNvPr id="306" name="直線コネクタ 305"/>
        <xdr:cNvCxnSpPr/>
      </xdr:nvCxnSpPr>
      <xdr:spPr>
        <a:xfrm>
          <a:off x="3797300" y="144360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133985</xdr:rowOff>
    </xdr:from>
    <xdr:to xmlns:xdr="http://schemas.openxmlformats.org/drawingml/2006/spreadsheetDrawing">
      <xdr:col>15</xdr:col>
      <xdr:colOff>101600</xdr:colOff>
      <xdr:row>84</xdr:row>
      <xdr:rowOff>64135</xdr:rowOff>
    </xdr:to>
    <xdr:sp macro="" textlink="">
      <xdr:nvSpPr>
        <xdr:cNvPr id="307" name="楕円 306"/>
        <xdr:cNvSpPr/>
      </xdr:nvSpPr>
      <xdr:spPr>
        <a:xfrm>
          <a:off x="28575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13335</xdr:rowOff>
    </xdr:from>
    <xdr:to xmlns:xdr="http://schemas.openxmlformats.org/drawingml/2006/spreadsheetDrawing">
      <xdr:col>19</xdr:col>
      <xdr:colOff>177800</xdr:colOff>
      <xdr:row>84</xdr:row>
      <xdr:rowOff>34290</xdr:rowOff>
    </xdr:to>
    <xdr:cxnSp macro="">
      <xdr:nvCxnSpPr>
        <xdr:cNvPr id="308" name="直線コネクタ 307"/>
        <xdr:cNvCxnSpPr/>
      </xdr:nvCxnSpPr>
      <xdr:spPr>
        <a:xfrm>
          <a:off x="2908300" y="144151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105410</xdr:rowOff>
    </xdr:from>
    <xdr:to xmlns:xdr="http://schemas.openxmlformats.org/drawingml/2006/spreadsheetDrawing">
      <xdr:col>10</xdr:col>
      <xdr:colOff>165100</xdr:colOff>
      <xdr:row>84</xdr:row>
      <xdr:rowOff>35560</xdr:rowOff>
    </xdr:to>
    <xdr:sp macro="" textlink="">
      <xdr:nvSpPr>
        <xdr:cNvPr id="309" name="楕円 308"/>
        <xdr:cNvSpPr/>
      </xdr:nvSpPr>
      <xdr:spPr>
        <a:xfrm>
          <a:off x="19685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156210</xdr:rowOff>
    </xdr:from>
    <xdr:to xmlns:xdr="http://schemas.openxmlformats.org/drawingml/2006/spreadsheetDrawing">
      <xdr:col>15</xdr:col>
      <xdr:colOff>50800</xdr:colOff>
      <xdr:row>84</xdr:row>
      <xdr:rowOff>13335</xdr:rowOff>
    </xdr:to>
    <xdr:cxnSp macro="">
      <xdr:nvCxnSpPr>
        <xdr:cNvPr id="310" name="直線コネクタ 309"/>
        <xdr:cNvCxnSpPr/>
      </xdr:nvCxnSpPr>
      <xdr:spPr>
        <a:xfrm>
          <a:off x="2019300" y="143865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74930</xdr:rowOff>
    </xdr:from>
    <xdr:to xmlns:xdr="http://schemas.openxmlformats.org/drawingml/2006/spreadsheetDrawing">
      <xdr:col>6</xdr:col>
      <xdr:colOff>38100</xdr:colOff>
      <xdr:row>84</xdr:row>
      <xdr:rowOff>5080</xdr:rowOff>
    </xdr:to>
    <xdr:sp macro="" textlink="">
      <xdr:nvSpPr>
        <xdr:cNvPr id="311" name="楕円 310"/>
        <xdr:cNvSpPr/>
      </xdr:nvSpPr>
      <xdr:spPr>
        <a:xfrm>
          <a:off x="1079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125730</xdr:rowOff>
    </xdr:from>
    <xdr:to xmlns:xdr="http://schemas.openxmlformats.org/drawingml/2006/spreadsheetDrawing">
      <xdr:col>10</xdr:col>
      <xdr:colOff>114300</xdr:colOff>
      <xdr:row>83</xdr:row>
      <xdr:rowOff>156210</xdr:rowOff>
    </xdr:to>
    <xdr:cxnSp macro="">
      <xdr:nvCxnSpPr>
        <xdr:cNvPr id="312" name="直線コネクタ 311"/>
        <xdr:cNvCxnSpPr/>
      </xdr:nvCxnSpPr>
      <xdr:spPr>
        <a:xfrm>
          <a:off x="1130300" y="14356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4445</xdr:rowOff>
    </xdr:from>
    <xdr:ext cx="405130" cy="259080"/>
    <xdr:sp macro="" textlink="">
      <xdr:nvSpPr>
        <xdr:cNvPr id="313" name="n_1aveValue【公営住宅】&#10;有形固定資産減価償却率"/>
        <xdr:cNvSpPr txBox="1"/>
      </xdr:nvSpPr>
      <xdr:spPr>
        <a:xfrm>
          <a:off x="3582035" y="1389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69215</xdr:rowOff>
    </xdr:from>
    <xdr:ext cx="399415" cy="259080"/>
    <xdr:sp macro="" textlink="">
      <xdr:nvSpPr>
        <xdr:cNvPr id="314" name="n_2aveValue【公営住宅】&#10;有形固定資産減価償却率"/>
        <xdr:cNvSpPr txBox="1"/>
      </xdr:nvSpPr>
      <xdr:spPr>
        <a:xfrm>
          <a:off x="2705735" y="139566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65405</xdr:rowOff>
    </xdr:from>
    <xdr:ext cx="399415" cy="253365"/>
    <xdr:sp macro="" textlink="">
      <xdr:nvSpPr>
        <xdr:cNvPr id="315" name="n_3aveValue【公営住宅】&#10;有形固定資産減価償却率"/>
        <xdr:cNvSpPr txBox="1"/>
      </xdr:nvSpPr>
      <xdr:spPr>
        <a:xfrm>
          <a:off x="1816735" y="139528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73025</xdr:rowOff>
    </xdr:from>
    <xdr:ext cx="399415" cy="259080"/>
    <xdr:sp macro="" textlink="">
      <xdr:nvSpPr>
        <xdr:cNvPr id="316" name="n_4aveValue【公営住宅】&#10;有形固定資産減価償却率"/>
        <xdr:cNvSpPr txBox="1"/>
      </xdr:nvSpPr>
      <xdr:spPr>
        <a:xfrm>
          <a:off x="927735" y="1396047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76200</xdr:rowOff>
    </xdr:from>
    <xdr:ext cx="405130" cy="253365"/>
    <xdr:sp macro="" textlink="">
      <xdr:nvSpPr>
        <xdr:cNvPr id="317" name="n_1mainValue【公営住宅】&#10;有形固定資産減価償却率"/>
        <xdr:cNvSpPr txBox="1"/>
      </xdr:nvSpPr>
      <xdr:spPr>
        <a:xfrm>
          <a:off x="3582035" y="144780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55245</xdr:rowOff>
    </xdr:from>
    <xdr:ext cx="399415" cy="253365"/>
    <xdr:sp macro="" textlink="">
      <xdr:nvSpPr>
        <xdr:cNvPr id="318" name="n_2mainValue【公営住宅】&#10;有形固定資産減価償却率"/>
        <xdr:cNvSpPr txBox="1"/>
      </xdr:nvSpPr>
      <xdr:spPr>
        <a:xfrm>
          <a:off x="2705735" y="144570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26670</xdr:rowOff>
    </xdr:from>
    <xdr:ext cx="399415" cy="259080"/>
    <xdr:sp macro="" textlink="">
      <xdr:nvSpPr>
        <xdr:cNvPr id="319" name="n_3mainValue【公営住宅】&#10;有形固定資産減価償却率"/>
        <xdr:cNvSpPr txBox="1"/>
      </xdr:nvSpPr>
      <xdr:spPr>
        <a:xfrm>
          <a:off x="1816735" y="144284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167640</xdr:rowOff>
    </xdr:from>
    <xdr:ext cx="399415" cy="253365"/>
    <xdr:sp macro="" textlink="">
      <xdr:nvSpPr>
        <xdr:cNvPr id="320" name="n_4mainValue【公営住宅】&#10;有形固定資産減価償却率"/>
        <xdr:cNvSpPr txBox="1"/>
      </xdr:nvSpPr>
      <xdr:spPr>
        <a:xfrm>
          <a:off x="927735" y="143979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170" cy="219710"/>
    <xdr:sp macro="" textlink="">
      <xdr:nvSpPr>
        <xdr:cNvPr id="329" name="テキスト ボックス 328"/>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1645" cy="259080"/>
    <xdr:sp macro="" textlink="">
      <xdr:nvSpPr>
        <xdr:cNvPr id="332" name="テキスト ボックス 331"/>
        <xdr:cNvSpPr txBox="1"/>
      </xdr:nvSpPr>
      <xdr:spPr>
        <a:xfrm>
          <a:off x="6136640" y="14526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1645" cy="259080"/>
    <xdr:sp macro="" textlink="">
      <xdr:nvSpPr>
        <xdr:cNvPr id="334" name="テキスト ボックス 333"/>
        <xdr:cNvSpPr txBox="1"/>
      </xdr:nvSpPr>
      <xdr:spPr>
        <a:xfrm>
          <a:off x="6136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1645" cy="259080"/>
    <xdr:sp macro="" textlink="">
      <xdr:nvSpPr>
        <xdr:cNvPr id="336" name="テキスト ボックス 335"/>
        <xdr:cNvSpPr txBox="1"/>
      </xdr:nvSpPr>
      <xdr:spPr>
        <a:xfrm>
          <a:off x="6136640" y="133832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1645" cy="259080"/>
    <xdr:sp macro="" textlink="">
      <xdr:nvSpPr>
        <xdr:cNvPr id="338" name="テキスト ボックス 337"/>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27940</xdr:rowOff>
    </xdr:from>
    <xdr:to xmlns:xdr="http://schemas.openxmlformats.org/drawingml/2006/spreadsheetDrawing">
      <xdr:col>54</xdr:col>
      <xdr:colOff>189865</xdr:colOff>
      <xdr:row>85</xdr:row>
      <xdr:rowOff>89535</xdr:rowOff>
    </xdr:to>
    <xdr:cxnSp macro="">
      <xdr:nvCxnSpPr>
        <xdr:cNvPr id="340" name="直線コネクタ 339"/>
        <xdr:cNvCxnSpPr/>
      </xdr:nvCxnSpPr>
      <xdr:spPr>
        <a:xfrm flipV="1">
          <a:off x="10476865" y="13401040"/>
          <a:ext cx="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93345</xdr:rowOff>
    </xdr:from>
    <xdr:ext cx="469900" cy="259080"/>
    <xdr:sp macro="" textlink="">
      <xdr:nvSpPr>
        <xdr:cNvPr id="341"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89535</xdr:rowOff>
    </xdr:from>
    <xdr:to xmlns:xdr="http://schemas.openxmlformats.org/drawingml/2006/spreadsheetDrawing">
      <xdr:col>55</xdr:col>
      <xdr:colOff>88900</xdr:colOff>
      <xdr:row>85</xdr:row>
      <xdr:rowOff>89535</xdr:rowOff>
    </xdr:to>
    <xdr:cxnSp macro="">
      <xdr:nvCxnSpPr>
        <xdr:cNvPr id="342" name="直線コネクタ 341"/>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146050</xdr:rowOff>
    </xdr:from>
    <xdr:ext cx="469900" cy="253365"/>
    <xdr:sp macro="" textlink="">
      <xdr:nvSpPr>
        <xdr:cNvPr id="343" name="【公営住宅】&#10;一人当たり面積最大値テキスト"/>
        <xdr:cNvSpPr txBox="1"/>
      </xdr:nvSpPr>
      <xdr:spPr>
        <a:xfrm>
          <a:off x="10515600" y="13176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27940</xdr:rowOff>
    </xdr:from>
    <xdr:to xmlns:xdr="http://schemas.openxmlformats.org/drawingml/2006/spreadsheetDrawing">
      <xdr:col>55</xdr:col>
      <xdr:colOff>88900</xdr:colOff>
      <xdr:row>78</xdr:row>
      <xdr:rowOff>27940</xdr:rowOff>
    </xdr:to>
    <xdr:cxnSp macro="">
      <xdr:nvCxnSpPr>
        <xdr:cNvPr id="344" name="直線コネクタ 343"/>
        <xdr:cNvCxnSpPr/>
      </xdr:nvCxnSpPr>
      <xdr:spPr>
        <a:xfrm>
          <a:off x="10388600" y="1340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74930</xdr:rowOff>
    </xdr:from>
    <xdr:ext cx="469900" cy="253365"/>
    <xdr:sp macro="" textlink="">
      <xdr:nvSpPr>
        <xdr:cNvPr id="345" name="【公営住宅】&#10;一人当たり面積平均値テキスト"/>
        <xdr:cNvSpPr txBox="1"/>
      </xdr:nvSpPr>
      <xdr:spPr>
        <a:xfrm>
          <a:off x="10515600" y="1430528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96520</xdr:rowOff>
    </xdr:from>
    <xdr:to xmlns:xdr="http://schemas.openxmlformats.org/drawingml/2006/spreadsheetDrawing">
      <xdr:col>55</xdr:col>
      <xdr:colOff>50800</xdr:colOff>
      <xdr:row>84</xdr:row>
      <xdr:rowOff>26670</xdr:rowOff>
    </xdr:to>
    <xdr:sp macro="" textlink="">
      <xdr:nvSpPr>
        <xdr:cNvPr id="346" name="フローチャート: 判断 345"/>
        <xdr:cNvSpPr/>
      </xdr:nvSpPr>
      <xdr:spPr>
        <a:xfrm>
          <a:off x="104267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107950</xdr:rowOff>
    </xdr:from>
    <xdr:to xmlns:xdr="http://schemas.openxmlformats.org/drawingml/2006/spreadsheetDrawing">
      <xdr:col>50</xdr:col>
      <xdr:colOff>165100</xdr:colOff>
      <xdr:row>84</xdr:row>
      <xdr:rowOff>38100</xdr:rowOff>
    </xdr:to>
    <xdr:sp macro="" textlink="">
      <xdr:nvSpPr>
        <xdr:cNvPr id="347" name="フローチャート: 判断 346"/>
        <xdr:cNvSpPr/>
      </xdr:nvSpPr>
      <xdr:spPr>
        <a:xfrm>
          <a:off x="9588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130810</xdr:rowOff>
    </xdr:from>
    <xdr:to xmlns:xdr="http://schemas.openxmlformats.org/drawingml/2006/spreadsheetDrawing">
      <xdr:col>46</xdr:col>
      <xdr:colOff>38100</xdr:colOff>
      <xdr:row>84</xdr:row>
      <xdr:rowOff>60960</xdr:rowOff>
    </xdr:to>
    <xdr:sp macro="" textlink="">
      <xdr:nvSpPr>
        <xdr:cNvPr id="348" name="フローチャート: 判断 347"/>
        <xdr:cNvSpPr/>
      </xdr:nvSpPr>
      <xdr:spPr>
        <a:xfrm>
          <a:off x="8699500" y="1436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152400</xdr:rowOff>
    </xdr:from>
    <xdr:to xmlns:xdr="http://schemas.openxmlformats.org/drawingml/2006/spreadsheetDrawing">
      <xdr:col>41</xdr:col>
      <xdr:colOff>101600</xdr:colOff>
      <xdr:row>84</xdr:row>
      <xdr:rowOff>82550</xdr:rowOff>
    </xdr:to>
    <xdr:sp macro="" textlink="">
      <xdr:nvSpPr>
        <xdr:cNvPr id="349" name="フローチャート: 判断 348"/>
        <xdr:cNvSpPr/>
      </xdr:nvSpPr>
      <xdr:spPr>
        <a:xfrm>
          <a:off x="7810500" y="143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157480</xdr:rowOff>
    </xdr:from>
    <xdr:to xmlns:xdr="http://schemas.openxmlformats.org/drawingml/2006/spreadsheetDrawing">
      <xdr:col>36</xdr:col>
      <xdr:colOff>165100</xdr:colOff>
      <xdr:row>84</xdr:row>
      <xdr:rowOff>87630</xdr:rowOff>
    </xdr:to>
    <xdr:sp macro="" textlink="">
      <xdr:nvSpPr>
        <xdr:cNvPr id="350" name="フローチャート: 判断 349"/>
        <xdr:cNvSpPr/>
      </xdr:nvSpPr>
      <xdr:spPr>
        <a:xfrm>
          <a:off x="6921500" y="1438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85090</xdr:rowOff>
    </xdr:from>
    <xdr:to xmlns:xdr="http://schemas.openxmlformats.org/drawingml/2006/spreadsheetDrawing">
      <xdr:col>55</xdr:col>
      <xdr:colOff>50800</xdr:colOff>
      <xdr:row>84</xdr:row>
      <xdr:rowOff>15240</xdr:rowOff>
    </xdr:to>
    <xdr:sp macro="" textlink="">
      <xdr:nvSpPr>
        <xdr:cNvPr id="356" name="楕円 355"/>
        <xdr:cNvSpPr/>
      </xdr:nvSpPr>
      <xdr:spPr>
        <a:xfrm>
          <a:off x="104267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107950</xdr:rowOff>
    </xdr:from>
    <xdr:ext cx="469900" cy="259080"/>
    <xdr:sp macro="" textlink="">
      <xdr:nvSpPr>
        <xdr:cNvPr id="357" name="【公営住宅】&#10;一人当たり面積該当値テキスト"/>
        <xdr:cNvSpPr txBox="1"/>
      </xdr:nvSpPr>
      <xdr:spPr>
        <a:xfrm>
          <a:off x="10515600" y="14166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86360</xdr:rowOff>
    </xdr:from>
    <xdr:to xmlns:xdr="http://schemas.openxmlformats.org/drawingml/2006/spreadsheetDrawing">
      <xdr:col>50</xdr:col>
      <xdr:colOff>165100</xdr:colOff>
      <xdr:row>84</xdr:row>
      <xdr:rowOff>15875</xdr:rowOff>
    </xdr:to>
    <xdr:sp macro="" textlink="">
      <xdr:nvSpPr>
        <xdr:cNvPr id="358" name="楕円 357"/>
        <xdr:cNvSpPr/>
      </xdr:nvSpPr>
      <xdr:spPr>
        <a:xfrm>
          <a:off x="9588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135890</xdr:rowOff>
    </xdr:from>
    <xdr:to xmlns:xdr="http://schemas.openxmlformats.org/drawingml/2006/spreadsheetDrawing">
      <xdr:col>55</xdr:col>
      <xdr:colOff>0</xdr:colOff>
      <xdr:row>83</xdr:row>
      <xdr:rowOff>136525</xdr:rowOff>
    </xdr:to>
    <xdr:cxnSp macro="">
      <xdr:nvCxnSpPr>
        <xdr:cNvPr id="359" name="直線コネクタ 358"/>
        <xdr:cNvCxnSpPr/>
      </xdr:nvCxnSpPr>
      <xdr:spPr>
        <a:xfrm flipV="1">
          <a:off x="9639300" y="143662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86995</xdr:rowOff>
    </xdr:from>
    <xdr:to xmlns:xdr="http://schemas.openxmlformats.org/drawingml/2006/spreadsheetDrawing">
      <xdr:col>46</xdr:col>
      <xdr:colOff>38100</xdr:colOff>
      <xdr:row>84</xdr:row>
      <xdr:rowOff>17780</xdr:rowOff>
    </xdr:to>
    <xdr:sp macro="" textlink="">
      <xdr:nvSpPr>
        <xdr:cNvPr id="360" name="楕円 359"/>
        <xdr:cNvSpPr/>
      </xdr:nvSpPr>
      <xdr:spPr>
        <a:xfrm>
          <a:off x="86995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136525</xdr:rowOff>
    </xdr:from>
    <xdr:to xmlns:xdr="http://schemas.openxmlformats.org/drawingml/2006/spreadsheetDrawing">
      <xdr:col>50</xdr:col>
      <xdr:colOff>114300</xdr:colOff>
      <xdr:row>83</xdr:row>
      <xdr:rowOff>137795</xdr:rowOff>
    </xdr:to>
    <xdr:cxnSp macro="">
      <xdr:nvCxnSpPr>
        <xdr:cNvPr id="361" name="直線コネクタ 360"/>
        <xdr:cNvCxnSpPr/>
      </xdr:nvCxnSpPr>
      <xdr:spPr>
        <a:xfrm flipV="1">
          <a:off x="8750300" y="143668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87630</xdr:rowOff>
    </xdr:from>
    <xdr:to xmlns:xdr="http://schemas.openxmlformats.org/drawingml/2006/spreadsheetDrawing">
      <xdr:col>41</xdr:col>
      <xdr:colOff>101600</xdr:colOff>
      <xdr:row>84</xdr:row>
      <xdr:rowOff>17780</xdr:rowOff>
    </xdr:to>
    <xdr:sp macro="" textlink="">
      <xdr:nvSpPr>
        <xdr:cNvPr id="362" name="楕円 361"/>
        <xdr:cNvSpPr/>
      </xdr:nvSpPr>
      <xdr:spPr>
        <a:xfrm>
          <a:off x="7810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137795</xdr:rowOff>
    </xdr:from>
    <xdr:to xmlns:xdr="http://schemas.openxmlformats.org/drawingml/2006/spreadsheetDrawing">
      <xdr:col>45</xdr:col>
      <xdr:colOff>177800</xdr:colOff>
      <xdr:row>83</xdr:row>
      <xdr:rowOff>138430</xdr:rowOff>
    </xdr:to>
    <xdr:cxnSp macro="">
      <xdr:nvCxnSpPr>
        <xdr:cNvPr id="363" name="直線コネクタ 362"/>
        <xdr:cNvCxnSpPr/>
      </xdr:nvCxnSpPr>
      <xdr:spPr>
        <a:xfrm flipV="1">
          <a:off x="7861300" y="143681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84455</xdr:rowOff>
    </xdr:from>
    <xdr:to xmlns:xdr="http://schemas.openxmlformats.org/drawingml/2006/spreadsheetDrawing">
      <xdr:col>36</xdr:col>
      <xdr:colOff>165100</xdr:colOff>
      <xdr:row>84</xdr:row>
      <xdr:rowOff>14605</xdr:rowOff>
    </xdr:to>
    <xdr:sp macro="" textlink="">
      <xdr:nvSpPr>
        <xdr:cNvPr id="364" name="楕円 363"/>
        <xdr:cNvSpPr/>
      </xdr:nvSpPr>
      <xdr:spPr>
        <a:xfrm>
          <a:off x="692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135255</xdr:rowOff>
    </xdr:from>
    <xdr:to xmlns:xdr="http://schemas.openxmlformats.org/drawingml/2006/spreadsheetDrawing">
      <xdr:col>41</xdr:col>
      <xdr:colOff>50800</xdr:colOff>
      <xdr:row>83</xdr:row>
      <xdr:rowOff>138430</xdr:rowOff>
    </xdr:to>
    <xdr:cxnSp macro="">
      <xdr:nvCxnSpPr>
        <xdr:cNvPr id="365" name="直線コネクタ 364"/>
        <xdr:cNvCxnSpPr/>
      </xdr:nvCxnSpPr>
      <xdr:spPr>
        <a:xfrm>
          <a:off x="6972300" y="14365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29210</xdr:rowOff>
    </xdr:from>
    <xdr:ext cx="469900" cy="253365"/>
    <xdr:sp macro="" textlink="">
      <xdr:nvSpPr>
        <xdr:cNvPr id="366" name="n_1aveValue【公営住宅】&#10;一人当たり面積"/>
        <xdr:cNvSpPr txBox="1"/>
      </xdr:nvSpPr>
      <xdr:spPr>
        <a:xfrm>
          <a:off x="9391650" y="14431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52070</xdr:rowOff>
    </xdr:from>
    <xdr:ext cx="464185" cy="253365"/>
    <xdr:sp macro="" textlink="">
      <xdr:nvSpPr>
        <xdr:cNvPr id="367" name="n_2aveValue【公営住宅】&#10;一人当たり面積"/>
        <xdr:cNvSpPr txBox="1"/>
      </xdr:nvSpPr>
      <xdr:spPr>
        <a:xfrm>
          <a:off x="8515350" y="144538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73660</xdr:rowOff>
    </xdr:from>
    <xdr:ext cx="464185" cy="259080"/>
    <xdr:sp macro="" textlink="">
      <xdr:nvSpPr>
        <xdr:cNvPr id="368" name="n_3aveValue【公営住宅】&#10;一人当たり面積"/>
        <xdr:cNvSpPr txBox="1"/>
      </xdr:nvSpPr>
      <xdr:spPr>
        <a:xfrm>
          <a:off x="7626350" y="14475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78740</xdr:rowOff>
    </xdr:from>
    <xdr:ext cx="464185" cy="259080"/>
    <xdr:sp macro="" textlink="">
      <xdr:nvSpPr>
        <xdr:cNvPr id="369" name="n_4aveValue【公営住宅】&#10;一人当たり面積"/>
        <xdr:cNvSpPr txBox="1"/>
      </xdr:nvSpPr>
      <xdr:spPr>
        <a:xfrm>
          <a:off x="6737350" y="144805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32385</xdr:rowOff>
    </xdr:from>
    <xdr:ext cx="469900" cy="253365"/>
    <xdr:sp macro="" textlink="">
      <xdr:nvSpPr>
        <xdr:cNvPr id="370" name="n_1mainValue【公営住宅】&#10;一人当たり面積"/>
        <xdr:cNvSpPr txBox="1"/>
      </xdr:nvSpPr>
      <xdr:spPr>
        <a:xfrm>
          <a:off x="9391650" y="1409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33655</xdr:rowOff>
    </xdr:from>
    <xdr:ext cx="464185" cy="258445"/>
    <xdr:sp macro="" textlink="">
      <xdr:nvSpPr>
        <xdr:cNvPr id="371" name="n_2mainValue【公営住宅】&#10;一人当たり面積"/>
        <xdr:cNvSpPr txBox="1"/>
      </xdr:nvSpPr>
      <xdr:spPr>
        <a:xfrm>
          <a:off x="8515350" y="1409255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34290</xdr:rowOff>
    </xdr:from>
    <xdr:ext cx="464185" cy="259080"/>
    <xdr:sp macro="" textlink="">
      <xdr:nvSpPr>
        <xdr:cNvPr id="372" name="n_3mainValue【公営住宅】&#10;一人当たり面積"/>
        <xdr:cNvSpPr txBox="1"/>
      </xdr:nvSpPr>
      <xdr:spPr>
        <a:xfrm>
          <a:off x="7626350" y="140931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31115</xdr:rowOff>
    </xdr:from>
    <xdr:ext cx="464185" cy="253365"/>
    <xdr:sp macro="" textlink="">
      <xdr:nvSpPr>
        <xdr:cNvPr id="373" name="n_4mainValue【公営住宅】&#10;一人当たり面積"/>
        <xdr:cNvSpPr txBox="1"/>
      </xdr:nvSpPr>
      <xdr:spPr>
        <a:xfrm>
          <a:off x="6737350" y="140900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735" cy="225425"/>
    <xdr:sp macro="" textlink="">
      <xdr:nvSpPr>
        <xdr:cNvPr id="382" name="テキスト ボックス 381"/>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645" cy="259080"/>
    <xdr:sp macro="" textlink="">
      <xdr:nvSpPr>
        <xdr:cNvPr id="384" name="テキスト ボックス 383"/>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385" name="直線コネクタ 384"/>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3225" cy="259080"/>
    <xdr:sp macro="" textlink="">
      <xdr:nvSpPr>
        <xdr:cNvPr id="386" name="テキスト ボックス 385"/>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387" name="直線コネクタ 386"/>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388" name="テキスト ボックス 387"/>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389" name="直線コネクタ 388"/>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390" name="テキスト ボックス 389"/>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391" name="直線コネクタ 390"/>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392" name="テキスト ボックス 391"/>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3" name="直線コネクタ 39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3375" cy="259080"/>
    <xdr:sp macro="" textlink="">
      <xdr:nvSpPr>
        <xdr:cNvPr id="394" name="テキスト ボックス 393"/>
        <xdr:cNvSpPr txBox="1"/>
      </xdr:nvSpPr>
      <xdr:spPr>
        <a:xfrm>
          <a:off x="422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87630</xdr:rowOff>
    </xdr:from>
    <xdr:to xmlns:xdr="http://schemas.openxmlformats.org/drawingml/2006/spreadsheetDrawing">
      <xdr:col>24</xdr:col>
      <xdr:colOff>62865</xdr:colOff>
      <xdr:row>108</xdr:row>
      <xdr:rowOff>78740</xdr:rowOff>
    </xdr:to>
    <xdr:cxnSp macro="">
      <xdr:nvCxnSpPr>
        <xdr:cNvPr id="396" name="直線コネクタ 395"/>
        <xdr:cNvCxnSpPr/>
      </xdr:nvCxnSpPr>
      <xdr:spPr>
        <a:xfrm flipV="1">
          <a:off x="4634865" y="1740408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82550</xdr:rowOff>
    </xdr:from>
    <xdr:ext cx="405130" cy="259080"/>
    <xdr:sp macro="" textlink="">
      <xdr:nvSpPr>
        <xdr:cNvPr id="397" name="【港湾・漁港】&#10;有形固定資産減価償却率最小値テキスト"/>
        <xdr:cNvSpPr txBox="1"/>
      </xdr:nvSpPr>
      <xdr:spPr>
        <a:xfrm>
          <a:off x="4673600" y="18599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78740</xdr:rowOff>
    </xdr:from>
    <xdr:to xmlns:xdr="http://schemas.openxmlformats.org/drawingml/2006/spreadsheetDrawing">
      <xdr:col>24</xdr:col>
      <xdr:colOff>152400</xdr:colOff>
      <xdr:row>108</xdr:row>
      <xdr:rowOff>78740</xdr:rowOff>
    </xdr:to>
    <xdr:cxnSp macro="">
      <xdr:nvCxnSpPr>
        <xdr:cNvPr id="398" name="直線コネクタ 397"/>
        <xdr:cNvCxnSpPr/>
      </xdr:nvCxnSpPr>
      <xdr:spPr>
        <a:xfrm>
          <a:off x="4546600" y="1859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34290</xdr:rowOff>
    </xdr:from>
    <xdr:ext cx="405130" cy="259080"/>
    <xdr:sp macro="" textlink="">
      <xdr:nvSpPr>
        <xdr:cNvPr id="399" name="【港湾・漁港】&#10;有形固定資産減価償却率最大値テキスト"/>
        <xdr:cNvSpPr txBox="1"/>
      </xdr:nvSpPr>
      <xdr:spPr>
        <a:xfrm>
          <a:off x="4673600" y="17179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87630</xdr:rowOff>
    </xdr:from>
    <xdr:to xmlns:xdr="http://schemas.openxmlformats.org/drawingml/2006/spreadsheetDrawing">
      <xdr:col>24</xdr:col>
      <xdr:colOff>152400</xdr:colOff>
      <xdr:row>101</xdr:row>
      <xdr:rowOff>87630</xdr:rowOff>
    </xdr:to>
    <xdr:cxnSp macro="">
      <xdr:nvCxnSpPr>
        <xdr:cNvPr id="400" name="直線コネクタ 399"/>
        <xdr:cNvCxnSpPr/>
      </xdr:nvCxnSpPr>
      <xdr:spPr>
        <a:xfrm>
          <a:off x="4546600" y="1740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168275</xdr:rowOff>
    </xdr:from>
    <xdr:ext cx="405130" cy="253365"/>
    <xdr:sp macro="" textlink="">
      <xdr:nvSpPr>
        <xdr:cNvPr id="401" name="【港湾・漁港】&#10;有形固定資産減価償却率平均値テキスト"/>
        <xdr:cNvSpPr txBox="1"/>
      </xdr:nvSpPr>
      <xdr:spPr>
        <a:xfrm>
          <a:off x="4673600" y="1817052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18415</xdr:rowOff>
    </xdr:from>
    <xdr:to xmlns:xdr="http://schemas.openxmlformats.org/drawingml/2006/spreadsheetDrawing">
      <xdr:col>24</xdr:col>
      <xdr:colOff>114300</xdr:colOff>
      <xdr:row>106</xdr:row>
      <xdr:rowOff>120650</xdr:rowOff>
    </xdr:to>
    <xdr:sp macro="" textlink="">
      <xdr:nvSpPr>
        <xdr:cNvPr id="402" name="フローチャート: 判断 401"/>
        <xdr:cNvSpPr/>
      </xdr:nvSpPr>
      <xdr:spPr>
        <a:xfrm>
          <a:off x="4584700" y="1819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153670</xdr:rowOff>
    </xdr:from>
    <xdr:to xmlns:xdr="http://schemas.openxmlformats.org/drawingml/2006/spreadsheetDrawing">
      <xdr:col>20</xdr:col>
      <xdr:colOff>38100</xdr:colOff>
      <xdr:row>106</xdr:row>
      <xdr:rowOff>83820</xdr:rowOff>
    </xdr:to>
    <xdr:sp macro="" textlink="">
      <xdr:nvSpPr>
        <xdr:cNvPr id="403" name="フローチャート: 判断 402"/>
        <xdr:cNvSpPr/>
      </xdr:nvSpPr>
      <xdr:spPr>
        <a:xfrm>
          <a:off x="3746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106</xdr:row>
      <xdr:rowOff>36830</xdr:rowOff>
    </xdr:from>
    <xdr:to xmlns:xdr="http://schemas.openxmlformats.org/drawingml/2006/spreadsheetDrawing">
      <xdr:col>15</xdr:col>
      <xdr:colOff>101600</xdr:colOff>
      <xdr:row>106</xdr:row>
      <xdr:rowOff>138430</xdr:rowOff>
    </xdr:to>
    <xdr:sp macro="" textlink="">
      <xdr:nvSpPr>
        <xdr:cNvPr id="404" name="フローチャート: 判断 403"/>
        <xdr:cNvSpPr/>
      </xdr:nvSpPr>
      <xdr:spPr>
        <a:xfrm>
          <a:off x="2857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106</xdr:row>
      <xdr:rowOff>6985</xdr:rowOff>
    </xdr:from>
    <xdr:to xmlns:xdr="http://schemas.openxmlformats.org/drawingml/2006/spreadsheetDrawing">
      <xdr:col>10</xdr:col>
      <xdr:colOff>165100</xdr:colOff>
      <xdr:row>106</xdr:row>
      <xdr:rowOff>109220</xdr:rowOff>
    </xdr:to>
    <xdr:sp macro="" textlink="">
      <xdr:nvSpPr>
        <xdr:cNvPr id="405" name="フローチャート: 判断 404"/>
        <xdr:cNvSpPr/>
      </xdr:nvSpPr>
      <xdr:spPr>
        <a:xfrm>
          <a:off x="1968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106</xdr:row>
      <xdr:rowOff>25400</xdr:rowOff>
    </xdr:from>
    <xdr:to xmlns:xdr="http://schemas.openxmlformats.org/drawingml/2006/spreadsheetDrawing">
      <xdr:col>6</xdr:col>
      <xdr:colOff>38100</xdr:colOff>
      <xdr:row>106</xdr:row>
      <xdr:rowOff>127000</xdr:rowOff>
    </xdr:to>
    <xdr:sp macro="" textlink="">
      <xdr:nvSpPr>
        <xdr:cNvPr id="406" name="フローチャート: 判断 405"/>
        <xdr:cNvSpPr/>
      </xdr:nvSpPr>
      <xdr:spPr>
        <a:xfrm>
          <a:off x="107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07" name="テキスト ボックス 40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08" name="テキスト ボックス 40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09" name="テキスト ボックス 40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0" name="テキスト ボックス 40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1" name="テキスト ボックス 41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80010</xdr:rowOff>
    </xdr:from>
    <xdr:to xmlns:xdr="http://schemas.openxmlformats.org/drawingml/2006/spreadsheetDrawing">
      <xdr:col>24</xdr:col>
      <xdr:colOff>114300</xdr:colOff>
      <xdr:row>102</xdr:row>
      <xdr:rowOff>10160</xdr:rowOff>
    </xdr:to>
    <xdr:sp macro="" textlink="">
      <xdr:nvSpPr>
        <xdr:cNvPr id="412" name="楕円 411"/>
        <xdr:cNvSpPr/>
      </xdr:nvSpPr>
      <xdr:spPr>
        <a:xfrm>
          <a:off x="4584700" y="173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100</xdr:row>
      <xdr:rowOff>166370</xdr:rowOff>
    </xdr:from>
    <xdr:ext cx="405130" cy="253365"/>
    <xdr:sp macro="" textlink="">
      <xdr:nvSpPr>
        <xdr:cNvPr id="413" name="【港湾・漁港】&#10;有形固定資産減価償却率該当値テキスト"/>
        <xdr:cNvSpPr txBox="1"/>
      </xdr:nvSpPr>
      <xdr:spPr>
        <a:xfrm>
          <a:off x="4673600" y="173113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100</xdr:row>
      <xdr:rowOff>155575</xdr:rowOff>
    </xdr:from>
    <xdr:to xmlns:xdr="http://schemas.openxmlformats.org/drawingml/2006/spreadsheetDrawing">
      <xdr:col>20</xdr:col>
      <xdr:colOff>38100</xdr:colOff>
      <xdr:row>101</xdr:row>
      <xdr:rowOff>86360</xdr:rowOff>
    </xdr:to>
    <xdr:sp macro="" textlink="">
      <xdr:nvSpPr>
        <xdr:cNvPr id="414" name="楕円 413"/>
        <xdr:cNvSpPr/>
      </xdr:nvSpPr>
      <xdr:spPr>
        <a:xfrm>
          <a:off x="3746500" y="173005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101</xdr:row>
      <xdr:rowOff>34925</xdr:rowOff>
    </xdr:from>
    <xdr:to xmlns:xdr="http://schemas.openxmlformats.org/drawingml/2006/spreadsheetDrawing">
      <xdr:col>24</xdr:col>
      <xdr:colOff>63500</xdr:colOff>
      <xdr:row>101</xdr:row>
      <xdr:rowOff>130810</xdr:rowOff>
    </xdr:to>
    <xdr:cxnSp macro="">
      <xdr:nvCxnSpPr>
        <xdr:cNvPr id="415" name="直線コネクタ 414"/>
        <xdr:cNvCxnSpPr/>
      </xdr:nvCxnSpPr>
      <xdr:spPr>
        <a:xfrm>
          <a:off x="3797300" y="1735137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100</xdr:row>
      <xdr:rowOff>139700</xdr:rowOff>
    </xdr:from>
    <xdr:to xmlns:xdr="http://schemas.openxmlformats.org/drawingml/2006/spreadsheetDrawing">
      <xdr:col>15</xdr:col>
      <xdr:colOff>101600</xdr:colOff>
      <xdr:row>101</xdr:row>
      <xdr:rowOff>69850</xdr:rowOff>
    </xdr:to>
    <xdr:sp macro="" textlink="">
      <xdr:nvSpPr>
        <xdr:cNvPr id="416" name="楕円 415"/>
        <xdr:cNvSpPr/>
      </xdr:nvSpPr>
      <xdr:spPr>
        <a:xfrm>
          <a:off x="2857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19050</xdr:rowOff>
    </xdr:from>
    <xdr:to xmlns:xdr="http://schemas.openxmlformats.org/drawingml/2006/spreadsheetDrawing">
      <xdr:col>19</xdr:col>
      <xdr:colOff>177800</xdr:colOff>
      <xdr:row>101</xdr:row>
      <xdr:rowOff>34925</xdr:rowOff>
    </xdr:to>
    <xdr:cxnSp macro="">
      <xdr:nvCxnSpPr>
        <xdr:cNvPr id="417" name="直線コネクタ 416"/>
        <xdr:cNvCxnSpPr/>
      </xdr:nvCxnSpPr>
      <xdr:spPr>
        <a:xfrm>
          <a:off x="2908300" y="173355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100</xdr:row>
      <xdr:rowOff>85090</xdr:rowOff>
    </xdr:from>
    <xdr:to xmlns:xdr="http://schemas.openxmlformats.org/drawingml/2006/spreadsheetDrawing">
      <xdr:col>10</xdr:col>
      <xdr:colOff>165100</xdr:colOff>
      <xdr:row>101</xdr:row>
      <xdr:rowOff>15240</xdr:rowOff>
    </xdr:to>
    <xdr:sp macro="" textlink="">
      <xdr:nvSpPr>
        <xdr:cNvPr id="418" name="楕円 417"/>
        <xdr:cNvSpPr/>
      </xdr:nvSpPr>
      <xdr:spPr>
        <a:xfrm>
          <a:off x="1968500" y="172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100</xdr:row>
      <xdr:rowOff>135890</xdr:rowOff>
    </xdr:from>
    <xdr:to xmlns:xdr="http://schemas.openxmlformats.org/drawingml/2006/spreadsheetDrawing">
      <xdr:col>15</xdr:col>
      <xdr:colOff>50800</xdr:colOff>
      <xdr:row>101</xdr:row>
      <xdr:rowOff>19050</xdr:rowOff>
    </xdr:to>
    <xdr:cxnSp macro="">
      <xdr:nvCxnSpPr>
        <xdr:cNvPr id="419" name="直線コネクタ 418"/>
        <xdr:cNvCxnSpPr/>
      </xdr:nvCxnSpPr>
      <xdr:spPr>
        <a:xfrm>
          <a:off x="2019300" y="172808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99</xdr:row>
      <xdr:rowOff>144145</xdr:rowOff>
    </xdr:from>
    <xdr:to xmlns:xdr="http://schemas.openxmlformats.org/drawingml/2006/spreadsheetDrawing">
      <xdr:col>6</xdr:col>
      <xdr:colOff>38100</xdr:colOff>
      <xdr:row>100</xdr:row>
      <xdr:rowOff>74930</xdr:rowOff>
    </xdr:to>
    <xdr:sp macro="" textlink="">
      <xdr:nvSpPr>
        <xdr:cNvPr id="420" name="楕円 419"/>
        <xdr:cNvSpPr/>
      </xdr:nvSpPr>
      <xdr:spPr>
        <a:xfrm>
          <a:off x="1079500" y="17117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100</xdr:row>
      <xdr:rowOff>23495</xdr:rowOff>
    </xdr:from>
    <xdr:to xmlns:xdr="http://schemas.openxmlformats.org/drawingml/2006/spreadsheetDrawing">
      <xdr:col>10</xdr:col>
      <xdr:colOff>114300</xdr:colOff>
      <xdr:row>100</xdr:row>
      <xdr:rowOff>135890</xdr:rowOff>
    </xdr:to>
    <xdr:cxnSp macro="">
      <xdr:nvCxnSpPr>
        <xdr:cNvPr id="421" name="直線コネクタ 420"/>
        <xdr:cNvCxnSpPr/>
      </xdr:nvCxnSpPr>
      <xdr:spPr>
        <a:xfrm>
          <a:off x="1130300" y="1716849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74930</xdr:rowOff>
    </xdr:from>
    <xdr:ext cx="405130" cy="253365"/>
    <xdr:sp macro="" textlink="">
      <xdr:nvSpPr>
        <xdr:cNvPr id="422" name="n_1aveValue【港湾・漁港】&#10;有形固定資産減価償却率"/>
        <xdr:cNvSpPr txBox="1"/>
      </xdr:nvSpPr>
      <xdr:spPr>
        <a:xfrm>
          <a:off x="3582035" y="182486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129540</xdr:rowOff>
    </xdr:from>
    <xdr:ext cx="399415" cy="259080"/>
    <xdr:sp macro="" textlink="">
      <xdr:nvSpPr>
        <xdr:cNvPr id="423" name="n_2aveValue【港湾・漁港】&#10;有形固定資産減価償却率"/>
        <xdr:cNvSpPr txBox="1"/>
      </xdr:nvSpPr>
      <xdr:spPr>
        <a:xfrm>
          <a:off x="2705735" y="183032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99695</xdr:rowOff>
    </xdr:from>
    <xdr:ext cx="399415" cy="253365"/>
    <xdr:sp macro="" textlink="">
      <xdr:nvSpPr>
        <xdr:cNvPr id="424" name="n_3aveValue【港湾・漁港】&#10;有形固定資産減価償却率"/>
        <xdr:cNvSpPr txBox="1"/>
      </xdr:nvSpPr>
      <xdr:spPr>
        <a:xfrm>
          <a:off x="1816735" y="1827339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118110</xdr:rowOff>
    </xdr:from>
    <xdr:ext cx="399415" cy="259080"/>
    <xdr:sp macro="" textlink="">
      <xdr:nvSpPr>
        <xdr:cNvPr id="425" name="n_4aveValue【港湾・漁港】&#10;有形固定資産減価償却率"/>
        <xdr:cNvSpPr txBox="1"/>
      </xdr:nvSpPr>
      <xdr:spPr>
        <a:xfrm>
          <a:off x="927735" y="182918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99</xdr:row>
      <xdr:rowOff>102235</xdr:rowOff>
    </xdr:from>
    <xdr:ext cx="405130" cy="258445"/>
    <xdr:sp macro="" textlink="">
      <xdr:nvSpPr>
        <xdr:cNvPr id="426" name="n_1mainValue【港湾・漁港】&#10;有形固定資産減価償却率"/>
        <xdr:cNvSpPr txBox="1"/>
      </xdr:nvSpPr>
      <xdr:spPr>
        <a:xfrm>
          <a:off x="3582035" y="17075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86360</xdr:rowOff>
    </xdr:from>
    <xdr:ext cx="399415" cy="253365"/>
    <xdr:sp macro="" textlink="">
      <xdr:nvSpPr>
        <xdr:cNvPr id="427" name="n_2mainValue【港湾・漁港】&#10;有形固定資産減価償却率"/>
        <xdr:cNvSpPr txBox="1"/>
      </xdr:nvSpPr>
      <xdr:spPr>
        <a:xfrm>
          <a:off x="2705735" y="170599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31750</xdr:rowOff>
    </xdr:from>
    <xdr:ext cx="399415" cy="253365"/>
    <xdr:sp macro="" textlink="">
      <xdr:nvSpPr>
        <xdr:cNvPr id="428" name="n_3mainValue【港湾・漁港】&#10;有形固定資産減価償却率"/>
        <xdr:cNvSpPr txBox="1"/>
      </xdr:nvSpPr>
      <xdr:spPr>
        <a:xfrm>
          <a:off x="1816735" y="170053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98</xdr:row>
      <xdr:rowOff>90805</xdr:rowOff>
    </xdr:from>
    <xdr:ext cx="399415" cy="258445"/>
    <xdr:sp macro="" textlink="">
      <xdr:nvSpPr>
        <xdr:cNvPr id="429" name="n_4mainValue【港湾・漁港】&#10;有形固定資産減価償却率"/>
        <xdr:cNvSpPr txBox="1"/>
      </xdr:nvSpPr>
      <xdr:spPr>
        <a:xfrm>
          <a:off x="927735" y="1689290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438" name="テキスト ボックス 437"/>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39" name="直線コネクタ 43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0" name="直線コネクタ 43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3205" cy="253365"/>
    <xdr:sp macro="" textlink="">
      <xdr:nvSpPr>
        <xdr:cNvPr id="441" name="テキスト ボックス 440"/>
        <xdr:cNvSpPr txBox="1"/>
      </xdr:nvSpPr>
      <xdr:spPr>
        <a:xfrm>
          <a:off x="6355080" y="1858137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2" name="直線コネクタ 44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106</xdr:row>
      <xdr:rowOff>80645</xdr:rowOff>
    </xdr:from>
    <xdr:ext cx="531495" cy="259080"/>
    <xdr:sp macro="" textlink="">
      <xdr:nvSpPr>
        <xdr:cNvPr id="443" name="テキスト ボックス 442"/>
        <xdr:cNvSpPr txBox="1"/>
      </xdr:nvSpPr>
      <xdr:spPr>
        <a:xfrm>
          <a:off x="6072505" y="1825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4" name="直線コネクタ 44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104</xdr:row>
      <xdr:rowOff>97790</xdr:rowOff>
    </xdr:from>
    <xdr:ext cx="531495" cy="253365"/>
    <xdr:sp macro="" textlink="">
      <xdr:nvSpPr>
        <xdr:cNvPr id="445" name="テキスト ボックス 444"/>
        <xdr:cNvSpPr txBox="1"/>
      </xdr:nvSpPr>
      <xdr:spPr>
        <a:xfrm>
          <a:off x="6072505" y="1792859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46" name="直線コネクタ 44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102</xdr:row>
      <xdr:rowOff>113665</xdr:rowOff>
    </xdr:from>
    <xdr:ext cx="531495" cy="258445"/>
    <xdr:sp macro="" textlink="">
      <xdr:nvSpPr>
        <xdr:cNvPr id="447" name="テキスト ボックス 446"/>
        <xdr:cNvSpPr txBox="1"/>
      </xdr:nvSpPr>
      <xdr:spPr>
        <a:xfrm>
          <a:off x="6072505" y="1760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48" name="直線コネクタ 44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89915" cy="259080"/>
    <xdr:sp macro="" textlink="">
      <xdr:nvSpPr>
        <xdr:cNvPr id="449" name="テキスト ボックス 448"/>
        <xdr:cNvSpPr txBox="1"/>
      </xdr:nvSpPr>
      <xdr:spPr>
        <a:xfrm>
          <a:off x="6008370" y="172751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0" name="直線コネクタ 44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89915" cy="253365"/>
    <xdr:sp macro="" textlink="">
      <xdr:nvSpPr>
        <xdr:cNvPr id="451" name="テキスト ボックス 450"/>
        <xdr:cNvSpPr txBox="1"/>
      </xdr:nvSpPr>
      <xdr:spPr>
        <a:xfrm>
          <a:off x="6008370" y="1694815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2" name="直線コネクタ 45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89915" cy="259080"/>
    <xdr:sp macro="" textlink="">
      <xdr:nvSpPr>
        <xdr:cNvPr id="453" name="テキスト ボックス 452"/>
        <xdr:cNvSpPr txBox="1"/>
      </xdr:nvSpPr>
      <xdr:spPr>
        <a:xfrm>
          <a:off x="6008370" y="1662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20955</xdr:rowOff>
    </xdr:from>
    <xdr:to xmlns:xdr="http://schemas.openxmlformats.org/drawingml/2006/spreadsheetDrawing">
      <xdr:col>54</xdr:col>
      <xdr:colOff>189865</xdr:colOff>
      <xdr:row>108</xdr:row>
      <xdr:rowOff>160655</xdr:rowOff>
    </xdr:to>
    <xdr:cxnSp macro="">
      <xdr:nvCxnSpPr>
        <xdr:cNvPr id="455" name="直線コネクタ 454"/>
        <xdr:cNvCxnSpPr/>
      </xdr:nvCxnSpPr>
      <xdr:spPr>
        <a:xfrm flipV="1">
          <a:off x="10476865" y="17165955"/>
          <a:ext cx="0" cy="1511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164465</xdr:rowOff>
    </xdr:from>
    <xdr:ext cx="469900" cy="259080"/>
    <xdr:sp macro="" textlink="">
      <xdr:nvSpPr>
        <xdr:cNvPr id="456" name="【港湾・漁港】&#10;一人当たり有形固定資産（償却資産）額最小値テキスト"/>
        <xdr:cNvSpPr txBox="1"/>
      </xdr:nvSpPr>
      <xdr:spPr>
        <a:xfrm>
          <a:off x="10515600" y="18681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160655</xdr:rowOff>
    </xdr:from>
    <xdr:to xmlns:xdr="http://schemas.openxmlformats.org/drawingml/2006/spreadsheetDrawing">
      <xdr:col>55</xdr:col>
      <xdr:colOff>88900</xdr:colOff>
      <xdr:row>108</xdr:row>
      <xdr:rowOff>160655</xdr:rowOff>
    </xdr:to>
    <xdr:cxnSp macro="">
      <xdr:nvCxnSpPr>
        <xdr:cNvPr id="457" name="直線コネクタ 456"/>
        <xdr:cNvCxnSpPr/>
      </xdr:nvCxnSpPr>
      <xdr:spPr>
        <a:xfrm>
          <a:off x="10388600" y="18677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139065</xdr:rowOff>
    </xdr:from>
    <xdr:ext cx="598805" cy="259080"/>
    <xdr:sp macro="" textlink="">
      <xdr:nvSpPr>
        <xdr:cNvPr id="458" name="【港湾・漁港】&#10;一人当たり有形固定資産（償却資産）額最大値テキスト"/>
        <xdr:cNvSpPr txBox="1"/>
      </xdr:nvSpPr>
      <xdr:spPr>
        <a:xfrm>
          <a:off x="10515600" y="16941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20955</xdr:rowOff>
    </xdr:from>
    <xdr:to xmlns:xdr="http://schemas.openxmlformats.org/drawingml/2006/spreadsheetDrawing">
      <xdr:col>55</xdr:col>
      <xdr:colOff>88900</xdr:colOff>
      <xdr:row>100</xdr:row>
      <xdr:rowOff>20955</xdr:rowOff>
    </xdr:to>
    <xdr:cxnSp macro="">
      <xdr:nvCxnSpPr>
        <xdr:cNvPr id="459" name="直線コネクタ 458"/>
        <xdr:cNvCxnSpPr/>
      </xdr:nvCxnSpPr>
      <xdr:spPr>
        <a:xfrm>
          <a:off x="10388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151765</xdr:rowOff>
    </xdr:from>
    <xdr:ext cx="534670" cy="259080"/>
    <xdr:sp macro="" textlink="">
      <xdr:nvSpPr>
        <xdr:cNvPr id="460" name="【港湾・漁港】&#10;一人当たり有形固定資産（償却資産）額平均値テキスト"/>
        <xdr:cNvSpPr txBox="1"/>
      </xdr:nvSpPr>
      <xdr:spPr>
        <a:xfrm>
          <a:off x="10515600" y="179825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128905</xdr:rowOff>
    </xdr:from>
    <xdr:to xmlns:xdr="http://schemas.openxmlformats.org/drawingml/2006/spreadsheetDrawing">
      <xdr:col>55</xdr:col>
      <xdr:colOff>50800</xdr:colOff>
      <xdr:row>106</xdr:row>
      <xdr:rowOff>59055</xdr:rowOff>
    </xdr:to>
    <xdr:sp macro="" textlink="">
      <xdr:nvSpPr>
        <xdr:cNvPr id="461" name="フローチャート: 判断 460"/>
        <xdr:cNvSpPr/>
      </xdr:nvSpPr>
      <xdr:spPr>
        <a:xfrm>
          <a:off x="10426700" y="1813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134620</xdr:rowOff>
    </xdr:from>
    <xdr:to xmlns:xdr="http://schemas.openxmlformats.org/drawingml/2006/spreadsheetDrawing">
      <xdr:col>50</xdr:col>
      <xdr:colOff>165100</xdr:colOff>
      <xdr:row>106</xdr:row>
      <xdr:rowOff>64770</xdr:rowOff>
    </xdr:to>
    <xdr:sp macro="" textlink="">
      <xdr:nvSpPr>
        <xdr:cNvPr id="462" name="フローチャート: 判断 461"/>
        <xdr:cNvSpPr/>
      </xdr:nvSpPr>
      <xdr:spPr>
        <a:xfrm>
          <a:off x="9588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80645</xdr:rowOff>
    </xdr:from>
    <xdr:to xmlns:xdr="http://schemas.openxmlformats.org/drawingml/2006/spreadsheetDrawing">
      <xdr:col>46</xdr:col>
      <xdr:colOff>38100</xdr:colOff>
      <xdr:row>106</xdr:row>
      <xdr:rowOff>10795</xdr:rowOff>
    </xdr:to>
    <xdr:sp macro="" textlink="">
      <xdr:nvSpPr>
        <xdr:cNvPr id="463" name="フローチャート: 判断 462"/>
        <xdr:cNvSpPr/>
      </xdr:nvSpPr>
      <xdr:spPr>
        <a:xfrm>
          <a:off x="8699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24130</xdr:rowOff>
    </xdr:from>
    <xdr:to xmlns:xdr="http://schemas.openxmlformats.org/drawingml/2006/spreadsheetDrawing">
      <xdr:col>41</xdr:col>
      <xdr:colOff>101600</xdr:colOff>
      <xdr:row>106</xdr:row>
      <xdr:rowOff>125730</xdr:rowOff>
    </xdr:to>
    <xdr:sp macro="" textlink="">
      <xdr:nvSpPr>
        <xdr:cNvPr id="464" name="フローチャート: 判断 463"/>
        <xdr:cNvSpPr/>
      </xdr:nvSpPr>
      <xdr:spPr>
        <a:xfrm>
          <a:off x="7810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145415</xdr:rowOff>
    </xdr:from>
    <xdr:to xmlns:xdr="http://schemas.openxmlformats.org/drawingml/2006/spreadsheetDrawing">
      <xdr:col>36</xdr:col>
      <xdr:colOff>165100</xdr:colOff>
      <xdr:row>106</xdr:row>
      <xdr:rowOff>75565</xdr:rowOff>
    </xdr:to>
    <xdr:sp macro="" textlink="">
      <xdr:nvSpPr>
        <xdr:cNvPr id="465" name="フローチャート: 判断 464"/>
        <xdr:cNvSpPr/>
      </xdr:nvSpPr>
      <xdr:spPr>
        <a:xfrm>
          <a:off x="6921500" y="181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6" name="テキスト ボックス 46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7" name="テキスト ボックス 46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8" name="テキスト ボックス 46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9" name="テキスト ボックス 46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0" name="テキスト ボックス 46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109855</xdr:rowOff>
    </xdr:from>
    <xdr:to xmlns:xdr="http://schemas.openxmlformats.org/drawingml/2006/spreadsheetDrawing">
      <xdr:col>55</xdr:col>
      <xdr:colOff>50800</xdr:colOff>
      <xdr:row>109</xdr:row>
      <xdr:rowOff>40640</xdr:rowOff>
    </xdr:to>
    <xdr:sp macro="" textlink="">
      <xdr:nvSpPr>
        <xdr:cNvPr id="471" name="楕円 470"/>
        <xdr:cNvSpPr/>
      </xdr:nvSpPr>
      <xdr:spPr>
        <a:xfrm>
          <a:off x="10426700" y="18626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24765</xdr:rowOff>
    </xdr:from>
    <xdr:ext cx="469900" cy="259080"/>
    <xdr:sp macro="" textlink="">
      <xdr:nvSpPr>
        <xdr:cNvPr id="472" name="【港湾・漁港】&#10;一人当たり有形固定資産（償却資産）額該当値テキスト"/>
        <xdr:cNvSpPr txBox="1"/>
      </xdr:nvSpPr>
      <xdr:spPr>
        <a:xfrm>
          <a:off x="10515600" y="18541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111125</xdr:rowOff>
    </xdr:from>
    <xdr:to xmlns:xdr="http://schemas.openxmlformats.org/drawingml/2006/spreadsheetDrawing">
      <xdr:col>50</xdr:col>
      <xdr:colOff>165100</xdr:colOff>
      <xdr:row>109</xdr:row>
      <xdr:rowOff>41275</xdr:rowOff>
    </xdr:to>
    <xdr:sp macro="" textlink="">
      <xdr:nvSpPr>
        <xdr:cNvPr id="473" name="楕円 472"/>
        <xdr:cNvSpPr/>
      </xdr:nvSpPr>
      <xdr:spPr>
        <a:xfrm>
          <a:off x="9588500" y="18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160655</xdr:rowOff>
    </xdr:from>
    <xdr:to xmlns:xdr="http://schemas.openxmlformats.org/drawingml/2006/spreadsheetDrawing">
      <xdr:col>55</xdr:col>
      <xdr:colOff>0</xdr:colOff>
      <xdr:row>108</xdr:row>
      <xdr:rowOff>161925</xdr:rowOff>
    </xdr:to>
    <xdr:cxnSp macro="">
      <xdr:nvCxnSpPr>
        <xdr:cNvPr id="474" name="直線コネクタ 473"/>
        <xdr:cNvCxnSpPr/>
      </xdr:nvCxnSpPr>
      <xdr:spPr>
        <a:xfrm flipV="1">
          <a:off x="9639300" y="1867725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118110</xdr:rowOff>
    </xdr:from>
    <xdr:to xmlns:xdr="http://schemas.openxmlformats.org/drawingml/2006/spreadsheetDrawing">
      <xdr:col>46</xdr:col>
      <xdr:colOff>38100</xdr:colOff>
      <xdr:row>109</xdr:row>
      <xdr:rowOff>48260</xdr:rowOff>
    </xdr:to>
    <xdr:sp macro="" textlink="">
      <xdr:nvSpPr>
        <xdr:cNvPr id="475" name="楕円 474"/>
        <xdr:cNvSpPr/>
      </xdr:nvSpPr>
      <xdr:spPr>
        <a:xfrm>
          <a:off x="8699500" y="186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161925</xdr:rowOff>
    </xdr:from>
    <xdr:to xmlns:xdr="http://schemas.openxmlformats.org/drawingml/2006/spreadsheetDrawing">
      <xdr:col>50</xdr:col>
      <xdr:colOff>114300</xdr:colOff>
      <xdr:row>108</xdr:row>
      <xdr:rowOff>168910</xdr:rowOff>
    </xdr:to>
    <xdr:cxnSp macro="">
      <xdr:nvCxnSpPr>
        <xdr:cNvPr id="476" name="直線コネクタ 475"/>
        <xdr:cNvCxnSpPr/>
      </xdr:nvCxnSpPr>
      <xdr:spPr>
        <a:xfrm flipV="1">
          <a:off x="8750300" y="18678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122555</xdr:rowOff>
    </xdr:from>
    <xdr:to xmlns:xdr="http://schemas.openxmlformats.org/drawingml/2006/spreadsheetDrawing">
      <xdr:col>41</xdr:col>
      <xdr:colOff>101600</xdr:colOff>
      <xdr:row>109</xdr:row>
      <xdr:rowOff>52705</xdr:rowOff>
    </xdr:to>
    <xdr:sp macro="" textlink="">
      <xdr:nvSpPr>
        <xdr:cNvPr id="477" name="楕円 476"/>
        <xdr:cNvSpPr/>
      </xdr:nvSpPr>
      <xdr:spPr>
        <a:xfrm>
          <a:off x="78105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168910</xdr:rowOff>
    </xdr:from>
    <xdr:to xmlns:xdr="http://schemas.openxmlformats.org/drawingml/2006/spreadsheetDrawing">
      <xdr:col>45</xdr:col>
      <xdr:colOff>177800</xdr:colOff>
      <xdr:row>109</xdr:row>
      <xdr:rowOff>1905</xdr:rowOff>
    </xdr:to>
    <xdr:cxnSp macro="">
      <xdr:nvCxnSpPr>
        <xdr:cNvPr id="478" name="直線コネクタ 477"/>
        <xdr:cNvCxnSpPr/>
      </xdr:nvCxnSpPr>
      <xdr:spPr>
        <a:xfrm flipV="1">
          <a:off x="7861300" y="186855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124460</xdr:rowOff>
    </xdr:from>
    <xdr:to xmlns:xdr="http://schemas.openxmlformats.org/drawingml/2006/spreadsheetDrawing">
      <xdr:col>36</xdr:col>
      <xdr:colOff>165100</xdr:colOff>
      <xdr:row>109</xdr:row>
      <xdr:rowOff>54610</xdr:rowOff>
    </xdr:to>
    <xdr:sp macro="" textlink="">
      <xdr:nvSpPr>
        <xdr:cNvPr id="479" name="楕円 478"/>
        <xdr:cNvSpPr/>
      </xdr:nvSpPr>
      <xdr:spPr>
        <a:xfrm>
          <a:off x="6921500" y="186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109</xdr:row>
      <xdr:rowOff>1905</xdr:rowOff>
    </xdr:from>
    <xdr:to xmlns:xdr="http://schemas.openxmlformats.org/drawingml/2006/spreadsheetDrawing">
      <xdr:col>41</xdr:col>
      <xdr:colOff>50800</xdr:colOff>
      <xdr:row>109</xdr:row>
      <xdr:rowOff>3810</xdr:rowOff>
    </xdr:to>
    <xdr:cxnSp macro="">
      <xdr:nvCxnSpPr>
        <xdr:cNvPr id="480" name="直線コネクタ 479"/>
        <xdr:cNvCxnSpPr/>
      </xdr:nvCxnSpPr>
      <xdr:spPr>
        <a:xfrm flipV="1">
          <a:off x="6972300" y="18689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104</xdr:row>
      <xdr:rowOff>81280</xdr:rowOff>
    </xdr:from>
    <xdr:ext cx="534670" cy="259080"/>
    <xdr:sp macro="" textlink="">
      <xdr:nvSpPr>
        <xdr:cNvPr id="481" name="n_1aveValue【港湾・漁港】&#10;一人当たり有形固定資産（償却資産）額"/>
        <xdr:cNvSpPr txBox="1"/>
      </xdr:nvSpPr>
      <xdr:spPr>
        <a:xfrm>
          <a:off x="9359265" y="17912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104</xdr:row>
      <xdr:rowOff>27305</xdr:rowOff>
    </xdr:from>
    <xdr:ext cx="528955" cy="259080"/>
    <xdr:sp macro="" textlink="">
      <xdr:nvSpPr>
        <xdr:cNvPr id="482" name="n_2aveValue【港湾・漁港】&#10;一人当たり有形固定資産（償却資産）額"/>
        <xdr:cNvSpPr txBox="1"/>
      </xdr:nvSpPr>
      <xdr:spPr>
        <a:xfrm>
          <a:off x="8482965" y="17858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104</xdr:row>
      <xdr:rowOff>142240</xdr:rowOff>
    </xdr:from>
    <xdr:ext cx="528955" cy="259080"/>
    <xdr:sp macro="" textlink="">
      <xdr:nvSpPr>
        <xdr:cNvPr id="483" name="n_3aveValue【港湾・漁港】&#10;一人当たり有形固定資産（償却資産）額"/>
        <xdr:cNvSpPr txBox="1"/>
      </xdr:nvSpPr>
      <xdr:spPr>
        <a:xfrm>
          <a:off x="7593965" y="17973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104</xdr:row>
      <xdr:rowOff>92075</xdr:rowOff>
    </xdr:from>
    <xdr:ext cx="528955" cy="259080"/>
    <xdr:sp macro="" textlink="">
      <xdr:nvSpPr>
        <xdr:cNvPr id="484" name="n_4aveValue【港湾・漁港】&#10;一人当たり有形固定資産（償却資産）額"/>
        <xdr:cNvSpPr txBox="1"/>
      </xdr:nvSpPr>
      <xdr:spPr>
        <a:xfrm>
          <a:off x="6704965" y="17922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109</xdr:row>
      <xdr:rowOff>32385</xdr:rowOff>
    </xdr:from>
    <xdr:ext cx="469900" cy="253365"/>
    <xdr:sp macro="" textlink="">
      <xdr:nvSpPr>
        <xdr:cNvPr id="485" name="n_1mainValue【港湾・漁港】&#10;一人当たり有形固定資産（償却資産）額"/>
        <xdr:cNvSpPr txBox="1"/>
      </xdr:nvSpPr>
      <xdr:spPr>
        <a:xfrm>
          <a:off x="9391650" y="18720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109</xdr:row>
      <xdr:rowOff>39370</xdr:rowOff>
    </xdr:from>
    <xdr:ext cx="464185" cy="259080"/>
    <xdr:sp macro="" textlink="">
      <xdr:nvSpPr>
        <xdr:cNvPr id="486" name="n_2mainValue【港湾・漁港】&#10;一人当たり有形固定資産（償却資産）額"/>
        <xdr:cNvSpPr txBox="1"/>
      </xdr:nvSpPr>
      <xdr:spPr>
        <a:xfrm>
          <a:off x="8515350" y="187274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109</xdr:row>
      <xdr:rowOff>43815</xdr:rowOff>
    </xdr:from>
    <xdr:ext cx="464185" cy="253365"/>
    <xdr:sp macro="" textlink="">
      <xdr:nvSpPr>
        <xdr:cNvPr id="487" name="n_3mainValue【港湾・漁港】&#10;一人当たり有形固定資産（償却資産）額"/>
        <xdr:cNvSpPr txBox="1"/>
      </xdr:nvSpPr>
      <xdr:spPr>
        <a:xfrm>
          <a:off x="7626350" y="187318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109</xdr:row>
      <xdr:rowOff>45720</xdr:rowOff>
    </xdr:from>
    <xdr:ext cx="464185" cy="259080"/>
    <xdr:sp macro="" textlink="">
      <xdr:nvSpPr>
        <xdr:cNvPr id="488" name="n_4mainValue【港湾・漁港】&#10;一人当たり有形固定資産（償却資産）額"/>
        <xdr:cNvSpPr txBox="1"/>
      </xdr:nvSpPr>
      <xdr:spPr>
        <a:xfrm>
          <a:off x="6737350" y="18733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25425"/>
    <xdr:sp macro="" textlink="">
      <xdr:nvSpPr>
        <xdr:cNvPr id="497" name="テキスト ボックス 496"/>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8" name="直線コネクタ 4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645" cy="259080"/>
    <xdr:sp macro="" textlink="">
      <xdr:nvSpPr>
        <xdr:cNvPr id="499" name="テキスト ボックス 498"/>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0" name="直線コネクタ 4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1645" cy="259080"/>
    <xdr:sp macro="" textlink="">
      <xdr:nvSpPr>
        <xdr:cNvPr id="501" name="テキスト ボックス 500"/>
        <xdr:cNvSpPr txBox="1"/>
      </xdr:nvSpPr>
      <xdr:spPr>
        <a:xfrm>
          <a:off x="11978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2" name="直線コネクタ 5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3365"/>
    <xdr:sp macro="" textlink="">
      <xdr:nvSpPr>
        <xdr:cNvPr id="503" name="テキスト ボックス 502"/>
        <xdr:cNvSpPr txBox="1"/>
      </xdr:nvSpPr>
      <xdr:spPr>
        <a:xfrm>
          <a:off x="12042775" y="671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4" name="直線コネクタ 5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5" name="テキスト ボックス 5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6" name="直線コネクタ 5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7" name="テキスト ボックス 5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8" name="直線コネクタ 5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3365"/>
    <xdr:sp macro="" textlink="">
      <xdr:nvSpPr>
        <xdr:cNvPr id="509" name="テキスト ボックス 508"/>
        <xdr:cNvSpPr txBox="1"/>
      </xdr:nvSpPr>
      <xdr:spPr>
        <a:xfrm>
          <a:off x="12042775" y="557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0" name="直線コネクタ 5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3375" cy="259080"/>
    <xdr:sp macro="" textlink="">
      <xdr:nvSpPr>
        <xdr:cNvPr id="511" name="テキスト ボックス 510"/>
        <xdr:cNvSpPr txBox="1"/>
      </xdr:nvSpPr>
      <xdr:spPr>
        <a:xfrm>
          <a:off x="12106910" y="519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68580</xdr:rowOff>
    </xdr:from>
    <xdr:to xmlns:xdr="http://schemas.openxmlformats.org/drawingml/2006/spreadsheetDrawing">
      <xdr:col>85</xdr:col>
      <xdr:colOff>126365</xdr:colOff>
      <xdr:row>41</xdr:row>
      <xdr:rowOff>20955</xdr:rowOff>
    </xdr:to>
    <xdr:cxnSp macro="">
      <xdr:nvCxnSpPr>
        <xdr:cNvPr id="513" name="直線コネクタ 512"/>
        <xdr:cNvCxnSpPr/>
      </xdr:nvCxnSpPr>
      <xdr:spPr>
        <a:xfrm flipV="1">
          <a:off x="16318865" y="5726430"/>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24765</xdr:rowOff>
    </xdr:from>
    <xdr:ext cx="405130" cy="259080"/>
    <xdr:sp macro="" textlink="">
      <xdr:nvSpPr>
        <xdr:cNvPr id="514" name="【認定こども園・幼稚園・保育所】&#10;有形固定資産減価償却率最小値テキスト"/>
        <xdr:cNvSpPr txBox="1"/>
      </xdr:nvSpPr>
      <xdr:spPr>
        <a:xfrm>
          <a:off x="16357600" y="7054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20955</xdr:rowOff>
    </xdr:from>
    <xdr:to xmlns:xdr="http://schemas.openxmlformats.org/drawingml/2006/spreadsheetDrawing">
      <xdr:col>86</xdr:col>
      <xdr:colOff>25400</xdr:colOff>
      <xdr:row>41</xdr:row>
      <xdr:rowOff>20955</xdr:rowOff>
    </xdr:to>
    <xdr:cxnSp macro="">
      <xdr:nvCxnSpPr>
        <xdr:cNvPr id="515" name="直線コネクタ 514"/>
        <xdr:cNvCxnSpPr/>
      </xdr:nvCxnSpPr>
      <xdr:spPr>
        <a:xfrm>
          <a:off x="16230600" y="705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15240</xdr:rowOff>
    </xdr:from>
    <xdr:ext cx="405130" cy="259080"/>
    <xdr:sp macro="" textlink="">
      <xdr:nvSpPr>
        <xdr:cNvPr id="516" name="【認定こども園・幼稚園・保育所】&#10;有形固定資産減価償却率最大値テキスト"/>
        <xdr:cNvSpPr txBox="1"/>
      </xdr:nvSpPr>
      <xdr:spPr>
        <a:xfrm>
          <a:off x="16357600" y="5501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68580</xdr:rowOff>
    </xdr:from>
    <xdr:to xmlns:xdr="http://schemas.openxmlformats.org/drawingml/2006/spreadsheetDrawing">
      <xdr:col>86</xdr:col>
      <xdr:colOff>25400</xdr:colOff>
      <xdr:row>33</xdr:row>
      <xdr:rowOff>68580</xdr:rowOff>
    </xdr:to>
    <xdr:cxnSp macro="">
      <xdr:nvCxnSpPr>
        <xdr:cNvPr id="517" name="直線コネクタ 516"/>
        <xdr:cNvCxnSpPr/>
      </xdr:nvCxnSpPr>
      <xdr:spPr>
        <a:xfrm>
          <a:off x="16230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122555</xdr:rowOff>
    </xdr:from>
    <xdr:ext cx="405130" cy="253365"/>
    <xdr:sp macro="" textlink="">
      <xdr:nvSpPr>
        <xdr:cNvPr id="518" name="【認定こども園・幼稚園・保育所】&#10;有形固定資産減価償却率平均値テキスト"/>
        <xdr:cNvSpPr txBox="1"/>
      </xdr:nvSpPr>
      <xdr:spPr>
        <a:xfrm>
          <a:off x="16357600" y="612330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99695</xdr:rowOff>
    </xdr:from>
    <xdr:to xmlns:xdr="http://schemas.openxmlformats.org/drawingml/2006/spreadsheetDrawing">
      <xdr:col>85</xdr:col>
      <xdr:colOff>177800</xdr:colOff>
      <xdr:row>37</xdr:row>
      <xdr:rowOff>29845</xdr:rowOff>
    </xdr:to>
    <xdr:sp macro="" textlink="">
      <xdr:nvSpPr>
        <xdr:cNvPr id="519" name="フローチャート: 判断 518"/>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93980</xdr:rowOff>
    </xdr:from>
    <xdr:to xmlns:xdr="http://schemas.openxmlformats.org/drawingml/2006/spreadsheetDrawing">
      <xdr:col>81</xdr:col>
      <xdr:colOff>101600</xdr:colOff>
      <xdr:row>37</xdr:row>
      <xdr:rowOff>24130</xdr:rowOff>
    </xdr:to>
    <xdr:sp macro="" textlink="">
      <xdr:nvSpPr>
        <xdr:cNvPr id="520" name="フローチャート: 判断 519"/>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154940</xdr:rowOff>
    </xdr:from>
    <xdr:to xmlns:xdr="http://schemas.openxmlformats.org/drawingml/2006/spreadsheetDrawing">
      <xdr:col>76</xdr:col>
      <xdr:colOff>165100</xdr:colOff>
      <xdr:row>37</xdr:row>
      <xdr:rowOff>85090</xdr:rowOff>
    </xdr:to>
    <xdr:sp macro="" textlink="">
      <xdr:nvSpPr>
        <xdr:cNvPr id="521" name="フローチャート: 判断 520"/>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168275</xdr:rowOff>
    </xdr:from>
    <xdr:to xmlns:xdr="http://schemas.openxmlformats.org/drawingml/2006/spreadsheetDrawing">
      <xdr:col>72</xdr:col>
      <xdr:colOff>38100</xdr:colOff>
      <xdr:row>37</xdr:row>
      <xdr:rowOff>98425</xdr:rowOff>
    </xdr:to>
    <xdr:sp macro="" textlink="">
      <xdr:nvSpPr>
        <xdr:cNvPr id="522" name="フローチャート: 判断 521"/>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164465</xdr:rowOff>
    </xdr:from>
    <xdr:to xmlns:xdr="http://schemas.openxmlformats.org/drawingml/2006/spreadsheetDrawing">
      <xdr:col>67</xdr:col>
      <xdr:colOff>101600</xdr:colOff>
      <xdr:row>37</xdr:row>
      <xdr:rowOff>94615</xdr:rowOff>
    </xdr:to>
    <xdr:sp macro="" textlink="">
      <xdr:nvSpPr>
        <xdr:cNvPr id="523" name="フローチャート: 判断 522"/>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4" name="テキスト ボックス 5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5" name="テキスト ボックス 5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6" name="テキスト ボックス 5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7" name="テキスト ボックス 5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8" name="テキスト ボックス 5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132080</xdr:rowOff>
    </xdr:from>
    <xdr:to xmlns:xdr="http://schemas.openxmlformats.org/drawingml/2006/spreadsheetDrawing">
      <xdr:col>85</xdr:col>
      <xdr:colOff>177800</xdr:colOff>
      <xdr:row>39</xdr:row>
      <xdr:rowOff>62230</xdr:rowOff>
    </xdr:to>
    <xdr:sp macro="" textlink="">
      <xdr:nvSpPr>
        <xdr:cNvPr id="529" name="楕円 528"/>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110490</xdr:rowOff>
    </xdr:from>
    <xdr:ext cx="405130" cy="253365"/>
    <xdr:sp macro="" textlink="">
      <xdr:nvSpPr>
        <xdr:cNvPr id="530" name="【認定こども園・幼稚園・保育所】&#10;有形固定資産減価償却率該当値テキスト"/>
        <xdr:cNvSpPr txBox="1"/>
      </xdr:nvSpPr>
      <xdr:spPr>
        <a:xfrm>
          <a:off x="16357600" y="66255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101600</xdr:rowOff>
    </xdr:from>
    <xdr:to xmlns:xdr="http://schemas.openxmlformats.org/drawingml/2006/spreadsheetDrawing">
      <xdr:col>81</xdr:col>
      <xdr:colOff>101600</xdr:colOff>
      <xdr:row>39</xdr:row>
      <xdr:rowOff>31750</xdr:rowOff>
    </xdr:to>
    <xdr:sp macro="" textlink="">
      <xdr:nvSpPr>
        <xdr:cNvPr id="531" name="楕円 530"/>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152400</xdr:rowOff>
    </xdr:from>
    <xdr:to xmlns:xdr="http://schemas.openxmlformats.org/drawingml/2006/spreadsheetDrawing">
      <xdr:col>85</xdr:col>
      <xdr:colOff>127000</xdr:colOff>
      <xdr:row>39</xdr:row>
      <xdr:rowOff>11430</xdr:rowOff>
    </xdr:to>
    <xdr:cxnSp macro="">
      <xdr:nvCxnSpPr>
        <xdr:cNvPr id="532" name="直線コネクタ 531"/>
        <xdr:cNvCxnSpPr/>
      </xdr:nvCxnSpPr>
      <xdr:spPr>
        <a:xfrm>
          <a:off x="15481300" y="66675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48260</xdr:rowOff>
    </xdr:from>
    <xdr:to xmlns:xdr="http://schemas.openxmlformats.org/drawingml/2006/spreadsheetDrawing">
      <xdr:col>76</xdr:col>
      <xdr:colOff>165100</xdr:colOff>
      <xdr:row>38</xdr:row>
      <xdr:rowOff>149860</xdr:rowOff>
    </xdr:to>
    <xdr:sp macro="" textlink="">
      <xdr:nvSpPr>
        <xdr:cNvPr id="533" name="楕円 532"/>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99060</xdr:rowOff>
    </xdr:from>
    <xdr:to xmlns:xdr="http://schemas.openxmlformats.org/drawingml/2006/spreadsheetDrawing">
      <xdr:col>81</xdr:col>
      <xdr:colOff>50800</xdr:colOff>
      <xdr:row>38</xdr:row>
      <xdr:rowOff>152400</xdr:rowOff>
    </xdr:to>
    <xdr:cxnSp macro="">
      <xdr:nvCxnSpPr>
        <xdr:cNvPr id="534" name="直線コネクタ 533"/>
        <xdr:cNvCxnSpPr/>
      </xdr:nvCxnSpPr>
      <xdr:spPr>
        <a:xfrm>
          <a:off x="14592300" y="66141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25400</xdr:rowOff>
    </xdr:from>
    <xdr:to xmlns:xdr="http://schemas.openxmlformats.org/drawingml/2006/spreadsheetDrawing">
      <xdr:col>72</xdr:col>
      <xdr:colOff>38100</xdr:colOff>
      <xdr:row>38</xdr:row>
      <xdr:rowOff>127000</xdr:rowOff>
    </xdr:to>
    <xdr:sp macro="" textlink="">
      <xdr:nvSpPr>
        <xdr:cNvPr id="535" name="楕円 534"/>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76200</xdr:rowOff>
    </xdr:from>
    <xdr:to xmlns:xdr="http://schemas.openxmlformats.org/drawingml/2006/spreadsheetDrawing">
      <xdr:col>76</xdr:col>
      <xdr:colOff>114300</xdr:colOff>
      <xdr:row>38</xdr:row>
      <xdr:rowOff>99060</xdr:rowOff>
    </xdr:to>
    <xdr:cxnSp macro="">
      <xdr:nvCxnSpPr>
        <xdr:cNvPr id="536" name="直線コネクタ 535"/>
        <xdr:cNvCxnSpPr/>
      </xdr:nvCxnSpPr>
      <xdr:spPr>
        <a:xfrm>
          <a:off x="13703300" y="65913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29210</xdr:rowOff>
    </xdr:from>
    <xdr:to xmlns:xdr="http://schemas.openxmlformats.org/drawingml/2006/spreadsheetDrawing">
      <xdr:col>67</xdr:col>
      <xdr:colOff>101600</xdr:colOff>
      <xdr:row>39</xdr:row>
      <xdr:rowOff>130810</xdr:rowOff>
    </xdr:to>
    <xdr:sp macro="" textlink="">
      <xdr:nvSpPr>
        <xdr:cNvPr id="537" name="楕円 536"/>
        <xdr:cNvSpPr/>
      </xdr:nvSpPr>
      <xdr:spPr>
        <a:xfrm>
          <a:off x="12763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76200</xdr:rowOff>
    </xdr:from>
    <xdr:to xmlns:xdr="http://schemas.openxmlformats.org/drawingml/2006/spreadsheetDrawing">
      <xdr:col>71</xdr:col>
      <xdr:colOff>177800</xdr:colOff>
      <xdr:row>39</xdr:row>
      <xdr:rowOff>80010</xdr:rowOff>
    </xdr:to>
    <xdr:cxnSp macro="">
      <xdr:nvCxnSpPr>
        <xdr:cNvPr id="538" name="直線コネクタ 537"/>
        <xdr:cNvCxnSpPr/>
      </xdr:nvCxnSpPr>
      <xdr:spPr>
        <a:xfrm flipV="1">
          <a:off x="12814300" y="659130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40640</xdr:rowOff>
    </xdr:from>
    <xdr:ext cx="405130" cy="253365"/>
    <xdr:sp macro="" textlink="">
      <xdr:nvSpPr>
        <xdr:cNvPr id="539" name="n_1aveValue【認定こども園・幼稚園・保育所】&#10;有形固定資産減価償却率"/>
        <xdr:cNvSpPr txBox="1"/>
      </xdr:nvSpPr>
      <xdr:spPr>
        <a:xfrm>
          <a:off x="15266035" y="60413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101600</xdr:rowOff>
    </xdr:from>
    <xdr:ext cx="399415" cy="259080"/>
    <xdr:sp macro="" textlink="">
      <xdr:nvSpPr>
        <xdr:cNvPr id="540" name="n_2aveValue【認定こども園・幼稚園・保育所】&#10;有形固定資産減価償却率"/>
        <xdr:cNvSpPr txBox="1"/>
      </xdr:nvSpPr>
      <xdr:spPr>
        <a:xfrm>
          <a:off x="14389735" y="610235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114935</xdr:rowOff>
    </xdr:from>
    <xdr:ext cx="399415" cy="259080"/>
    <xdr:sp macro="" textlink="">
      <xdr:nvSpPr>
        <xdr:cNvPr id="541" name="n_3aveValue【認定こども園・幼稚園・保育所】&#10;有形固定資産減価償却率"/>
        <xdr:cNvSpPr txBox="1"/>
      </xdr:nvSpPr>
      <xdr:spPr>
        <a:xfrm>
          <a:off x="13500735" y="61156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111125</xdr:rowOff>
    </xdr:from>
    <xdr:ext cx="399415" cy="253365"/>
    <xdr:sp macro="" textlink="">
      <xdr:nvSpPr>
        <xdr:cNvPr id="542" name="n_4aveValue【認定こども園・幼稚園・保育所】&#10;有形固定資産減価償却率"/>
        <xdr:cNvSpPr txBox="1"/>
      </xdr:nvSpPr>
      <xdr:spPr>
        <a:xfrm>
          <a:off x="12611735" y="61118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22860</xdr:rowOff>
    </xdr:from>
    <xdr:ext cx="405130" cy="259080"/>
    <xdr:sp macro="" textlink="">
      <xdr:nvSpPr>
        <xdr:cNvPr id="543" name="n_1mainValue【認定こども園・幼稚園・保育所】&#10;有形固定資産減価償却率"/>
        <xdr:cNvSpPr txBox="1"/>
      </xdr:nvSpPr>
      <xdr:spPr>
        <a:xfrm>
          <a:off x="15266035" y="6709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140970</xdr:rowOff>
    </xdr:from>
    <xdr:ext cx="399415" cy="259080"/>
    <xdr:sp macro="" textlink="">
      <xdr:nvSpPr>
        <xdr:cNvPr id="544" name="n_2mainValue【認定こども園・幼稚園・保育所】&#10;有形固定資産減価償却率"/>
        <xdr:cNvSpPr txBox="1"/>
      </xdr:nvSpPr>
      <xdr:spPr>
        <a:xfrm>
          <a:off x="14389735" y="66560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118110</xdr:rowOff>
    </xdr:from>
    <xdr:ext cx="399415" cy="259080"/>
    <xdr:sp macro="" textlink="">
      <xdr:nvSpPr>
        <xdr:cNvPr id="545" name="n_3mainValue【認定こども園・幼稚園・保育所】&#10;有形固定資産減価償却率"/>
        <xdr:cNvSpPr txBox="1"/>
      </xdr:nvSpPr>
      <xdr:spPr>
        <a:xfrm>
          <a:off x="13500735" y="66332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121920</xdr:rowOff>
    </xdr:from>
    <xdr:ext cx="399415" cy="253365"/>
    <xdr:sp macro="" textlink="">
      <xdr:nvSpPr>
        <xdr:cNvPr id="546" name="n_4mainValue【認定こども園・幼稚園・保育所】&#10;有形固定資産減価償却率"/>
        <xdr:cNvSpPr txBox="1"/>
      </xdr:nvSpPr>
      <xdr:spPr>
        <a:xfrm>
          <a:off x="12611735" y="68084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170" cy="225425"/>
    <xdr:sp macro="" textlink="">
      <xdr:nvSpPr>
        <xdr:cNvPr id="555" name="テキスト ボックス 554"/>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6" name="直線コネクタ 5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7" name="直線コネクタ 55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1645" cy="259080"/>
    <xdr:sp macro="" textlink="">
      <xdr:nvSpPr>
        <xdr:cNvPr id="558" name="テキスト ボックス 557"/>
        <xdr:cNvSpPr txBox="1"/>
      </xdr:nvSpPr>
      <xdr:spPr>
        <a:xfrm>
          <a:off x="17820640" y="709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9" name="直線コネクタ 55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1645" cy="253365"/>
    <xdr:sp macro="" textlink="">
      <xdr:nvSpPr>
        <xdr:cNvPr id="560" name="テキスト ボックス 559"/>
        <xdr:cNvSpPr txBox="1"/>
      </xdr:nvSpPr>
      <xdr:spPr>
        <a:xfrm>
          <a:off x="17820640" y="671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1" name="直線コネクタ 56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1645" cy="259080"/>
    <xdr:sp macro="" textlink="">
      <xdr:nvSpPr>
        <xdr:cNvPr id="562" name="テキスト ボックス 561"/>
        <xdr:cNvSpPr txBox="1"/>
      </xdr:nvSpPr>
      <xdr:spPr>
        <a:xfrm>
          <a:off x="17820640" y="633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3" name="直線コネクタ 56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1645" cy="259080"/>
    <xdr:sp macro="" textlink="">
      <xdr:nvSpPr>
        <xdr:cNvPr id="564" name="テキスト ボックス 563"/>
        <xdr:cNvSpPr txBox="1"/>
      </xdr:nvSpPr>
      <xdr:spPr>
        <a:xfrm>
          <a:off x="17820640" y="595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5" name="直線コネクタ 56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1645" cy="253365"/>
    <xdr:sp macro="" textlink="">
      <xdr:nvSpPr>
        <xdr:cNvPr id="566" name="テキスト ボックス 565"/>
        <xdr:cNvSpPr txBox="1"/>
      </xdr:nvSpPr>
      <xdr:spPr>
        <a:xfrm>
          <a:off x="17820640" y="557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7" name="直線コネクタ 5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1645" cy="259080"/>
    <xdr:sp macro="" textlink="">
      <xdr:nvSpPr>
        <xdr:cNvPr id="568" name="テキスト ボックス 567"/>
        <xdr:cNvSpPr txBox="1"/>
      </xdr:nvSpPr>
      <xdr:spPr>
        <a:xfrm>
          <a:off x="17820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106680</xdr:rowOff>
    </xdr:from>
    <xdr:to xmlns:xdr="http://schemas.openxmlformats.org/drawingml/2006/spreadsheetDrawing">
      <xdr:col>116</xdr:col>
      <xdr:colOff>62865</xdr:colOff>
      <xdr:row>42</xdr:row>
      <xdr:rowOff>0</xdr:rowOff>
    </xdr:to>
    <xdr:cxnSp macro="">
      <xdr:nvCxnSpPr>
        <xdr:cNvPr id="570" name="直線コネクタ 569"/>
        <xdr:cNvCxnSpPr/>
      </xdr:nvCxnSpPr>
      <xdr:spPr>
        <a:xfrm flipV="1">
          <a:off x="22160865" y="59359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571"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2" name="直線コネクタ 571"/>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53340</xdr:rowOff>
    </xdr:from>
    <xdr:ext cx="469900" cy="253365"/>
    <xdr:sp macro="" textlink="">
      <xdr:nvSpPr>
        <xdr:cNvPr id="573" name="【認定こども園・幼稚園・保育所】&#10;一人当たり面積最大値テキスト"/>
        <xdr:cNvSpPr txBox="1"/>
      </xdr:nvSpPr>
      <xdr:spPr>
        <a:xfrm>
          <a:off x="22199600" y="5711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106680</xdr:rowOff>
    </xdr:from>
    <xdr:to xmlns:xdr="http://schemas.openxmlformats.org/drawingml/2006/spreadsheetDrawing">
      <xdr:col>116</xdr:col>
      <xdr:colOff>152400</xdr:colOff>
      <xdr:row>34</xdr:row>
      <xdr:rowOff>106680</xdr:rowOff>
    </xdr:to>
    <xdr:cxnSp macro="">
      <xdr:nvCxnSpPr>
        <xdr:cNvPr id="574" name="直線コネクタ 573"/>
        <xdr:cNvCxnSpPr/>
      </xdr:nvCxnSpPr>
      <xdr:spPr>
        <a:xfrm>
          <a:off x="22072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7620</xdr:rowOff>
    </xdr:from>
    <xdr:ext cx="469900" cy="253365"/>
    <xdr:sp macro="" textlink="">
      <xdr:nvSpPr>
        <xdr:cNvPr id="575" name="【認定こども園・幼稚園・保育所】&#10;一人当たり面積平均値テキスト"/>
        <xdr:cNvSpPr txBox="1"/>
      </xdr:nvSpPr>
      <xdr:spPr>
        <a:xfrm>
          <a:off x="22199600" y="66941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130810</xdr:rowOff>
    </xdr:to>
    <xdr:sp macro="" textlink="">
      <xdr:nvSpPr>
        <xdr:cNvPr id="576" name="フローチャート: 判断 575"/>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29210</xdr:rowOff>
    </xdr:from>
    <xdr:to xmlns:xdr="http://schemas.openxmlformats.org/drawingml/2006/spreadsheetDrawing">
      <xdr:col>112</xdr:col>
      <xdr:colOff>38100</xdr:colOff>
      <xdr:row>39</xdr:row>
      <xdr:rowOff>130810</xdr:rowOff>
    </xdr:to>
    <xdr:sp macro="" textlink="">
      <xdr:nvSpPr>
        <xdr:cNvPr id="577" name="フローチャート: 判断 576"/>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52070</xdr:rowOff>
    </xdr:from>
    <xdr:to xmlns:xdr="http://schemas.openxmlformats.org/drawingml/2006/spreadsheetDrawing">
      <xdr:col>107</xdr:col>
      <xdr:colOff>101600</xdr:colOff>
      <xdr:row>39</xdr:row>
      <xdr:rowOff>153670</xdr:rowOff>
    </xdr:to>
    <xdr:sp macro="" textlink="">
      <xdr:nvSpPr>
        <xdr:cNvPr id="578" name="フローチャート: 判断 577"/>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44450</xdr:rowOff>
    </xdr:from>
    <xdr:to xmlns:xdr="http://schemas.openxmlformats.org/drawingml/2006/spreadsheetDrawing">
      <xdr:col>102</xdr:col>
      <xdr:colOff>165100</xdr:colOff>
      <xdr:row>39</xdr:row>
      <xdr:rowOff>146050</xdr:rowOff>
    </xdr:to>
    <xdr:sp macro="" textlink="">
      <xdr:nvSpPr>
        <xdr:cNvPr id="579" name="フローチャート: 判断 578"/>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36830</xdr:rowOff>
    </xdr:from>
    <xdr:to xmlns:xdr="http://schemas.openxmlformats.org/drawingml/2006/spreadsheetDrawing">
      <xdr:col>98</xdr:col>
      <xdr:colOff>38100</xdr:colOff>
      <xdr:row>39</xdr:row>
      <xdr:rowOff>138430</xdr:rowOff>
    </xdr:to>
    <xdr:sp macro="" textlink="">
      <xdr:nvSpPr>
        <xdr:cNvPr id="580" name="フローチャート: 判断 579"/>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1" name="テキスト ボックス 5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2" name="テキスト ボックス 5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3" name="テキスト ボックス 5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4" name="テキスト ボックス 5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5" name="テキスト ボックス 5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29210</xdr:rowOff>
    </xdr:from>
    <xdr:to xmlns:xdr="http://schemas.openxmlformats.org/drawingml/2006/spreadsheetDrawing">
      <xdr:col>116</xdr:col>
      <xdr:colOff>114300</xdr:colOff>
      <xdr:row>35</xdr:row>
      <xdr:rowOff>130810</xdr:rowOff>
    </xdr:to>
    <xdr:sp macro="" textlink="">
      <xdr:nvSpPr>
        <xdr:cNvPr id="586" name="楕円 585"/>
        <xdr:cNvSpPr/>
      </xdr:nvSpPr>
      <xdr:spPr>
        <a:xfrm>
          <a:off x="221107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52070</xdr:rowOff>
    </xdr:from>
    <xdr:ext cx="469900" cy="253365"/>
    <xdr:sp macro="" textlink="">
      <xdr:nvSpPr>
        <xdr:cNvPr id="587" name="【認定こども園・幼稚園・保育所】&#10;一人当たり面積該当値テキスト"/>
        <xdr:cNvSpPr txBox="1"/>
      </xdr:nvSpPr>
      <xdr:spPr>
        <a:xfrm>
          <a:off x="22199600" y="5881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29210</xdr:rowOff>
    </xdr:from>
    <xdr:to xmlns:xdr="http://schemas.openxmlformats.org/drawingml/2006/spreadsheetDrawing">
      <xdr:col>112</xdr:col>
      <xdr:colOff>38100</xdr:colOff>
      <xdr:row>35</xdr:row>
      <xdr:rowOff>130810</xdr:rowOff>
    </xdr:to>
    <xdr:sp macro="" textlink="">
      <xdr:nvSpPr>
        <xdr:cNvPr id="588" name="楕円 587"/>
        <xdr:cNvSpPr/>
      </xdr:nvSpPr>
      <xdr:spPr>
        <a:xfrm>
          <a:off x="21272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35</xdr:row>
      <xdr:rowOff>80010</xdr:rowOff>
    </xdr:from>
    <xdr:to xmlns:xdr="http://schemas.openxmlformats.org/drawingml/2006/spreadsheetDrawing">
      <xdr:col>116</xdr:col>
      <xdr:colOff>63500</xdr:colOff>
      <xdr:row>35</xdr:row>
      <xdr:rowOff>80010</xdr:rowOff>
    </xdr:to>
    <xdr:cxnSp macro="">
      <xdr:nvCxnSpPr>
        <xdr:cNvPr id="589" name="直線コネクタ 588"/>
        <xdr:cNvCxnSpPr/>
      </xdr:nvCxnSpPr>
      <xdr:spPr>
        <a:xfrm>
          <a:off x="21323300" y="60807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34</xdr:row>
      <xdr:rowOff>162560</xdr:rowOff>
    </xdr:from>
    <xdr:to xmlns:xdr="http://schemas.openxmlformats.org/drawingml/2006/spreadsheetDrawing">
      <xdr:col>107</xdr:col>
      <xdr:colOff>101600</xdr:colOff>
      <xdr:row>35</xdr:row>
      <xdr:rowOff>92710</xdr:rowOff>
    </xdr:to>
    <xdr:sp macro="" textlink="">
      <xdr:nvSpPr>
        <xdr:cNvPr id="590" name="楕円 589"/>
        <xdr:cNvSpPr/>
      </xdr:nvSpPr>
      <xdr:spPr>
        <a:xfrm>
          <a:off x="20383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41910</xdr:rowOff>
    </xdr:from>
    <xdr:to xmlns:xdr="http://schemas.openxmlformats.org/drawingml/2006/spreadsheetDrawing">
      <xdr:col>111</xdr:col>
      <xdr:colOff>177800</xdr:colOff>
      <xdr:row>35</xdr:row>
      <xdr:rowOff>80010</xdr:rowOff>
    </xdr:to>
    <xdr:cxnSp macro="">
      <xdr:nvCxnSpPr>
        <xdr:cNvPr id="591" name="直線コネクタ 590"/>
        <xdr:cNvCxnSpPr/>
      </xdr:nvCxnSpPr>
      <xdr:spPr>
        <a:xfrm>
          <a:off x="20434300" y="60426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34</xdr:row>
      <xdr:rowOff>2540</xdr:rowOff>
    </xdr:from>
    <xdr:to xmlns:xdr="http://schemas.openxmlformats.org/drawingml/2006/spreadsheetDrawing">
      <xdr:col>102</xdr:col>
      <xdr:colOff>165100</xdr:colOff>
      <xdr:row>34</xdr:row>
      <xdr:rowOff>104140</xdr:rowOff>
    </xdr:to>
    <xdr:sp macro="" textlink="">
      <xdr:nvSpPr>
        <xdr:cNvPr id="592" name="楕円 591"/>
        <xdr:cNvSpPr/>
      </xdr:nvSpPr>
      <xdr:spPr>
        <a:xfrm>
          <a:off x="19494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34</xdr:row>
      <xdr:rowOff>53340</xdr:rowOff>
    </xdr:from>
    <xdr:to xmlns:xdr="http://schemas.openxmlformats.org/drawingml/2006/spreadsheetDrawing">
      <xdr:col>107</xdr:col>
      <xdr:colOff>50800</xdr:colOff>
      <xdr:row>35</xdr:row>
      <xdr:rowOff>41910</xdr:rowOff>
    </xdr:to>
    <xdr:cxnSp macro="">
      <xdr:nvCxnSpPr>
        <xdr:cNvPr id="593" name="直線コネクタ 592"/>
        <xdr:cNvCxnSpPr/>
      </xdr:nvCxnSpPr>
      <xdr:spPr>
        <a:xfrm>
          <a:off x="19545300" y="58826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32</xdr:row>
      <xdr:rowOff>139700</xdr:rowOff>
    </xdr:from>
    <xdr:to xmlns:xdr="http://schemas.openxmlformats.org/drawingml/2006/spreadsheetDrawing">
      <xdr:col>98</xdr:col>
      <xdr:colOff>38100</xdr:colOff>
      <xdr:row>33</xdr:row>
      <xdr:rowOff>69850</xdr:rowOff>
    </xdr:to>
    <xdr:sp macro="" textlink="">
      <xdr:nvSpPr>
        <xdr:cNvPr id="594" name="楕円 593"/>
        <xdr:cNvSpPr/>
      </xdr:nvSpPr>
      <xdr:spPr>
        <a:xfrm>
          <a:off x="18605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33</xdr:row>
      <xdr:rowOff>19050</xdr:rowOff>
    </xdr:from>
    <xdr:to xmlns:xdr="http://schemas.openxmlformats.org/drawingml/2006/spreadsheetDrawing">
      <xdr:col>102</xdr:col>
      <xdr:colOff>114300</xdr:colOff>
      <xdr:row>34</xdr:row>
      <xdr:rowOff>53340</xdr:rowOff>
    </xdr:to>
    <xdr:cxnSp macro="">
      <xdr:nvCxnSpPr>
        <xdr:cNvPr id="595" name="直線コネクタ 594"/>
        <xdr:cNvCxnSpPr/>
      </xdr:nvCxnSpPr>
      <xdr:spPr>
        <a:xfrm>
          <a:off x="18656300" y="567690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121920</xdr:rowOff>
    </xdr:from>
    <xdr:ext cx="469900" cy="253365"/>
    <xdr:sp macro="" textlink="">
      <xdr:nvSpPr>
        <xdr:cNvPr id="596" name="n_1aveValue【認定こども園・幼稚園・保育所】&#10;一人当たり面積"/>
        <xdr:cNvSpPr txBox="1"/>
      </xdr:nvSpPr>
      <xdr:spPr>
        <a:xfrm>
          <a:off x="21075650" y="6808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144780</xdr:rowOff>
    </xdr:from>
    <xdr:ext cx="464185" cy="253365"/>
    <xdr:sp macro="" textlink="">
      <xdr:nvSpPr>
        <xdr:cNvPr id="597" name="n_2aveValue【認定こども園・幼稚園・保育所】&#10;一人当たり面積"/>
        <xdr:cNvSpPr txBox="1"/>
      </xdr:nvSpPr>
      <xdr:spPr>
        <a:xfrm>
          <a:off x="20199350" y="68313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137160</xdr:rowOff>
    </xdr:from>
    <xdr:ext cx="464185" cy="259080"/>
    <xdr:sp macro="" textlink="">
      <xdr:nvSpPr>
        <xdr:cNvPr id="598" name="n_3aveValue【認定こども園・幼稚園・保育所】&#10;一人当たり面積"/>
        <xdr:cNvSpPr txBox="1"/>
      </xdr:nvSpPr>
      <xdr:spPr>
        <a:xfrm>
          <a:off x="19310350" y="68237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129540</xdr:rowOff>
    </xdr:from>
    <xdr:ext cx="464185" cy="259080"/>
    <xdr:sp macro="" textlink="">
      <xdr:nvSpPr>
        <xdr:cNvPr id="599" name="n_4aveValue【認定こども園・幼稚園・保育所】&#10;一人当たり面積"/>
        <xdr:cNvSpPr txBox="1"/>
      </xdr:nvSpPr>
      <xdr:spPr>
        <a:xfrm>
          <a:off x="18421350" y="68160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33</xdr:row>
      <xdr:rowOff>147320</xdr:rowOff>
    </xdr:from>
    <xdr:ext cx="469900" cy="259080"/>
    <xdr:sp macro="" textlink="">
      <xdr:nvSpPr>
        <xdr:cNvPr id="600" name="n_1mainValue【認定こども園・幼稚園・保育所】&#10;一人当たり面積"/>
        <xdr:cNvSpPr txBox="1"/>
      </xdr:nvSpPr>
      <xdr:spPr>
        <a:xfrm>
          <a:off x="21075650" y="58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33</xdr:row>
      <xdr:rowOff>109220</xdr:rowOff>
    </xdr:from>
    <xdr:ext cx="464185" cy="253365"/>
    <xdr:sp macro="" textlink="">
      <xdr:nvSpPr>
        <xdr:cNvPr id="601" name="n_2mainValue【認定こども園・幼稚園・保育所】&#10;一人当たり面積"/>
        <xdr:cNvSpPr txBox="1"/>
      </xdr:nvSpPr>
      <xdr:spPr>
        <a:xfrm>
          <a:off x="20199350" y="57670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32</xdr:row>
      <xdr:rowOff>120650</xdr:rowOff>
    </xdr:from>
    <xdr:ext cx="464185" cy="253365"/>
    <xdr:sp macro="" textlink="">
      <xdr:nvSpPr>
        <xdr:cNvPr id="602" name="n_3mainValue【認定こども園・幼稚園・保育所】&#10;一人当たり面積"/>
        <xdr:cNvSpPr txBox="1"/>
      </xdr:nvSpPr>
      <xdr:spPr>
        <a:xfrm>
          <a:off x="19310350" y="56070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31</xdr:row>
      <xdr:rowOff>86360</xdr:rowOff>
    </xdr:from>
    <xdr:ext cx="464185" cy="253365"/>
    <xdr:sp macro="" textlink="">
      <xdr:nvSpPr>
        <xdr:cNvPr id="603" name="n_4mainValue【認定こども園・幼稚園・保育所】&#10;一人当たり面積"/>
        <xdr:cNvSpPr txBox="1"/>
      </xdr:nvSpPr>
      <xdr:spPr>
        <a:xfrm>
          <a:off x="18421350" y="54013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2735" cy="225425"/>
    <xdr:sp macro="" textlink="">
      <xdr:nvSpPr>
        <xdr:cNvPr id="612" name="テキスト ボックス 611"/>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3" name="直線コネクタ 6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1645" cy="253365"/>
    <xdr:sp macro="" textlink="">
      <xdr:nvSpPr>
        <xdr:cNvPr id="614" name="テキスト ボックス 613"/>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65</xdr:row>
      <xdr:rowOff>0</xdr:rowOff>
    </xdr:from>
    <xdr:to xmlns:xdr="http://schemas.openxmlformats.org/drawingml/2006/spreadsheetDrawing">
      <xdr:col>89</xdr:col>
      <xdr:colOff>177800</xdr:colOff>
      <xdr:row>65</xdr:row>
      <xdr:rowOff>0</xdr:rowOff>
    </xdr:to>
    <xdr:cxnSp macro="">
      <xdr:nvCxnSpPr>
        <xdr:cNvPr id="615" name="直線コネクタ 614"/>
        <xdr:cNvCxnSpPr/>
      </xdr:nvCxnSpPr>
      <xdr:spPr>
        <a:xfrm>
          <a:off x="12446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64</xdr:row>
      <xdr:rowOff>29210</xdr:rowOff>
    </xdr:from>
    <xdr:ext cx="403225" cy="253365"/>
    <xdr:sp macro="" textlink="">
      <xdr:nvSpPr>
        <xdr:cNvPr id="616" name="テキスト ボックス 615"/>
        <xdr:cNvSpPr txBox="1"/>
      </xdr:nvSpPr>
      <xdr:spPr>
        <a:xfrm>
          <a:off x="12042775" y="110020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617" name="直線コネクタ 616"/>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3365"/>
    <xdr:sp macro="" textlink="">
      <xdr:nvSpPr>
        <xdr:cNvPr id="618" name="テキスト ボックス 617"/>
        <xdr:cNvSpPr txBox="1"/>
      </xdr:nvSpPr>
      <xdr:spPr>
        <a:xfrm>
          <a:off x="12042775" y="107162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114300</xdr:rowOff>
    </xdr:from>
    <xdr:to xmlns:xdr="http://schemas.openxmlformats.org/drawingml/2006/spreadsheetDrawing">
      <xdr:col>89</xdr:col>
      <xdr:colOff>177800</xdr:colOff>
      <xdr:row>61</xdr:row>
      <xdr:rowOff>114300</xdr:rowOff>
    </xdr:to>
    <xdr:cxnSp macro="">
      <xdr:nvCxnSpPr>
        <xdr:cNvPr id="619" name="直線コネクタ 618"/>
        <xdr:cNvCxnSpPr/>
      </xdr:nvCxnSpPr>
      <xdr:spPr>
        <a:xfrm>
          <a:off x="12446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143510</xdr:rowOff>
    </xdr:from>
    <xdr:ext cx="403225" cy="253365"/>
    <xdr:sp macro="" textlink="">
      <xdr:nvSpPr>
        <xdr:cNvPr id="620" name="テキスト ボックス 619"/>
        <xdr:cNvSpPr txBox="1"/>
      </xdr:nvSpPr>
      <xdr:spPr>
        <a:xfrm>
          <a:off x="12042775" y="104305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3365"/>
    <xdr:sp macro="" textlink="">
      <xdr:nvSpPr>
        <xdr:cNvPr id="622" name="テキスト ボックス 621"/>
        <xdr:cNvSpPr txBox="1"/>
      </xdr:nvSpPr>
      <xdr:spPr>
        <a:xfrm>
          <a:off x="12042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57150</xdr:rowOff>
    </xdr:from>
    <xdr:to xmlns:xdr="http://schemas.openxmlformats.org/drawingml/2006/spreadsheetDrawing">
      <xdr:col>89</xdr:col>
      <xdr:colOff>177800</xdr:colOff>
      <xdr:row>58</xdr:row>
      <xdr:rowOff>57150</xdr:rowOff>
    </xdr:to>
    <xdr:cxnSp macro="">
      <xdr:nvCxnSpPr>
        <xdr:cNvPr id="623" name="直線コネクタ 622"/>
        <xdr:cNvCxnSpPr/>
      </xdr:nvCxnSpPr>
      <xdr:spPr>
        <a:xfrm>
          <a:off x="12446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86360</xdr:rowOff>
    </xdr:from>
    <xdr:ext cx="403225" cy="253365"/>
    <xdr:sp macro="" textlink="">
      <xdr:nvSpPr>
        <xdr:cNvPr id="624" name="テキスト ボックス 623"/>
        <xdr:cNvSpPr txBox="1"/>
      </xdr:nvSpPr>
      <xdr:spPr>
        <a:xfrm>
          <a:off x="12042775" y="98590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625" name="直線コネクタ 624"/>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3365"/>
    <xdr:sp macro="" textlink="">
      <xdr:nvSpPr>
        <xdr:cNvPr id="626" name="テキスト ボックス 625"/>
        <xdr:cNvSpPr txBox="1"/>
      </xdr:nvSpPr>
      <xdr:spPr>
        <a:xfrm>
          <a:off x="12042775" y="95732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0</xdr:rowOff>
    </xdr:from>
    <xdr:to xmlns:xdr="http://schemas.openxmlformats.org/drawingml/2006/spreadsheetDrawing">
      <xdr:col>89</xdr:col>
      <xdr:colOff>177800</xdr:colOff>
      <xdr:row>55</xdr:row>
      <xdr:rowOff>0</xdr:rowOff>
    </xdr:to>
    <xdr:cxnSp macro="">
      <xdr:nvCxnSpPr>
        <xdr:cNvPr id="627" name="直線コネクタ 626"/>
        <xdr:cNvCxnSpPr/>
      </xdr:nvCxnSpPr>
      <xdr:spPr>
        <a:xfrm>
          <a:off x="12446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29210</xdr:rowOff>
    </xdr:from>
    <xdr:ext cx="403225" cy="253365"/>
    <xdr:sp macro="" textlink="">
      <xdr:nvSpPr>
        <xdr:cNvPr id="628" name="テキスト ボックス 627"/>
        <xdr:cNvSpPr txBox="1"/>
      </xdr:nvSpPr>
      <xdr:spPr>
        <a:xfrm>
          <a:off x="12042775" y="928751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3365"/>
    <xdr:sp macro="" textlink="">
      <xdr:nvSpPr>
        <xdr:cNvPr id="630" name="テキスト ボックス 629"/>
        <xdr:cNvSpPr txBox="1"/>
      </xdr:nvSpPr>
      <xdr:spPr>
        <a:xfrm>
          <a:off x="12042775" y="9001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168910</xdr:rowOff>
    </xdr:from>
    <xdr:to xmlns:xdr="http://schemas.openxmlformats.org/drawingml/2006/spreadsheetDrawing">
      <xdr:col>85</xdr:col>
      <xdr:colOff>126365</xdr:colOff>
      <xdr:row>64</xdr:row>
      <xdr:rowOff>45720</xdr:rowOff>
    </xdr:to>
    <xdr:cxnSp macro="">
      <xdr:nvCxnSpPr>
        <xdr:cNvPr id="632" name="直線コネクタ 631"/>
        <xdr:cNvCxnSpPr/>
      </xdr:nvCxnSpPr>
      <xdr:spPr>
        <a:xfrm flipV="1">
          <a:off x="16318865" y="959866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49530</xdr:rowOff>
    </xdr:from>
    <xdr:ext cx="405130" cy="259080"/>
    <xdr:sp macro="" textlink="">
      <xdr:nvSpPr>
        <xdr:cNvPr id="633" name="【学校施設】&#10;有形固定資産減価償却率最小値テキスト"/>
        <xdr:cNvSpPr txBox="1"/>
      </xdr:nvSpPr>
      <xdr:spPr>
        <a:xfrm>
          <a:off x="16357600" y="1102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45720</xdr:rowOff>
    </xdr:from>
    <xdr:to xmlns:xdr="http://schemas.openxmlformats.org/drawingml/2006/spreadsheetDrawing">
      <xdr:col>86</xdr:col>
      <xdr:colOff>25400</xdr:colOff>
      <xdr:row>64</xdr:row>
      <xdr:rowOff>45720</xdr:rowOff>
    </xdr:to>
    <xdr:cxnSp macro="">
      <xdr:nvCxnSpPr>
        <xdr:cNvPr id="634" name="直線コネクタ 633"/>
        <xdr:cNvCxnSpPr/>
      </xdr:nvCxnSpPr>
      <xdr:spPr>
        <a:xfrm>
          <a:off x="16230600" y="1101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115570</xdr:rowOff>
    </xdr:from>
    <xdr:ext cx="405130" cy="259080"/>
    <xdr:sp macro="" textlink="">
      <xdr:nvSpPr>
        <xdr:cNvPr id="635" name="【学校施設】&#10;有形固定資産減価償却率最大値テキスト"/>
        <xdr:cNvSpPr txBox="1"/>
      </xdr:nvSpPr>
      <xdr:spPr>
        <a:xfrm>
          <a:off x="16357600" y="937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168910</xdr:rowOff>
    </xdr:from>
    <xdr:to xmlns:xdr="http://schemas.openxmlformats.org/drawingml/2006/spreadsheetDrawing">
      <xdr:col>86</xdr:col>
      <xdr:colOff>25400</xdr:colOff>
      <xdr:row>55</xdr:row>
      <xdr:rowOff>168910</xdr:rowOff>
    </xdr:to>
    <xdr:cxnSp macro="">
      <xdr:nvCxnSpPr>
        <xdr:cNvPr id="636" name="直線コネクタ 635"/>
        <xdr:cNvCxnSpPr/>
      </xdr:nvCxnSpPr>
      <xdr:spPr>
        <a:xfrm>
          <a:off x="16230600" y="959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118110</xdr:rowOff>
    </xdr:from>
    <xdr:ext cx="405130" cy="259080"/>
    <xdr:sp macro="" textlink="">
      <xdr:nvSpPr>
        <xdr:cNvPr id="637" name="【学校施設】&#10;有形固定資産減価償却率平均値テキスト"/>
        <xdr:cNvSpPr txBox="1"/>
      </xdr:nvSpPr>
      <xdr:spPr>
        <a:xfrm>
          <a:off x="16357600" y="1023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94615</xdr:rowOff>
    </xdr:from>
    <xdr:to xmlns:xdr="http://schemas.openxmlformats.org/drawingml/2006/spreadsheetDrawing">
      <xdr:col>85</xdr:col>
      <xdr:colOff>177800</xdr:colOff>
      <xdr:row>61</xdr:row>
      <xdr:rowOff>24765</xdr:rowOff>
    </xdr:to>
    <xdr:sp macro="" textlink="">
      <xdr:nvSpPr>
        <xdr:cNvPr id="638" name="フローチャート: 判断 637"/>
        <xdr:cNvSpPr/>
      </xdr:nvSpPr>
      <xdr:spPr>
        <a:xfrm>
          <a:off x="162687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69215</xdr:rowOff>
    </xdr:from>
    <xdr:to xmlns:xdr="http://schemas.openxmlformats.org/drawingml/2006/spreadsheetDrawing">
      <xdr:col>81</xdr:col>
      <xdr:colOff>101600</xdr:colOff>
      <xdr:row>60</xdr:row>
      <xdr:rowOff>170815</xdr:rowOff>
    </xdr:to>
    <xdr:sp macro="" textlink="">
      <xdr:nvSpPr>
        <xdr:cNvPr id="639" name="フローチャート: 判断 638"/>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135255</xdr:rowOff>
    </xdr:from>
    <xdr:to xmlns:xdr="http://schemas.openxmlformats.org/drawingml/2006/spreadsheetDrawing">
      <xdr:col>76</xdr:col>
      <xdr:colOff>165100</xdr:colOff>
      <xdr:row>61</xdr:row>
      <xdr:rowOff>65405</xdr:rowOff>
    </xdr:to>
    <xdr:sp macro="" textlink="">
      <xdr:nvSpPr>
        <xdr:cNvPr id="640" name="フローチャート: 判断 639"/>
        <xdr:cNvSpPr/>
      </xdr:nvSpPr>
      <xdr:spPr>
        <a:xfrm>
          <a:off x="14541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61</xdr:row>
      <xdr:rowOff>3810</xdr:rowOff>
    </xdr:from>
    <xdr:to xmlns:xdr="http://schemas.openxmlformats.org/drawingml/2006/spreadsheetDrawing">
      <xdr:col>72</xdr:col>
      <xdr:colOff>38100</xdr:colOff>
      <xdr:row>61</xdr:row>
      <xdr:rowOff>105410</xdr:rowOff>
    </xdr:to>
    <xdr:sp macro="" textlink="">
      <xdr:nvSpPr>
        <xdr:cNvPr id="641" name="フローチャート: 判断 640"/>
        <xdr:cNvSpPr/>
      </xdr:nvSpPr>
      <xdr:spPr>
        <a:xfrm>
          <a:off x="13652500" y="104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61</xdr:row>
      <xdr:rowOff>6350</xdr:rowOff>
    </xdr:from>
    <xdr:to xmlns:xdr="http://schemas.openxmlformats.org/drawingml/2006/spreadsheetDrawing">
      <xdr:col>67</xdr:col>
      <xdr:colOff>101600</xdr:colOff>
      <xdr:row>61</xdr:row>
      <xdr:rowOff>107950</xdr:rowOff>
    </xdr:to>
    <xdr:sp macro="" textlink="">
      <xdr:nvSpPr>
        <xdr:cNvPr id="642" name="フローチャート: 判断 641"/>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3365"/>
    <xdr:sp macro="" textlink="">
      <xdr:nvSpPr>
        <xdr:cNvPr id="643" name="テキスト ボックス 642"/>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3365"/>
    <xdr:sp macro="" textlink="">
      <xdr:nvSpPr>
        <xdr:cNvPr id="644" name="テキスト ボックス 643"/>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3365"/>
    <xdr:sp macro="" textlink="">
      <xdr:nvSpPr>
        <xdr:cNvPr id="645" name="テキスト ボックス 644"/>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3365"/>
    <xdr:sp macro="" textlink="">
      <xdr:nvSpPr>
        <xdr:cNvPr id="646" name="テキスト ボックス 645"/>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3365"/>
    <xdr:sp macro="" textlink="">
      <xdr:nvSpPr>
        <xdr:cNvPr id="647" name="テキスト ボックス 646"/>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123190</xdr:rowOff>
    </xdr:from>
    <xdr:to xmlns:xdr="http://schemas.openxmlformats.org/drawingml/2006/spreadsheetDrawing">
      <xdr:col>85</xdr:col>
      <xdr:colOff>177800</xdr:colOff>
      <xdr:row>62</xdr:row>
      <xdr:rowOff>53340</xdr:rowOff>
    </xdr:to>
    <xdr:sp macro="" textlink="">
      <xdr:nvSpPr>
        <xdr:cNvPr id="648" name="楕円 647"/>
        <xdr:cNvSpPr/>
      </xdr:nvSpPr>
      <xdr:spPr>
        <a:xfrm>
          <a:off x="16268700"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102235</xdr:rowOff>
    </xdr:from>
    <xdr:ext cx="405130" cy="258445"/>
    <xdr:sp macro="" textlink="">
      <xdr:nvSpPr>
        <xdr:cNvPr id="649" name="【学校施設】&#10;有形固定資産減価償却率該当値テキスト"/>
        <xdr:cNvSpPr txBox="1"/>
      </xdr:nvSpPr>
      <xdr:spPr>
        <a:xfrm>
          <a:off x="16357600" y="10560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83820</xdr:rowOff>
    </xdr:from>
    <xdr:to xmlns:xdr="http://schemas.openxmlformats.org/drawingml/2006/spreadsheetDrawing">
      <xdr:col>81</xdr:col>
      <xdr:colOff>101600</xdr:colOff>
      <xdr:row>62</xdr:row>
      <xdr:rowOff>13970</xdr:rowOff>
    </xdr:to>
    <xdr:sp macro="" textlink="">
      <xdr:nvSpPr>
        <xdr:cNvPr id="650" name="楕円 649"/>
        <xdr:cNvSpPr/>
      </xdr:nvSpPr>
      <xdr:spPr>
        <a:xfrm>
          <a:off x="15430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134620</xdr:rowOff>
    </xdr:from>
    <xdr:to xmlns:xdr="http://schemas.openxmlformats.org/drawingml/2006/spreadsheetDrawing">
      <xdr:col>85</xdr:col>
      <xdr:colOff>127000</xdr:colOff>
      <xdr:row>62</xdr:row>
      <xdr:rowOff>2540</xdr:rowOff>
    </xdr:to>
    <xdr:cxnSp macro="">
      <xdr:nvCxnSpPr>
        <xdr:cNvPr id="651" name="直線コネクタ 650"/>
        <xdr:cNvCxnSpPr/>
      </xdr:nvCxnSpPr>
      <xdr:spPr>
        <a:xfrm>
          <a:off x="15481300" y="1059307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23495</xdr:rowOff>
    </xdr:from>
    <xdr:to xmlns:xdr="http://schemas.openxmlformats.org/drawingml/2006/spreadsheetDrawing">
      <xdr:col>76</xdr:col>
      <xdr:colOff>165100</xdr:colOff>
      <xdr:row>61</xdr:row>
      <xdr:rowOff>125095</xdr:rowOff>
    </xdr:to>
    <xdr:sp macro="" textlink="">
      <xdr:nvSpPr>
        <xdr:cNvPr id="652" name="楕円 651"/>
        <xdr:cNvSpPr/>
      </xdr:nvSpPr>
      <xdr:spPr>
        <a:xfrm>
          <a:off x="14541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74930</xdr:rowOff>
    </xdr:from>
    <xdr:to xmlns:xdr="http://schemas.openxmlformats.org/drawingml/2006/spreadsheetDrawing">
      <xdr:col>81</xdr:col>
      <xdr:colOff>50800</xdr:colOff>
      <xdr:row>61</xdr:row>
      <xdr:rowOff>134620</xdr:rowOff>
    </xdr:to>
    <xdr:cxnSp macro="">
      <xdr:nvCxnSpPr>
        <xdr:cNvPr id="653" name="直線コネクタ 652"/>
        <xdr:cNvCxnSpPr/>
      </xdr:nvCxnSpPr>
      <xdr:spPr>
        <a:xfrm>
          <a:off x="14592300" y="1053338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8890</xdr:rowOff>
    </xdr:from>
    <xdr:to xmlns:xdr="http://schemas.openxmlformats.org/drawingml/2006/spreadsheetDrawing">
      <xdr:col>72</xdr:col>
      <xdr:colOff>38100</xdr:colOff>
      <xdr:row>61</xdr:row>
      <xdr:rowOff>110490</xdr:rowOff>
    </xdr:to>
    <xdr:sp macro="" textlink="">
      <xdr:nvSpPr>
        <xdr:cNvPr id="654" name="楕円 653"/>
        <xdr:cNvSpPr/>
      </xdr:nvSpPr>
      <xdr:spPr>
        <a:xfrm>
          <a:off x="136525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59690</xdr:rowOff>
    </xdr:from>
    <xdr:to xmlns:xdr="http://schemas.openxmlformats.org/drawingml/2006/spreadsheetDrawing">
      <xdr:col>76</xdr:col>
      <xdr:colOff>114300</xdr:colOff>
      <xdr:row>61</xdr:row>
      <xdr:rowOff>74930</xdr:rowOff>
    </xdr:to>
    <xdr:cxnSp macro="">
      <xdr:nvCxnSpPr>
        <xdr:cNvPr id="655" name="直線コネクタ 654"/>
        <xdr:cNvCxnSpPr/>
      </xdr:nvCxnSpPr>
      <xdr:spPr>
        <a:xfrm>
          <a:off x="13703300" y="10518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80645</xdr:rowOff>
    </xdr:from>
    <xdr:to xmlns:xdr="http://schemas.openxmlformats.org/drawingml/2006/spreadsheetDrawing">
      <xdr:col>67</xdr:col>
      <xdr:colOff>101600</xdr:colOff>
      <xdr:row>62</xdr:row>
      <xdr:rowOff>10795</xdr:rowOff>
    </xdr:to>
    <xdr:sp macro="" textlink="">
      <xdr:nvSpPr>
        <xdr:cNvPr id="656" name="楕円 655"/>
        <xdr:cNvSpPr/>
      </xdr:nvSpPr>
      <xdr:spPr>
        <a:xfrm>
          <a:off x="12763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59690</xdr:rowOff>
    </xdr:from>
    <xdr:to xmlns:xdr="http://schemas.openxmlformats.org/drawingml/2006/spreadsheetDrawing">
      <xdr:col>71</xdr:col>
      <xdr:colOff>177800</xdr:colOff>
      <xdr:row>61</xdr:row>
      <xdr:rowOff>132080</xdr:rowOff>
    </xdr:to>
    <xdr:cxnSp macro="">
      <xdr:nvCxnSpPr>
        <xdr:cNvPr id="657" name="直線コネクタ 656"/>
        <xdr:cNvCxnSpPr/>
      </xdr:nvCxnSpPr>
      <xdr:spPr>
        <a:xfrm flipV="1">
          <a:off x="12814300" y="105181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15875</xdr:rowOff>
    </xdr:from>
    <xdr:ext cx="405130" cy="259080"/>
    <xdr:sp macro="" textlink="">
      <xdr:nvSpPr>
        <xdr:cNvPr id="658" name="n_1aveValue【学校施設】&#10;有形固定資産減価償却率"/>
        <xdr:cNvSpPr txBox="1"/>
      </xdr:nvSpPr>
      <xdr:spPr>
        <a:xfrm>
          <a:off x="15266035" y="10131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81915</xdr:rowOff>
    </xdr:from>
    <xdr:ext cx="399415" cy="259080"/>
    <xdr:sp macro="" textlink="">
      <xdr:nvSpPr>
        <xdr:cNvPr id="659" name="n_2aveValue【学校施設】&#10;有形固定資産減価償却率"/>
        <xdr:cNvSpPr txBox="1"/>
      </xdr:nvSpPr>
      <xdr:spPr>
        <a:xfrm>
          <a:off x="14389735" y="101974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121920</xdr:rowOff>
    </xdr:from>
    <xdr:ext cx="399415" cy="253365"/>
    <xdr:sp macro="" textlink="">
      <xdr:nvSpPr>
        <xdr:cNvPr id="660" name="n_3aveValue【学校施設】&#10;有形固定資産減価償却率"/>
        <xdr:cNvSpPr txBox="1"/>
      </xdr:nvSpPr>
      <xdr:spPr>
        <a:xfrm>
          <a:off x="13500735" y="102374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124460</xdr:rowOff>
    </xdr:from>
    <xdr:ext cx="399415" cy="259080"/>
    <xdr:sp macro="" textlink="">
      <xdr:nvSpPr>
        <xdr:cNvPr id="661" name="n_4aveValue【学校施設】&#10;有形固定資産減価償却率"/>
        <xdr:cNvSpPr txBox="1"/>
      </xdr:nvSpPr>
      <xdr:spPr>
        <a:xfrm>
          <a:off x="12611735" y="102400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5080</xdr:rowOff>
    </xdr:from>
    <xdr:ext cx="405130" cy="259080"/>
    <xdr:sp macro="" textlink="">
      <xdr:nvSpPr>
        <xdr:cNvPr id="662" name="n_1mainValue【学校施設】&#10;有形固定資産減価償却率"/>
        <xdr:cNvSpPr txBox="1"/>
      </xdr:nvSpPr>
      <xdr:spPr>
        <a:xfrm>
          <a:off x="15266035" y="1063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116205</xdr:rowOff>
    </xdr:from>
    <xdr:ext cx="399415" cy="259080"/>
    <xdr:sp macro="" textlink="">
      <xdr:nvSpPr>
        <xdr:cNvPr id="663" name="n_2mainValue【学校施設】&#10;有形固定資産減価償却率"/>
        <xdr:cNvSpPr txBox="1"/>
      </xdr:nvSpPr>
      <xdr:spPr>
        <a:xfrm>
          <a:off x="14389735" y="105746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102235</xdr:rowOff>
    </xdr:from>
    <xdr:ext cx="399415" cy="258445"/>
    <xdr:sp macro="" textlink="">
      <xdr:nvSpPr>
        <xdr:cNvPr id="664" name="n_3mainValue【学校施設】&#10;有形固定資産減価償却率"/>
        <xdr:cNvSpPr txBox="1"/>
      </xdr:nvSpPr>
      <xdr:spPr>
        <a:xfrm>
          <a:off x="13500735" y="1056068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1905</xdr:rowOff>
    </xdr:from>
    <xdr:ext cx="399415" cy="259080"/>
    <xdr:sp macro="" textlink="">
      <xdr:nvSpPr>
        <xdr:cNvPr id="665" name="n_4mainValue【学校施設】&#10;有形固定資産減価償却率"/>
        <xdr:cNvSpPr txBox="1"/>
      </xdr:nvSpPr>
      <xdr:spPr>
        <a:xfrm>
          <a:off x="12611735" y="106318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170" cy="225425"/>
    <xdr:sp macro="" textlink="">
      <xdr:nvSpPr>
        <xdr:cNvPr id="674" name="テキスト ボックス 673"/>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1645" cy="253365"/>
    <xdr:sp macro="" textlink="">
      <xdr:nvSpPr>
        <xdr:cNvPr id="676" name="テキスト ボックス 675"/>
        <xdr:cNvSpPr txBox="1"/>
      </xdr:nvSpPr>
      <xdr:spPr>
        <a:xfrm>
          <a:off x="17820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7" name="直線コネクタ 67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1645" cy="259080"/>
    <xdr:sp macro="" textlink="">
      <xdr:nvSpPr>
        <xdr:cNvPr id="678" name="テキスト ボックス 677"/>
        <xdr:cNvSpPr txBox="1"/>
      </xdr:nvSpPr>
      <xdr:spPr>
        <a:xfrm>
          <a:off x="17820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9" name="直線コネクタ 67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1645" cy="259080"/>
    <xdr:sp macro="" textlink="">
      <xdr:nvSpPr>
        <xdr:cNvPr id="680" name="テキスト ボックス 679"/>
        <xdr:cNvSpPr txBox="1"/>
      </xdr:nvSpPr>
      <xdr:spPr>
        <a:xfrm>
          <a:off x="17820640" y="1063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1" name="直線コネクタ 68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1645" cy="253365"/>
    <xdr:sp macro="" textlink="">
      <xdr:nvSpPr>
        <xdr:cNvPr id="682" name="テキスト ボックス 681"/>
        <xdr:cNvSpPr txBox="1"/>
      </xdr:nvSpPr>
      <xdr:spPr>
        <a:xfrm>
          <a:off x="17820640" y="1030795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3" name="直線コネクタ 68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1645" cy="259080"/>
    <xdr:sp macro="" textlink="">
      <xdr:nvSpPr>
        <xdr:cNvPr id="684" name="テキスト ボックス 683"/>
        <xdr:cNvSpPr txBox="1"/>
      </xdr:nvSpPr>
      <xdr:spPr>
        <a:xfrm>
          <a:off x="17820640" y="99815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5" name="直線コネクタ 68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1645" cy="253365"/>
    <xdr:sp macro="" textlink="">
      <xdr:nvSpPr>
        <xdr:cNvPr id="686" name="テキスト ボックス 685"/>
        <xdr:cNvSpPr txBox="1"/>
      </xdr:nvSpPr>
      <xdr:spPr>
        <a:xfrm>
          <a:off x="17820640" y="965517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7" name="直線コネクタ 68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1645" cy="259080"/>
    <xdr:sp macro="" textlink="">
      <xdr:nvSpPr>
        <xdr:cNvPr id="688" name="テキスト ボックス 687"/>
        <xdr:cNvSpPr txBox="1"/>
      </xdr:nvSpPr>
      <xdr:spPr>
        <a:xfrm>
          <a:off x="17820640" y="932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1645" cy="253365"/>
    <xdr:sp macro="" textlink="">
      <xdr:nvSpPr>
        <xdr:cNvPr id="690" name="テキスト ボックス 689"/>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116205</xdr:rowOff>
    </xdr:from>
    <xdr:to xmlns:xdr="http://schemas.openxmlformats.org/drawingml/2006/spreadsheetDrawing">
      <xdr:col>116</xdr:col>
      <xdr:colOff>62865</xdr:colOff>
      <xdr:row>64</xdr:row>
      <xdr:rowOff>50165</xdr:rowOff>
    </xdr:to>
    <xdr:cxnSp macro="">
      <xdr:nvCxnSpPr>
        <xdr:cNvPr id="692" name="直線コネクタ 691"/>
        <xdr:cNvCxnSpPr/>
      </xdr:nvCxnSpPr>
      <xdr:spPr>
        <a:xfrm flipV="1">
          <a:off x="22160865" y="9545955"/>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53975</xdr:rowOff>
    </xdr:from>
    <xdr:ext cx="469900" cy="253365"/>
    <xdr:sp macro="" textlink="">
      <xdr:nvSpPr>
        <xdr:cNvPr id="693" name="【学校施設】&#10;一人当たり面積最小値テキスト"/>
        <xdr:cNvSpPr txBox="1"/>
      </xdr:nvSpPr>
      <xdr:spPr>
        <a:xfrm>
          <a:off x="22199600" y="11026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50165</xdr:rowOff>
    </xdr:from>
    <xdr:to xmlns:xdr="http://schemas.openxmlformats.org/drawingml/2006/spreadsheetDrawing">
      <xdr:col>116</xdr:col>
      <xdr:colOff>152400</xdr:colOff>
      <xdr:row>64</xdr:row>
      <xdr:rowOff>50165</xdr:rowOff>
    </xdr:to>
    <xdr:cxnSp macro="">
      <xdr:nvCxnSpPr>
        <xdr:cNvPr id="694" name="直線コネクタ 693"/>
        <xdr:cNvCxnSpPr/>
      </xdr:nvCxnSpPr>
      <xdr:spPr>
        <a:xfrm>
          <a:off x="22072600" y="1102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63500</xdr:rowOff>
    </xdr:from>
    <xdr:ext cx="469900" cy="253365"/>
    <xdr:sp macro="" textlink="">
      <xdr:nvSpPr>
        <xdr:cNvPr id="695" name="【学校施設】&#10;一人当たり面積最大値テキスト"/>
        <xdr:cNvSpPr txBox="1"/>
      </xdr:nvSpPr>
      <xdr:spPr>
        <a:xfrm>
          <a:off x="22199600" y="9321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116205</xdr:rowOff>
    </xdr:from>
    <xdr:to xmlns:xdr="http://schemas.openxmlformats.org/drawingml/2006/spreadsheetDrawing">
      <xdr:col>116</xdr:col>
      <xdr:colOff>152400</xdr:colOff>
      <xdr:row>55</xdr:row>
      <xdr:rowOff>116205</xdr:rowOff>
    </xdr:to>
    <xdr:cxnSp macro="">
      <xdr:nvCxnSpPr>
        <xdr:cNvPr id="696" name="直線コネクタ 695"/>
        <xdr:cNvCxnSpPr/>
      </xdr:nvCxnSpPr>
      <xdr:spPr>
        <a:xfrm>
          <a:off x="22072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149225</xdr:rowOff>
    </xdr:from>
    <xdr:ext cx="469900" cy="259080"/>
    <xdr:sp macro="" textlink="">
      <xdr:nvSpPr>
        <xdr:cNvPr id="697" name="【学校施設】&#10;一人当たり面積平均値テキスト"/>
        <xdr:cNvSpPr txBox="1"/>
      </xdr:nvSpPr>
      <xdr:spPr>
        <a:xfrm>
          <a:off x="22199600" y="10264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170815</xdr:rowOff>
    </xdr:from>
    <xdr:to xmlns:xdr="http://schemas.openxmlformats.org/drawingml/2006/spreadsheetDrawing">
      <xdr:col>116</xdr:col>
      <xdr:colOff>114300</xdr:colOff>
      <xdr:row>60</xdr:row>
      <xdr:rowOff>100965</xdr:rowOff>
    </xdr:to>
    <xdr:sp macro="" textlink="">
      <xdr:nvSpPr>
        <xdr:cNvPr id="698" name="フローチャート: 判断 697"/>
        <xdr:cNvSpPr/>
      </xdr:nvSpPr>
      <xdr:spPr>
        <a:xfrm>
          <a:off x="22110700" y="1028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163195</xdr:rowOff>
    </xdr:from>
    <xdr:to xmlns:xdr="http://schemas.openxmlformats.org/drawingml/2006/spreadsheetDrawing">
      <xdr:col>112</xdr:col>
      <xdr:colOff>38100</xdr:colOff>
      <xdr:row>60</xdr:row>
      <xdr:rowOff>93345</xdr:rowOff>
    </xdr:to>
    <xdr:sp macro="" textlink="">
      <xdr:nvSpPr>
        <xdr:cNvPr id="699" name="フローチャート: 判断 698"/>
        <xdr:cNvSpPr/>
      </xdr:nvSpPr>
      <xdr:spPr>
        <a:xfrm>
          <a:off x="21272500" y="1027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8255</xdr:rowOff>
    </xdr:from>
    <xdr:to xmlns:xdr="http://schemas.openxmlformats.org/drawingml/2006/spreadsheetDrawing">
      <xdr:col>107</xdr:col>
      <xdr:colOff>101600</xdr:colOff>
      <xdr:row>60</xdr:row>
      <xdr:rowOff>109855</xdr:rowOff>
    </xdr:to>
    <xdr:sp macro="" textlink="">
      <xdr:nvSpPr>
        <xdr:cNvPr id="700" name="フローチャート: 判断 699"/>
        <xdr:cNvSpPr/>
      </xdr:nvSpPr>
      <xdr:spPr>
        <a:xfrm>
          <a:off x="20383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36195</xdr:rowOff>
    </xdr:from>
    <xdr:to xmlns:xdr="http://schemas.openxmlformats.org/drawingml/2006/spreadsheetDrawing">
      <xdr:col>102</xdr:col>
      <xdr:colOff>165100</xdr:colOff>
      <xdr:row>60</xdr:row>
      <xdr:rowOff>137795</xdr:rowOff>
    </xdr:to>
    <xdr:sp macro="" textlink="">
      <xdr:nvSpPr>
        <xdr:cNvPr id="701" name="フローチャート: 判断 700"/>
        <xdr:cNvSpPr/>
      </xdr:nvSpPr>
      <xdr:spPr>
        <a:xfrm>
          <a:off x="19494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52705</xdr:rowOff>
    </xdr:from>
    <xdr:to xmlns:xdr="http://schemas.openxmlformats.org/drawingml/2006/spreadsheetDrawing">
      <xdr:col>98</xdr:col>
      <xdr:colOff>38100</xdr:colOff>
      <xdr:row>60</xdr:row>
      <xdr:rowOff>154940</xdr:rowOff>
    </xdr:to>
    <xdr:sp macro="" textlink="">
      <xdr:nvSpPr>
        <xdr:cNvPr id="702" name="フローチャート: 判断 701"/>
        <xdr:cNvSpPr/>
      </xdr:nvSpPr>
      <xdr:spPr>
        <a:xfrm>
          <a:off x="18605500" y="10339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3365"/>
    <xdr:sp macro="" textlink="">
      <xdr:nvSpPr>
        <xdr:cNvPr id="703" name="テキスト ボックス 702"/>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3365"/>
    <xdr:sp macro="" textlink="">
      <xdr:nvSpPr>
        <xdr:cNvPr id="704" name="テキスト ボックス 703"/>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3365"/>
    <xdr:sp macro="" textlink="">
      <xdr:nvSpPr>
        <xdr:cNvPr id="705" name="テキスト ボックス 704"/>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3365"/>
    <xdr:sp macro="" textlink="">
      <xdr:nvSpPr>
        <xdr:cNvPr id="706" name="テキスト ボックス 705"/>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3365"/>
    <xdr:sp macro="" textlink="">
      <xdr:nvSpPr>
        <xdr:cNvPr id="707" name="テキスト ボックス 706"/>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110490</xdr:rowOff>
    </xdr:from>
    <xdr:to xmlns:xdr="http://schemas.openxmlformats.org/drawingml/2006/spreadsheetDrawing">
      <xdr:col>116</xdr:col>
      <xdr:colOff>114300</xdr:colOff>
      <xdr:row>59</xdr:row>
      <xdr:rowOff>40640</xdr:rowOff>
    </xdr:to>
    <xdr:sp macro="" textlink="">
      <xdr:nvSpPr>
        <xdr:cNvPr id="708" name="楕円 707"/>
        <xdr:cNvSpPr/>
      </xdr:nvSpPr>
      <xdr:spPr>
        <a:xfrm>
          <a:off x="221107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133350</xdr:rowOff>
    </xdr:from>
    <xdr:ext cx="469900" cy="253365"/>
    <xdr:sp macro="" textlink="">
      <xdr:nvSpPr>
        <xdr:cNvPr id="709" name="【学校施設】&#10;一人当たり面積該当値テキスト"/>
        <xdr:cNvSpPr txBox="1"/>
      </xdr:nvSpPr>
      <xdr:spPr>
        <a:xfrm>
          <a:off x="22199600" y="9906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103505</xdr:rowOff>
    </xdr:from>
    <xdr:to xmlns:xdr="http://schemas.openxmlformats.org/drawingml/2006/spreadsheetDrawing">
      <xdr:col>112</xdr:col>
      <xdr:colOff>38100</xdr:colOff>
      <xdr:row>59</xdr:row>
      <xdr:rowOff>33655</xdr:rowOff>
    </xdr:to>
    <xdr:sp macro="" textlink="">
      <xdr:nvSpPr>
        <xdr:cNvPr id="710" name="楕円 709"/>
        <xdr:cNvSpPr/>
      </xdr:nvSpPr>
      <xdr:spPr>
        <a:xfrm>
          <a:off x="21272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154940</xdr:rowOff>
    </xdr:from>
    <xdr:to xmlns:xdr="http://schemas.openxmlformats.org/drawingml/2006/spreadsheetDrawing">
      <xdr:col>116</xdr:col>
      <xdr:colOff>63500</xdr:colOff>
      <xdr:row>58</xdr:row>
      <xdr:rowOff>161290</xdr:rowOff>
    </xdr:to>
    <xdr:cxnSp macro="">
      <xdr:nvCxnSpPr>
        <xdr:cNvPr id="711" name="直線コネクタ 710"/>
        <xdr:cNvCxnSpPr/>
      </xdr:nvCxnSpPr>
      <xdr:spPr>
        <a:xfrm>
          <a:off x="21323300" y="100990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111125</xdr:rowOff>
    </xdr:from>
    <xdr:to xmlns:xdr="http://schemas.openxmlformats.org/drawingml/2006/spreadsheetDrawing">
      <xdr:col>107</xdr:col>
      <xdr:colOff>101600</xdr:colOff>
      <xdr:row>59</xdr:row>
      <xdr:rowOff>41275</xdr:rowOff>
    </xdr:to>
    <xdr:sp macro="" textlink="">
      <xdr:nvSpPr>
        <xdr:cNvPr id="712" name="楕円 711"/>
        <xdr:cNvSpPr/>
      </xdr:nvSpPr>
      <xdr:spPr>
        <a:xfrm>
          <a:off x="20383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154940</xdr:rowOff>
    </xdr:from>
    <xdr:to xmlns:xdr="http://schemas.openxmlformats.org/drawingml/2006/spreadsheetDrawing">
      <xdr:col>111</xdr:col>
      <xdr:colOff>177800</xdr:colOff>
      <xdr:row>58</xdr:row>
      <xdr:rowOff>161925</xdr:rowOff>
    </xdr:to>
    <xdr:cxnSp macro="">
      <xdr:nvCxnSpPr>
        <xdr:cNvPr id="713" name="直線コネクタ 712"/>
        <xdr:cNvCxnSpPr/>
      </xdr:nvCxnSpPr>
      <xdr:spPr>
        <a:xfrm flipV="1">
          <a:off x="20434300" y="100990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114935</xdr:rowOff>
    </xdr:from>
    <xdr:to xmlns:xdr="http://schemas.openxmlformats.org/drawingml/2006/spreadsheetDrawing">
      <xdr:col>102</xdr:col>
      <xdr:colOff>165100</xdr:colOff>
      <xdr:row>59</xdr:row>
      <xdr:rowOff>45085</xdr:rowOff>
    </xdr:to>
    <xdr:sp macro="" textlink="">
      <xdr:nvSpPr>
        <xdr:cNvPr id="714" name="楕円 713"/>
        <xdr:cNvSpPr/>
      </xdr:nvSpPr>
      <xdr:spPr>
        <a:xfrm>
          <a:off x="19494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161925</xdr:rowOff>
    </xdr:from>
    <xdr:to xmlns:xdr="http://schemas.openxmlformats.org/drawingml/2006/spreadsheetDrawing">
      <xdr:col>107</xdr:col>
      <xdr:colOff>50800</xdr:colOff>
      <xdr:row>58</xdr:row>
      <xdr:rowOff>166370</xdr:rowOff>
    </xdr:to>
    <xdr:cxnSp macro="">
      <xdr:nvCxnSpPr>
        <xdr:cNvPr id="715" name="直線コネクタ 714"/>
        <xdr:cNvCxnSpPr/>
      </xdr:nvCxnSpPr>
      <xdr:spPr>
        <a:xfrm flipV="1">
          <a:off x="19545300" y="101060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69850</xdr:rowOff>
    </xdr:from>
    <xdr:to xmlns:xdr="http://schemas.openxmlformats.org/drawingml/2006/spreadsheetDrawing">
      <xdr:col>98</xdr:col>
      <xdr:colOff>38100</xdr:colOff>
      <xdr:row>59</xdr:row>
      <xdr:rowOff>0</xdr:rowOff>
    </xdr:to>
    <xdr:sp macro="" textlink="">
      <xdr:nvSpPr>
        <xdr:cNvPr id="716" name="楕円 715"/>
        <xdr:cNvSpPr/>
      </xdr:nvSpPr>
      <xdr:spPr>
        <a:xfrm>
          <a:off x="18605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120650</xdr:rowOff>
    </xdr:from>
    <xdr:to xmlns:xdr="http://schemas.openxmlformats.org/drawingml/2006/spreadsheetDrawing">
      <xdr:col>102</xdr:col>
      <xdr:colOff>114300</xdr:colOff>
      <xdr:row>58</xdr:row>
      <xdr:rowOff>166370</xdr:rowOff>
    </xdr:to>
    <xdr:cxnSp macro="">
      <xdr:nvCxnSpPr>
        <xdr:cNvPr id="717" name="直線コネクタ 716"/>
        <xdr:cNvCxnSpPr/>
      </xdr:nvCxnSpPr>
      <xdr:spPr>
        <a:xfrm>
          <a:off x="18656300" y="100647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84455</xdr:rowOff>
    </xdr:from>
    <xdr:ext cx="469900" cy="259080"/>
    <xdr:sp macro="" textlink="">
      <xdr:nvSpPr>
        <xdr:cNvPr id="718" name="n_1aveValue【学校施設】&#10;一人当たり面積"/>
        <xdr:cNvSpPr txBox="1"/>
      </xdr:nvSpPr>
      <xdr:spPr>
        <a:xfrm>
          <a:off x="21075650" y="10371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100965</xdr:rowOff>
    </xdr:from>
    <xdr:ext cx="464185" cy="253365"/>
    <xdr:sp macro="" textlink="">
      <xdr:nvSpPr>
        <xdr:cNvPr id="719" name="n_2aveValue【学校施設】&#10;一人当たり面積"/>
        <xdr:cNvSpPr txBox="1"/>
      </xdr:nvSpPr>
      <xdr:spPr>
        <a:xfrm>
          <a:off x="20199350" y="103879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128905</xdr:rowOff>
    </xdr:from>
    <xdr:ext cx="464185" cy="259080"/>
    <xdr:sp macro="" textlink="">
      <xdr:nvSpPr>
        <xdr:cNvPr id="720" name="n_3aveValue【学校施設】&#10;一人当たり面積"/>
        <xdr:cNvSpPr txBox="1"/>
      </xdr:nvSpPr>
      <xdr:spPr>
        <a:xfrm>
          <a:off x="19310350" y="104159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145415</xdr:rowOff>
    </xdr:from>
    <xdr:ext cx="464185" cy="253365"/>
    <xdr:sp macro="" textlink="">
      <xdr:nvSpPr>
        <xdr:cNvPr id="721" name="n_4aveValue【学校施設】&#10;一人当たり面積"/>
        <xdr:cNvSpPr txBox="1"/>
      </xdr:nvSpPr>
      <xdr:spPr>
        <a:xfrm>
          <a:off x="18421350" y="10432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50165</xdr:rowOff>
    </xdr:from>
    <xdr:ext cx="469900" cy="259080"/>
    <xdr:sp macro="" textlink="">
      <xdr:nvSpPr>
        <xdr:cNvPr id="722" name="n_1mainValue【学校施設】&#10;一人当たり面積"/>
        <xdr:cNvSpPr txBox="1"/>
      </xdr:nvSpPr>
      <xdr:spPr>
        <a:xfrm>
          <a:off x="21075650" y="982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57785</xdr:rowOff>
    </xdr:from>
    <xdr:ext cx="464185" cy="259080"/>
    <xdr:sp macro="" textlink="">
      <xdr:nvSpPr>
        <xdr:cNvPr id="723" name="n_2mainValue【学校施設】&#10;一人当たり面積"/>
        <xdr:cNvSpPr txBox="1"/>
      </xdr:nvSpPr>
      <xdr:spPr>
        <a:xfrm>
          <a:off x="20199350" y="98304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61595</xdr:rowOff>
    </xdr:from>
    <xdr:ext cx="464185" cy="259080"/>
    <xdr:sp macro="" textlink="">
      <xdr:nvSpPr>
        <xdr:cNvPr id="724" name="n_3mainValue【学校施設】&#10;一人当たり面積"/>
        <xdr:cNvSpPr txBox="1"/>
      </xdr:nvSpPr>
      <xdr:spPr>
        <a:xfrm>
          <a:off x="19310350" y="98342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16510</xdr:rowOff>
    </xdr:from>
    <xdr:ext cx="464185" cy="259080"/>
    <xdr:sp macro="" textlink="">
      <xdr:nvSpPr>
        <xdr:cNvPr id="725" name="n_4mainValue【学校施設】&#10;一人当たり面積"/>
        <xdr:cNvSpPr txBox="1"/>
      </xdr:nvSpPr>
      <xdr:spPr>
        <a:xfrm>
          <a:off x="18421350" y="9789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735" cy="219710"/>
    <xdr:sp macro="" textlink="">
      <xdr:nvSpPr>
        <xdr:cNvPr id="734" name="テキスト ボックス 733"/>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645" cy="259080"/>
    <xdr:sp macro="" textlink="">
      <xdr:nvSpPr>
        <xdr:cNvPr id="736" name="テキスト ボックス 735"/>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1645" cy="253365"/>
    <xdr:sp macro="" textlink="">
      <xdr:nvSpPr>
        <xdr:cNvPr id="738" name="テキスト ボックス 737"/>
        <xdr:cNvSpPr txBox="1"/>
      </xdr:nvSpPr>
      <xdr:spPr>
        <a:xfrm>
          <a:off x="11978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3365"/>
    <xdr:sp macro="" textlink="">
      <xdr:nvSpPr>
        <xdr:cNvPr id="744" name="テキスト ボックス 743"/>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3375" cy="259080"/>
    <xdr:sp macro="" textlink="">
      <xdr:nvSpPr>
        <xdr:cNvPr id="748" name="テキスト ボックス 747"/>
        <xdr:cNvSpPr txBox="1"/>
      </xdr:nvSpPr>
      <xdr:spPr>
        <a:xfrm>
          <a:off x="12106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24765</xdr:rowOff>
    </xdr:from>
    <xdr:to xmlns:xdr="http://schemas.openxmlformats.org/drawingml/2006/spreadsheetDrawing">
      <xdr:col>85</xdr:col>
      <xdr:colOff>126365</xdr:colOff>
      <xdr:row>86</xdr:row>
      <xdr:rowOff>114300</xdr:rowOff>
    </xdr:to>
    <xdr:cxnSp macro="">
      <xdr:nvCxnSpPr>
        <xdr:cNvPr id="750" name="直線コネクタ 749"/>
        <xdr:cNvCxnSpPr/>
      </xdr:nvCxnSpPr>
      <xdr:spPr>
        <a:xfrm flipV="1">
          <a:off x="16318865" y="133978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51"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52" name="直線コネクタ 7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143510</xdr:rowOff>
    </xdr:from>
    <xdr:ext cx="405130" cy="253365"/>
    <xdr:sp macro="" textlink="">
      <xdr:nvSpPr>
        <xdr:cNvPr id="753" name="【児童館】&#10;有形固定資産減価償却率最大値テキスト"/>
        <xdr:cNvSpPr txBox="1"/>
      </xdr:nvSpPr>
      <xdr:spPr>
        <a:xfrm>
          <a:off x="16357600" y="131737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24765</xdr:rowOff>
    </xdr:from>
    <xdr:to xmlns:xdr="http://schemas.openxmlformats.org/drawingml/2006/spreadsheetDrawing">
      <xdr:col>86</xdr:col>
      <xdr:colOff>25400</xdr:colOff>
      <xdr:row>78</xdr:row>
      <xdr:rowOff>24765</xdr:rowOff>
    </xdr:to>
    <xdr:cxnSp macro="">
      <xdr:nvCxnSpPr>
        <xdr:cNvPr id="754" name="直線コネクタ 753"/>
        <xdr:cNvCxnSpPr/>
      </xdr:nvCxnSpPr>
      <xdr:spPr>
        <a:xfrm>
          <a:off x="16230600" y="1339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84455</xdr:rowOff>
    </xdr:from>
    <xdr:ext cx="405130" cy="259080"/>
    <xdr:sp macro="" textlink="">
      <xdr:nvSpPr>
        <xdr:cNvPr id="755" name="【児童館】&#10;有形固定資産減価償却率平均値テキスト"/>
        <xdr:cNvSpPr txBox="1"/>
      </xdr:nvSpPr>
      <xdr:spPr>
        <a:xfrm>
          <a:off x="16357600" y="138004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61595</xdr:rowOff>
    </xdr:from>
    <xdr:to xmlns:xdr="http://schemas.openxmlformats.org/drawingml/2006/spreadsheetDrawing">
      <xdr:col>85</xdr:col>
      <xdr:colOff>177800</xdr:colOff>
      <xdr:row>81</xdr:row>
      <xdr:rowOff>163195</xdr:rowOff>
    </xdr:to>
    <xdr:sp macro="" textlink="">
      <xdr:nvSpPr>
        <xdr:cNvPr id="756" name="フローチャート: 判断 755"/>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34925</xdr:rowOff>
    </xdr:from>
    <xdr:to xmlns:xdr="http://schemas.openxmlformats.org/drawingml/2006/spreadsheetDrawing">
      <xdr:col>81</xdr:col>
      <xdr:colOff>101600</xdr:colOff>
      <xdr:row>81</xdr:row>
      <xdr:rowOff>136525</xdr:rowOff>
    </xdr:to>
    <xdr:sp macro="" textlink="">
      <xdr:nvSpPr>
        <xdr:cNvPr id="757" name="フローチャート: 判断 756"/>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120650</xdr:rowOff>
    </xdr:from>
    <xdr:to xmlns:xdr="http://schemas.openxmlformats.org/drawingml/2006/spreadsheetDrawing">
      <xdr:col>76</xdr:col>
      <xdr:colOff>165100</xdr:colOff>
      <xdr:row>82</xdr:row>
      <xdr:rowOff>50800</xdr:rowOff>
    </xdr:to>
    <xdr:sp macro="" textlink="">
      <xdr:nvSpPr>
        <xdr:cNvPr id="758" name="フローチャート: 判断 757"/>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92075</xdr:rowOff>
    </xdr:from>
    <xdr:to xmlns:xdr="http://schemas.openxmlformats.org/drawingml/2006/spreadsheetDrawing">
      <xdr:col>72</xdr:col>
      <xdr:colOff>38100</xdr:colOff>
      <xdr:row>82</xdr:row>
      <xdr:rowOff>22225</xdr:rowOff>
    </xdr:to>
    <xdr:sp macro="" textlink="">
      <xdr:nvSpPr>
        <xdr:cNvPr id="759" name="フローチャート: 判断 758"/>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44450</xdr:rowOff>
    </xdr:from>
    <xdr:to xmlns:xdr="http://schemas.openxmlformats.org/drawingml/2006/spreadsheetDrawing">
      <xdr:col>67</xdr:col>
      <xdr:colOff>101600</xdr:colOff>
      <xdr:row>81</xdr:row>
      <xdr:rowOff>146050</xdr:rowOff>
    </xdr:to>
    <xdr:sp macro="" textlink="">
      <xdr:nvSpPr>
        <xdr:cNvPr id="760" name="フローチャート: 判断 759"/>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78740</xdr:rowOff>
    </xdr:from>
    <xdr:to xmlns:xdr="http://schemas.openxmlformats.org/drawingml/2006/spreadsheetDrawing">
      <xdr:col>85</xdr:col>
      <xdr:colOff>177800</xdr:colOff>
      <xdr:row>86</xdr:row>
      <xdr:rowOff>8890</xdr:rowOff>
    </xdr:to>
    <xdr:sp macro="" textlink="">
      <xdr:nvSpPr>
        <xdr:cNvPr id="766" name="楕円 765"/>
        <xdr:cNvSpPr/>
      </xdr:nvSpPr>
      <xdr:spPr>
        <a:xfrm>
          <a:off x="16268700" y="146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57150</xdr:rowOff>
    </xdr:from>
    <xdr:ext cx="405130" cy="259080"/>
    <xdr:sp macro="" textlink="">
      <xdr:nvSpPr>
        <xdr:cNvPr id="767" name="【児童館】&#10;有形固定資産減価償却率該当値テキスト"/>
        <xdr:cNvSpPr txBox="1"/>
      </xdr:nvSpPr>
      <xdr:spPr>
        <a:xfrm>
          <a:off x="16357600" y="14630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38735</xdr:rowOff>
    </xdr:from>
    <xdr:to xmlns:xdr="http://schemas.openxmlformats.org/drawingml/2006/spreadsheetDrawing">
      <xdr:col>81</xdr:col>
      <xdr:colOff>101600</xdr:colOff>
      <xdr:row>85</xdr:row>
      <xdr:rowOff>140335</xdr:rowOff>
    </xdr:to>
    <xdr:sp macro="" textlink="">
      <xdr:nvSpPr>
        <xdr:cNvPr id="768" name="楕円 767"/>
        <xdr:cNvSpPr/>
      </xdr:nvSpPr>
      <xdr:spPr>
        <a:xfrm>
          <a:off x="15430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89535</xdr:rowOff>
    </xdr:from>
    <xdr:to xmlns:xdr="http://schemas.openxmlformats.org/drawingml/2006/spreadsheetDrawing">
      <xdr:col>85</xdr:col>
      <xdr:colOff>127000</xdr:colOff>
      <xdr:row>85</xdr:row>
      <xdr:rowOff>129540</xdr:rowOff>
    </xdr:to>
    <xdr:cxnSp macro="">
      <xdr:nvCxnSpPr>
        <xdr:cNvPr id="769" name="直線コネクタ 768"/>
        <xdr:cNvCxnSpPr/>
      </xdr:nvCxnSpPr>
      <xdr:spPr>
        <a:xfrm>
          <a:off x="15481300" y="146627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170180</xdr:rowOff>
    </xdr:from>
    <xdr:to xmlns:xdr="http://schemas.openxmlformats.org/drawingml/2006/spreadsheetDrawing">
      <xdr:col>76</xdr:col>
      <xdr:colOff>165100</xdr:colOff>
      <xdr:row>85</xdr:row>
      <xdr:rowOff>100330</xdr:rowOff>
    </xdr:to>
    <xdr:sp macro="" textlink="">
      <xdr:nvSpPr>
        <xdr:cNvPr id="770" name="楕円 769"/>
        <xdr:cNvSpPr/>
      </xdr:nvSpPr>
      <xdr:spPr>
        <a:xfrm>
          <a:off x="1454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49530</xdr:rowOff>
    </xdr:from>
    <xdr:to xmlns:xdr="http://schemas.openxmlformats.org/drawingml/2006/spreadsheetDrawing">
      <xdr:col>81</xdr:col>
      <xdr:colOff>50800</xdr:colOff>
      <xdr:row>85</xdr:row>
      <xdr:rowOff>89535</xdr:rowOff>
    </xdr:to>
    <xdr:cxnSp macro="">
      <xdr:nvCxnSpPr>
        <xdr:cNvPr id="771" name="直線コネクタ 770"/>
        <xdr:cNvCxnSpPr/>
      </xdr:nvCxnSpPr>
      <xdr:spPr>
        <a:xfrm>
          <a:off x="14592300" y="14622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130175</xdr:rowOff>
    </xdr:from>
    <xdr:to xmlns:xdr="http://schemas.openxmlformats.org/drawingml/2006/spreadsheetDrawing">
      <xdr:col>72</xdr:col>
      <xdr:colOff>38100</xdr:colOff>
      <xdr:row>85</xdr:row>
      <xdr:rowOff>60325</xdr:rowOff>
    </xdr:to>
    <xdr:sp macro="" textlink="">
      <xdr:nvSpPr>
        <xdr:cNvPr id="772" name="楕円 771"/>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9525</xdr:rowOff>
    </xdr:from>
    <xdr:to xmlns:xdr="http://schemas.openxmlformats.org/drawingml/2006/spreadsheetDrawing">
      <xdr:col>76</xdr:col>
      <xdr:colOff>114300</xdr:colOff>
      <xdr:row>85</xdr:row>
      <xdr:rowOff>49530</xdr:rowOff>
    </xdr:to>
    <xdr:cxnSp macro="">
      <xdr:nvCxnSpPr>
        <xdr:cNvPr id="773" name="直線コネクタ 772"/>
        <xdr:cNvCxnSpPr/>
      </xdr:nvCxnSpPr>
      <xdr:spPr>
        <a:xfrm>
          <a:off x="13703300" y="145827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90170</xdr:rowOff>
    </xdr:from>
    <xdr:to xmlns:xdr="http://schemas.openxmlformats.org/drawingml/2006/spreadsheetDrawing">
      <xdr:col>67</xdr:col>
      <xdr:colOff>101600</xdr:colOff>
      <xdr:row>85</xdr:row>
      <xdr:rowOff>20320</xdr:rowOff>
    </xdr:to>
    <xdr:sp macro="" textlink="">
      <xdr:nvSpPr>
        <xdr:cNvPr id="774" name="楕円 773"/>
        <xdr:cNvSpPr/>
      </xdr:nvSpPr>
      <xdr:spPr>
        <a:xfrm>
          <a:off x="1276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140970</xdr:rowOff>
    </xdr:from>
    <xdr:to xmlns:xdr="http://schemas.openxmlformats.org/drawingml/2006/spreadsheetDrawing">
      <xdr:col>71</xdr:col>
      <xdr:colOff>177800</xdr:colOff>
      <xdr:row>85</xdr:row>
      <xdr:rowOff>9525</xdr:rowOff>
    </xdr:to>
    <xdr:cxnSp macro="">
      <xdr:nvCxnSpPr>
        <xdr:cNvPr id="775" name="直線コネクタ 774"/>
        <xdr:cNvCxnSpPr/>
      </xdr:nvCxnSpPr>
      <xdr:spPr>
        <a:xfrm>
          <a:off x="12814300" y="145427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79</xdr:row>
      <xdr:rowOff>153035</xdr:rowOff>
    </xdr:from>
    <xdr:ext cx="405130" cy="259080"/>
    <xdr:sp macro="" textlink="">
      <xdr:nvSpPr>
        <xdr:cNvPr id="776" name="n_1aveValue【児童館】&#10;有形固定資産減価償却率"/>
        <xdr:cNvSpPr txBox="1"/>
      </xdr:nvSpPr>
      <xdr:spPr>
        <a:xfrm>
          <a:off x="15266035" y="13697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67310</xdr:rowOff>
    </xdr:from>
    <xdr:ext cx="399415" cy="259080"/>
    <xdr:sp macro="" textlink="">
      <xdr:nvSpPr>
        <xdr:cNvPr id="777" name="n_2aveValue【児童館】&#10;有形固定資産減価償却率"/>
        <xdr:cNvSpPr txBox="1"/>
      </xdr:nvSpPr>
      <xdr:spPr>
        <a:xfrm>
          <a:off x="14389735" y="137833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38735</xdr:rowOff>
    </xdr:from>
    <xdr:ext cx="399415" cy="259080"/>
    <xdr:sp macro="" textlink="">
      <xdr:nvSpPr>
        <xdr:cNvPr id="778" name="n_3aveValue【児童館】&#10;有形固定資産減価償却率"/>
        <xdr:cNvSpPr txBox="1"/>
      </xdr:nvSpPr>
      <xdr:spPr>
        <a:xfrm>
          <a:off x="13500735" y="137547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162560</xdr:rowOff>
    </xdr:from>
    <xdr:ext cx="399415" cy="259080"/>
    <xdr:sp macro="" textlink="">
      <xdr:nvSpPr>
        <xdr:cNvPr id="779" name="n_4aveValue【児童館】&#10;有形固定資産減価償却率"/>
        <xdr:cNvSpPr txBox="1"/>
      </xdr:nvSpPr>
      <xdr:spPr>
        <a:xfrm>
          <a:off x="12611735" y="137071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132080</xdr:rowOff>
    </xdr:from>
    <xdr:ext cx="405130" cy="253365"/>
    <xdr:sp macro="" textlink="">
      <xdr:nvSpPr>
        <xdr:cNvPr id="780" name="n_1mainValue【児童館】&#10;有形固定資産減価償却率"/>
        <xdr:cNvSpPr txBox="1"/>
      </xdr:nvSpPr>
      <xdr:spPr>
        <a:xfrm>
          <a:off x="15266035" y="147053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91440</xdr:rowOff>
    </xdr:from>
    <xdr:ext cx="399415" cy="259080"/>
    <xdr:sp macro="" textlink="">
      <xdr:nvSpPr>
        <xdr:cNvPr id="781" name="n_2mainValue【児童館】&#10;有形固定資産減価償却率"/>
        <xdr:cNvSpPr txBox="1"/>
      </xdr:nvSpPr>
      <xdr:spPr>
        <a:xfrm>
          <a:off x="14389735" y="146646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52070</xdr:rowOff>
    </xdr:from>
    <xdr:ext cx="399415" cy="253365"/>
    <xdr:sp macro="" textlink="">
      <xdr:nvSpPr>
        <xdr:cNvPr id="782" name="n_3mainValue【児童館】&#10;有形固定資産減価償却率"/>
        <xdr:cNvSpPr txBox="1"/>
      </xdr:nvSpPr>
      <xdr:spPr>
        <a:xfrm>
          <a:off x="13500735" y="146253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11430</xdr:rowOff>
    </xdr:from>
    <xdr:ext cx="399415" cy="259080"/>
    <xdr:sp macro="" textlink="">
      <xdr:nvSpPr>
        <xdr:cNvPr id="783" name="n_4mainValue【児童館】&#10;有形固定資産減価償却率"/>
        <xdr:cNvSpPr txBox="1"/>
      </xdr:nvSpPr>
      <xdr:spPr>
        <a:xfrm>
          <a:off x="12611735" y="145846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170" cy="219710"/>
    <xdr:sp macro="" textlink="">
      <xdr:nvSpPr>
        <xdr:cNvPr id="792" name="テキスト ボックス 791"/>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1645" cy="253365"/>
    <xdr:sp macro="" textlink="">
      <xdr:nvSpPr>
        <xdr:cNvPr id="795" name="テキスト ボックス 794"/>
        <xdr:cNvSpPr txBox="1"/>
      </xdr:nvSpPr>
      <xdr:spPr>
        <a:xfrm>
          <a:off x="17820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1645" cy="259080"/>
    <xdr:sp macro="" textlink="">
      <xdr:nvSpPr>
        <xdr:cNvPr id="797" name="テキスト ボックス 796"/>
        <xdr:cNvSpPr txBox="1"/>
      </xdr:nvSpPr>
      <xdr:spPr>
        <a:xfrm>
          <a:off x="17820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1645" cy="259080"/>
    <xdr:sp macro="" textlink="">
      <xdr:nvSpPr>
        <xdr:cNvPr id="799" name="テキスト ボックス 798"/>
        <xdr:cNvSpPr txBox="1"/>
      </xdr:nvSpPr>
      <xdr:spPr>
        <a:xfrm>
          <a:off x="17820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1645" cy="253365"/>
    <xdr:sp macro="" textlink="">
      <xdr:nvSpPr>
        <xdr:cNvPr id="801" name="テキスト ボックス 800"/>
        <xdr:cNvSpPr txBox="1"/>
      </xdr:nvSpPr>
      <xdr:spPr>
        <a:xfrm>
          <a:off x="17820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1645" cy="259080"/>
    <xdr:sp macro="" textlink="">
      <xdr:nvSpPr>
        <xdr:cNvPr id="803" name="テキスト ボックス 802"/>
        <xdr:cNvSpPr txBox="1"/>
      </xdr:nvSpPr>
      <xdr:spPr>
        <a:xfrm>
          <a:off x="17820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645" cy="259080"/>
    <xdr:sp macro="" textlink="">
      <xdr:nvSpPr>
        <xdr:cNvPr id="805" name="テキスト ボックス 804"/>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38100</xdr:rowOff>
    </xdr:from>
    <xdr:to xmlns:xdr="http://schemas.openxmlformats.org/drawingml/2006/spreadsheetDrawing">
      <xdr:col>116</xdr:col>
      <xdr:colOff>62865</xdr:colOff>
      <xdr:row>86</xdr:row>
      <xdr:rowOff>57150</xdr:rowOff>
    </xdr:to>
    <xdr:cxnSp macro="">
      <xdr:nvCxnSpPr>
        <xdr:cNvPr id="807" name="直線コネクタ 806"/>
        <xdr:cNvCxnSpPr/>
      </xdr:nvCxnSpPr>
      <xdr:spPr>
        <a:xfrm flipV="1">
          <a:off x="22160865" y="1358265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60960</xdr:rowOff>
    </xdr:from>
    <xdr:ext cx="469900" cy="259080"/>
    <xdr:sp macro="" textlink="">
      <xdr:nvSpPr>
        <xdr:cNvPr id="808" name="【児童館】&#10;一人当たり面積最小値テキスト"/>
        <xdr:cNvSpPr txBox="1"/>
      </xdr:nvSpPr>
      <xdr:spPr>
        <a:xfrm>
          <a:off x="2219960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57150</xdr:rowOff>
    </xdr:from>
    <xdr:to xmlns:xdr="http://schemas.openxmlformats.org/drawingml/2006/spreadsheetDrawing">
      <xdr:col>116</xdr:col>
      <xdr:colOff>152400</xdr:colOff>
      <xdr:row>86</xdr:row>
      <xdr:rowOff>57150</xdr:rowOff>
    </xdr:to>
    <xdr:cxnSp macro="">
      <xdr:nvCxnSpPr>
        <xdr:cNvPr id="809" name="直線コネクタ 808"/>
        <xdr:cNvCxnSpPr/>
      </xdr:nvCxnSpPr>
      <xdr:spPr>
        <a:xfrm>
          <a:off x="22072600" y="1480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156210</xdr:rowOff>
    </xdr:from>
    <xdr:ext cx="469900" cy="253365"/>
    <xdr:sp macro="" textlink="">
      <xdr:nvSpPr>
        <xdr:cNvPr id="810" name="【児童館】&#10;一人当たり面積最大値テキスト"/>
        <xdr:cNvSpPr txBox="1"/>
      </xdr:nvSpPr>
      <xdr:spPr>
        <a:xfrm>
          <a:off x="22199600" y="13357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38100</xdr:rowOff>
    </xdr:from>
    <xdr:to xmlns:xdr="http://schemas.openxmlformats.org/drawingml/2006/spreadsheetDrawing">
      <xdr:col>116</xdr:col>
      <xdr:colOff>152400</xdr:colOff>
      <xdr:row>79</xdr:row>
      <xdr:rowOff>38100</xdr:rowOff>
    </xdr:to>
    <xdr:cxnSp macro="">
      <xdr:nvCxnSpPr>
        <xdr:cNvPr id="811" name="直線コネクタ 810"/>
        <xdr:cNvCxnSpPr/>
      </xdr:nvCxnSpPr>
      <xdr:spPr>
        <a:xfrm>
          <a:off x="22072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86360</xdr:rowOff>
    </xdr:from>
    <xdr:ext cx="469900" cy="253365"/>
    <xdr:sp macro="" textlink="">
      <xdr:nvSpPr>
        <xdr:cNvPr id="812" name="【児童館】&#10;一人当たり面積平均値テキスト"/>
        <xdr:cNvSpPr txBox="1"/>
      </xdr:nvSpPr>
      <xdr:spPr>
        <a:xfrm>
          <a:off x="22199600" y="143167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63500</xdr:rowOff>
    </xdr:from>
    <xdr:to xmlns:xdr="http://schemas.openxmlformats.org/drawingml/2006/spreadsheetDrawing">
      <xdr:col>116</xdr:col>
      <xdr:colOff>114300</xdr:colOff>
      <xdr:row>84</xdr:row>
      <xdr:rowOff>165100</xdr:rowOff>
    </xdr:to>
    <xdr:sp macro="" textlink="">
      <xdr:nvSpPr>
        <xdr:cNvPr id="813" name="フローチャート: 判断 812"/>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63500</xdr:rowOff>
    </xdr:from>
    <xdr:to xmlns:xdr="http://schemas.openxmlformats.org/drawingml/2006/spreadsheetDrawing">
      <xdr:col>112</xdr:col>
      <xdr:colOff>38100</xdr:colOff>
      <xdr:row>84</xdr:row>
      <xdr:rowOff>165100</xdr:rowOff>
    </xdr:to>
    <xdr:sp macro="" textlink="">
      <xdr:nvSpPr>
        <xdr:cNvPr id="814" name="フローチャート: 判断 813"/>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120650</xdr:rowOff>
    </xdr:from>
    <xdr:to xmlns:xdr="http://schemas.openxmlformats.org/drawingml/2006/spreadsheetDrawing">
      <xdr:col>107</xdr:col>
      <xdr:colOff>101600</xdr:colOff>
      <xdr:row>85</xdr:row>
      <xdr:rowOff>50800</xdr:rowOff>
    </xdr:to>
    <xdr:sp macro="" textlink="">
      <xdr:nvSpPr>
        <xdr:cNvPr id="815" name="フローチャート: 判断 814"/>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101600</xdr:rowOff>
    </xdr:from>
    <xdr:to xmlns:xdr="http://schemas.openxmlformats.org/drawingml/2006/spreadsheetDrawing">
      <xdr:col>102</xdr:col>
      <xdr:colOff>165100</xdr:colOff>
      <xdr:row>85</xdr:row>
      <xdr:rowOff>31750</xdr:rowOff>
    </xdr:to>
    <xdr:sp macro="" textlink="">
      <xdr:nvSpPr>
        <xdr:cNvPr id="816" name="フローチャート: 判断 815"/>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101600</xdr:rowOff>
    </xdr:from>
    <xdr:to xmlns:xdr="http://schemas.openxmlformats.org/drawingml/2006/spreadsheetDrawing">
      <xdr:col>98</xdr:col>
      <xdr:colOff>38100</xdr:colOff>
      <xdr:row>85</xdr:row>
      <xdr:rowOff>31750</xdr:rowOff>
    </xdr:to>
    <xdr:sp macro="" textlink="">
      <xdr:nvSpPr>
        <xdr:cNvPr id="817" name="フローチャート: 判断 816"/>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25400</xdr:rowOff>
    </xdr:from>
    <xdr:to xmlns:xdr="http://schemas.openxmlformats.org/drawingml/2006/spreadsheetDrawing">
      <xdr:col>116</xdr:col>
      <xdr:colOff>114300</xdr:colOff>
      <xdr:row>85</xdr:row>
      <xdr:rowOff>127000</xdr:rowOff>
    </xdr:to>
    <xdr:sp macro="" textlink="">
      <xdr:nvSpPr>
        <xdr:cNvPr id="823" name="楕円 822"/>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3810</xdr:rowOff>
    </xdr:from>
    <xdr:ext cx="469900" cy="259080"/>
    <xdr:sp macro="" textlink="">
      <xdr:nvSpPr>
        <xdr:cNvPr id="824" name="【児童館】&#10;一人当たり面積該当値テキスト"/>
        <xdr:cNvSpPr txBox="1"/>
      </xdr:nvSpPr>
      <xdr:spPr>
        <a:xfrm>
          <a:off x="22199600" y="1457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25400</xdr:rowOff>
    </xdr:from>
    <xdr:to xmlns:xdr="http://schemas.openxmlformats.org/drawingml/2006/spreadsheetDrawing">
      <xdr:col>112</xdr:col>
      <xdr:colOff>38100</xdr:colOff>
      <xdr:row>85</xdr:row>
      <xdr:rowOff>127000</xdr:rowOff>
    </xdr:to>
    <xdr:sp macro="" textlink="">
      <xdr:nvSpPr>
        <xdr:cNvPr id="825" name="楕円 824"/>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76200</xdr:rowOff>
    </xdr:from>
    <xdr:to xmlns:xdr="http://schemas.openxmlformats.org/drawingml/2006/spreadsheetDrawing">
      <xdr:col>116</xdr:col>
      <xdr:colOff>63500</xdr:colOff>
      <xdr:row>85</xdr:row>
      <xdr:rowOff>76200</xdr:rowOff>
    </xdr:to>
    <xdr:cxnSp macro="">
      <xdr:nvCxnSpPr>
        <xdr:cNvPr id="826" name="直線コネクタ 825"/>
        <xdr:cNvCxnSpPr/>
      </xdr:nvCxnSpPr>
      <xdr:spPr>
        <a:xfrm>
          <a:off x="21323300" y="14649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25400</xdr:rowOff>
    </xdr:from>
    <xdr:to xmlns:xdr="http://schemas.openxmlformats.org/drawingml/2006/spreadsheetDrawing">
      <xdr:col>107</xdr:col>
      <xdr:colOff>101600</xdr:colOff>
      <xdr:row>85</xdr:row>
      <xdr:rowOff>127000</xdr:rowOff>
    </xdr:to>
    <xdr:sp macro="" textlink="">
      <xdr:nvSpPr>
        <xdr:cNvPr id="827" name="楕円 826"/>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76200</xdr:rowOff>
    </xdr:from>
    <xdr:to xmlns:xdr="http://schemas.openxmlformats.org/drawingml/2006/spreadsheetDrawing">
      <xdr:col>111</xdr:col>
      <xdr:colOff>177800</xdr:colOff>
      <xdr:row>85</xdr:row>
      <xdr:rowOff>76200</xdr:rowOff>
    </xdr:to>
    <xdr:cxnSp macro="">
      <xdr:nvCxnSpPr>
        <xdr:cNvPr id="828" name="直線コネクタ 827"/>
        <xdr:cNvCxnSpPr/>
      </xdr:nvCxnSpPr>
      <xdr:spPr>
        <a:xfrm>
          <a:off x="20434300" y="14649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25400</xdr:rowOff>
    </xdr:from>
    <xdr:to xmlns:xdr="http://schemas.openxmlformats.org/drawingml/2006/spreadsheetDrawing">
      <xdr:col>102</xdr:col>
      <xdr:colOff>165100</xdr:colOff>
      <xdr:row>85</xdr:row>
      <xdr:rowOff>127000</xdr:rowOff>
    </xdr:to>
    <xdr:sp macro="" textlink="">
      <xdr:nvSpPr>
        <xdr:cNvPr id="829" name="楕円 828"/>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76200</xdr:rowOff>
    </xdr:from>
    <xdr:to xmlns:xdr="http://schemas.openxmlformats.org/drawingml/2006/spreadsheetDrawing">
      <xdr:col>107</xdr:col>
      <xdr:colOff>50800</xdr:colOff>
      <xdr:row>85</xdr:row>
      <xdr:rowOff>76200</xdr:rowOff>
    </xdr:to>
    <xdr:cxnSp macro="">
      <xdr:nvCxnSpPr>
        <xdr:cNvPr id="830" name="直線コネクタ 829"/>
        <xdr:cNvCxnSpPr/>
      </xdr:nvCxnSpPr>
      <xdr:spPr>
        <a:xfrm>
          <a:off x="19545300" y="14649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25400</xdr:rowOff>
    </xdr:from>
    <xdr:to xmlns:xdr="http://schemas.openxmlformats.org/drawingml/2006/spreadsheetDrawing">
      <xdr:col>98</xdr:col>
      <xdr:colOff>38100</xdr:colOff>
      <xdr:row>85</xdr:row>
      <xdr:rowOff>127000</xdr:rowOff>
    </xdr:to>
    <xdr:sp macro="" textlink="">
      <xdr:nvSpPr>
        <xdr:cNvPr id="831" name="楕円 830"/>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76200</xdr:rowOff>
    </xdr:from>
    <xdr:to xmlns:xdr="http://schemas.openxmlformats.org/drawingml/2006/spreadsheetDrawing">
      <xdr:col>102</xdr:col>
      <xdr:colOff>114300</xdr:colOff>
      <xdr:row>85</xdr:row>
      <xdr:rowOff>76200</xdr:rowOff>
    </xdr:to>
    <xdr:cxnSp macro="">
      <xdr:nvCxnSpPr>
        <xdr:cNvPr id="832" name="直線コネクタ 831"/>
        <xdr:cNvCxnSpPr/>
      </xdr:nvCxnSpPr>
      <xdr:spPr>
        <a:xfrm>
          <a:off x="18656300" y="14649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10160</xdr:rowOff>
    </xdr:from>
    <xdr:ext cx="469900" cy="259080"/>
    <xdr:sp macro="" textlink="">
      <xdr:nvSpPr>
        <xdr:cNvPr id="833" name="n_1aveValue【児童館】&#10;一人当たり面積"/>
        <xdr:cNvSpPr txBox="1"/>
      </xdr:nvSpPr>
      <xdr:spPr>
        <a:xfrm>
          <a:off x="21075650" y="1424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67310</xdr:rowOff>
    </xdr:from>
    <xdr:ext cx="464185" cy="259080"/>
    <xdr:sp macro="" textlink="">
      <xdr:nvSpPr>
        <xdr:cNvPr id="834" name="n_2aveValue【児童館】&#10;一人当たり面積"/>
        <xdr:cNvSpPr txBox="1"/>
      </xdr:nvSpPr>
      <xdr:spPr>
        <a:xfrm>
          <a:off x="20199350" y="14297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48260</xdr:rowOff>
    </xdr:from>
    <xdr:ext cx="464185" cy="259080"/>
    <xdr:sp macro="" textlink="">
      <xdr:nvSpPr>
        <xdr:cNvPr id="835" name="n_3aveValue【児童館】&#10;一人当たり面積"/>
        <xdr:cNvSpPr txBox="1"/>
      </xdr:nvSpPr>
      <xdr:spPr>
        <a:xfrm>
          <a:off x="19310350" y="14278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48260</xdr:rowOff>
    </xdr:from>
    <xdr:ext cx="464185" cy="259080"/>
    <xdr:sp macro="" textlink="">
      <xdr:nvSpPr>
        <xdr:cNvPr id="836" name="n_4aveValue【児童館】&#10;一人当たり面積"/>
        <xdr:cNvSpPr txBox="1"/>
      </xdr:nvSpPr>
      <xdr:spPr>
        <a:xfrm>
          <a:off x="18421350" y="142786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118110</xdr:rowOff>
    </xdr:from>
    <xdr:ext cx="469900" cy="259080"/>
    <xdr:sp macro="" textlink="">
      <xdr:nvSpPr>
        <xdr:cNvPr id="837" name="n_1mainValue【児童館】&#10;一人当たり面積"/>
        <xdr:cNvSpPr txBox="1"/>
      </xdr:nvSpPr>
      <xdr:spPr>
        <a:xfrm>
          <a:off x="21075650" y="1469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118110</xdr:rowOff>
    </xdr:from>
    <xdr:ext cx="464185" cy="259080"/>
    <xdr:sp macro="" textlink="">
      <xdr:nvSpPr>
        <xdr:cNvPr id="838" name="n_2mainValue【児童館】&#10;一人当たり面積"/>
        <xdr:cNvSpPr txBox="1"/>
      </xdr:nvSpPr>
      <xdr:spPr>
        <a:xfrm>
          <a:off x="20199350" y="14691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118110</xdr:rowOff>
    </xdr:from>
    <xdr:ext cx="464185" cy="259080"/>
    <xdr:sp macro="" textlink="">
      <xdr:nvSpPr>
        <xdr:cNvPr id="839" name="n_3mainValue【児童館】&#10;一人当たり面積"/>
        <xdr:cNvSpPr txBox="1"/>
      </xdr:nvSpPr>
      <xdr:spPr>
        <a:xfrm>
          <a:off x="19310350" y="14691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118110</xdr:rowOff>
    </xdr:from>
    <xdr:ext cx="464185" cy="259080"/>
    <xdr:sp macro="" textlink="">
      <xdr:nvSpPr>
        <xdr:cNvPr id="840" name="n_4mainValue【児童館】&#10;一人当たり面積"/>
        <xdr:cNvSpPr txBox="1"/>
      </xdr:nvSpPr>
      <xdr:spPr>
        <a:xfrm>
          <a:off x="18421350" y="14691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849" name="テキスト ボックス 848"/>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645" cy="259080"/>
    <xdr:sp macro="" textlink="">
      <xdr:nvSpPr>
        <xdr:cNvPr id="851" name="テキスト ボックス 850"/>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2" name="直線コネクタ 85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1645" cy="259080"/>
    <xdr:sp macro="" textlink="">
      <xdr:nvSpPr>
        <xdr:cNvPr id="853" name="テキスト ボックス 852"/>
        <xdr:cNvSpPr txBox="1"/>
      </xdr:nvSpPr>
      <xdr:spPr>
        <a:xfrm>
          <a:off x="11978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4" name="直線コネクタ 85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3365"/>
    <xdr:sp macro="" textlink="">
      <xdr:nvSpPr>
        <xdr:cNvPr id="855" name="テキスト ボックス 854"/>
        <xdr:cNvSpPr txBox="1"/>
      </xdr:nvSpPr>
      <xdr:spPr>
        <a:xfrm>
          <a:off x="12042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6" name="直線コネクタ 85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7" name="テキスト ボックス 85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8" name="直線コネクタ 85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9" name="テキスト ボックス 85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60" name="直線コネクタ 85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3365"/>
    <xdr:sp macro="" textlink="">
      <xdr:nvSpPr>
        <xdr:cNvPr id="861" name="テキスト ボックス 860"/>
        <xdr:cNvSpPr txBox="1"/>
      </xdr:nvSpPr>
      <xdr:spPr>
        <a:xfrm>
          <a:off x="12042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2" name="直線コネクタ 8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3375" cy="259080"/>
    <xdr:sp macro="" textlink="">
      <xdr:nvSpPr>
        <xdr:cNvPr id="863" name="テキスト ボックス 862"/>
        <xdr:cNvSpPr txBox="1"/>
      </xdr:nvSpPr>
      <xdr:spPr>
        <a:xfrm>
          <a:off x="12106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133350</xdr:rowOff>
    </xdr:from>
    <xdr:to xmlns:xdr="http://schemas.openxmlformats.org/drawingml/2006/spreadsheetDrawing">
      <xdr:col>85</xdr:col>
      <xdr:colOff>126365</xdr:colOff>
      <xdr:row>108</xdr:row>
      <xdr:rowOff>3810</xdr:rowOff>
    </xdr:to>
    <xdr:cxnSp macro="">
      <xdr:nvCxnSpPr>
        <xdr:cNvPr id="865" name="直線コネクタ 864"/>
        <xdr:cNvCxnSpPr/>
      </xdr:nvCxnSpPr>
      <xdr:spPr>
        <a:xfrm flipV="1">
          <a:off x="16318865" y="1710690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7620</xdr:rowOff>
    </xdr:from>
    <xdr:ext cx="405130" cy="253365"/>
    <xdr:sp macro="" textlink="">
      <xdr:nvSpPr>
        <xdr:cNvPr id="866" name="【公民館】&#10;有形固定資産減価償却率最小値テキスト"/>
        <xdr:cNvSpPr txBox="1"/>
      </xdr:nvSpPr>
      <xdr:spPr>
        <a:xfrm>
          <a:off x="16357600" y="185242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3810</xdr:rowOff>
    </xdr:from>
    <xdr:to xmlns:xdr="http://schemas.openxmlformats.org/drawingml/2006/spreadsheetDrawing">
      <xdr:col>86</xdr:col>
      <xdr:colOff>25400</xdr:colOff>
      <xdr:row>108</xdr:row>
      <xdr:rowOff>3810</xdr:rowOff>
    </xdr:to>
    <xdr:cxnSp macro="">
      <xdr:nvCxnSpPr>
        <xdr:cNvPr id="867" name="直線コネクタ 866"/>
        <xdr:cNvCxnSpPr/>
      </xdr:nvCxnSpPr>
      <xdr:spPr>
        <a:xfrm>
          <a:off x="16230600" y="1852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80010</xdr:rowOff>
    </xdr:from>
    <xdr:ext cx="405130" cy="259080"/>
    <xdr:sp macro="" textlink="">
      <xdr:nvSpPr>
        <xdr:cNvPr id="868" name="【公民館】&#10;有形固定資産減価償却率最大値テキスト"/>
        <xdr:cNvSpPr txBox="1"/>
      </xdr:nvSpPr>
      <xdr:spPr>
        <a:xfrm>
          <a:off x="16357600" y="1688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133350</xdr:rowOff>
    </xdr:from>
    <xdr:to xmlns:xdr="http://schemas.openxmlformats.org/drawingml/2006/spreadsheetDrawing">
      <xdr:col>86</xdr:col>
      <xdr:colOff>25400</xdr:colOff>
      <xdr:row>99</xdr:row>
      <xdr:rowOff>133350</xdr:rowOff>
    </xdr:to>
    <xdr:cxnSp macro="">
      <xdr:nvCxnSpPr>
        <xdr:cNvPr id="869" name="直線コネクタ 868"/>
        <xdr:cNvCxnSpPr/>
      </xdr:nvCxnSpPr>
      <xdr:spPr>
        <a:xfrm>
          <a:off x="16230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34290</xdr:rowOff>
    </xdr:from>
    <xdr:ext cx="405130" cy="259080"/>
    <xdr:sp macro="" textlink="">
      <xdr:nvSpPr>
        <xdr:cNvPr id="870" name="【公民館】&#10;有形固定資産減価償却率平均値テキスト"/>
        <xdr:cNvSpPr txBox="1"/>
      </xdr:nvSpPr>
      <xdr:spPr>
        <a:xfrm>
          <a:off x="16357600" y="17865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55880</xdr:rowOff>
    </xdr:from>
    <xdr:to xmlns:xdr="http://schemas.openxmlformats.org/drawingml/2006/spreadsheetDrawing">
      <xdr:col>85</xdr:col>
      <xdr:colOff>177800</xdr:colOff>
      <xdr:row>104</xdr:row>
      <xdr:rowOff>157480</xdr:rowOff>
    </xdr:to>
    <xdr:sp macro="" textlink="">
      <xdr:nvSpPr>
        <xdr:cNvPr id="871" name="フローチャート: 判断 870"/>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13970</xdr:rowOff>
    </xdr:from>
    <xdr:to xmlns:xdr="http://schemas.openxmlformats.org/drawingml/2006/spreadsheetDrawing">
      <xdr:col>81</xdr:col>
      <xdr:colOff>101600</xdr:colOff>
      <xdr:row>104</xdr:row>
      <xdr:rowOff>115570</xdr:rowOff>
    </xdr:to>
    <xdr:sp macro="" textlink="">
      <xdr:nvSpPr>
        <xdr:cNvPr id="872" name="フローチャート: 判断 871"/>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149225</xdr:rowOff>
    </xdr:from>
    <xdr:to xmlns:xdr="http://schemas.openxmlformats.org/drawingml/2006/spreadsheetDrawing">
      <xdr:col>76</xdr:col>
      <xdr:colOff>165100</xdr:colOff>
      <xdr:row>104</xdr:row>
      <xdr:rowOff>79375</xdr:rowOff>
    </xdr:to>
    <xdr:sp macro="" textlink="">
      <xdr:nvSpPr>
        <xdr:cNvPr id="873" name="フローチャート: 判断 872"/>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137795</xdr:rowOff>
    </xdr:from>
    <xdr:to xmlns:xdr="http://schemas.openxmlformats.org/drawingml/2006/spreadsheetDrawing">
      <xdr:col>72</xdr:col>
      <xdr:colOff>38100</xdr:colOff>
      <xdr:row>104</xdr:row>
      <xdr:rowOff>67945</xdr:rowOff>
    </xdr:to>
    <xdr:sp macro="" textlink="">
      <xdr:nvSpPr>
        <xdr:cNvPr id="874" name="フローチャート: 判断 873"/>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107315</xdr:rowOff>
    </xdr:from>
    <xdr:to xmlns:xdr="http://schemas.openxmlformats.org/drawingml/2006/spreadsheetDrawing">
      <xdr:col>67</xdr:col>
      <xdr:colOff>101600</xdr:colOff>
      <xdr:row>104</xdr:row>
      <xdr:rowOff>37465</xdr:rowOff>
    </xdr:to>
    <xdr:sp macro="" textlink="">
      <xdr:nvSpPr>
        <xdr:cNvPr id="875" name="フローチャート: 判断 874"/>
        <xdr:cNvSpPr/>
      </xdr:nvSpPr>
      <xdr:spPr>
        <a:xfrm>
          <a:off x="12763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6" name="テキスト ボックス 8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7" name="テキスト ボックス 8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8" name="テキスト ボックス 8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9" name="テキスト ボックス 8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0" name="テキスト ボックス 8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128270</xdr:rowOff>
    </xdr:from>
    <xdr:to xmlns:xdr="http://schemas.openxmlformats.org/drawingml/2006/spreadsheetDrawing">
      <xdr:col>85</xdr:col>
      <xdr:colOff>177800</xdr:colOff>
      <xdr:row>104</xdr:row>
      <xdr:rowOff>58420</xdr:rowOff>
    </xdr:to>
    <xdr:sp macro="" textlink="">
      <xdr:nvSpPr>
        <xdr:cNvPr id="881" name="楕円 880"/>
        <xdr:cNvSpPr/>
      </xdr:nvSpPr>
      <xdr:spPr>
        <a:xfrm>
          <a:off x="16268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151130</xdr:rowOff>
    </xdr:from>
    <xdr:ext cx="405130" cy="259080"/>
    <xdr:sp macro="" textlink="">
      <xdr:nvSpPr>
        <xdr:cNvPr id="882" name="【公民館】&#10;有形固定資産減価償却率該当値テキスト"/>
        <xdr:cNvSpPr txBox="1"/>
      </xdr:nvSpPr>
      <xdr:spPr>
        <a:xfrm>
          <a:off x="16357600" y="17639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71120</xdr:rowOff>
    </xdr:from>
    <xdr:to xmlns:xdr="http://schemas.openxmlformats.org/drawingml/2006/spreadsheetDrawing">
      <xdr:col>81</xdr:col>
      <xdr:colOff>101600</xdr:colOff>
      <xdr:row>104</xdr:row>
      <xdr:rowOff>1270</xdr:rowOff>
    </xdr:to>
    <xdr:sp macro="" textlink="">
      <xdr:nvSpPr>
        <xdr:cNvPr id="883" name="楕円 882"/>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121920</xdr:rowOff>
    </xdr:from>
    <xdr:to xmlns:xdr="http://schemas.openxmlformats.org/drawingml/2006/spreadsheetDrawing">
      <xdr:col>85</xdr:col>
      <xdr:colOff>127000</xdr:colOff>
      <xdr:row>104</xdr:row>
      <xdr:rowOff>7620</xdr:rowOff>
    </xdr:to>
    <xdr:cxnSp macro="">
      <xdr:nvCxnSpPr>
        <xdr:cNvPr id="884" name="直線コネクタ 883"/>
        <xdr:cNvCxnSpPr/>
      </xdr:nvCxnSpPr>
      <xdr:spPr>
        <a:xfrm>
          <a:off x="15481300" y="1778127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162560</xdr:rowOff>
    </xdr:from>
    <xdr:to xmlns:xdr="http://schemas.openxmlformats.org/drawingml/2006/spreadsheetDrawing">
      <xdr:col>76</xdr:col>
      <xdr:colOff>165100</xdr:colOff>
      <xdr:row>104</xdr:row>
      <xdr:rowOff>92710</xdr:rowOff>
    </xdr:to>
    <xdr:sp macro="" textlink="">
      <xdr:nvSpPr>
        <xdr:cNvPr id="885" name="楕円 884"/>
        <xdr:cNvSpPr/>
      </xdr:nvSpPr>
      <xdr:spPr>
        <a:xfrm>
          <a:off x="14541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121920</xdr:rowOff>
    </xdr:from>
    <xdr:to xmlns:xdr="http://schemas.openxmlformats.org/drawingml/2006/spreadsheetDrawing">
      <xdr:col>81</xdr:col>
      <xdr:colOff>50800</xdr:colOff>
      <xdr:row>104</xdr:row>
      <xdr:rowOff>41910</xdr:rowOff>
    </xdr:to>
    <xdr:cxnSp macro="">
      <xdr:nvCxnSpPr>
        <xdr:cNvPr id="886" name="直線コネクタ 885"/>
        <xdr:cNvCxnSpPr/>
      </xdr:nvCxnSpPr>
      <xdr:spPr>
        <a:xfrm flipV="1">
          <a:off x="14592300" y="177812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118745</xdr:rowOff>
    </xdr:from>
    <xdr:to xmlns:xdr="http://schemas.openxmlformats.org/drawingml/2006/spreadsheetDrawing">
      <xdr:col>72</xdr:col>
      <xdr:colOff>38100</xdr:colOff>
      <xdr:row>104</xdr:row>
      <xdr:rowOff>48895</xdr:rowOff>
    </xdr:to>
    <xdr:sp macro="" textlink="">
      <xdr:nvSpPr>
        <xdr:cNvPr id="887" name="楕円 886"/>
        <xdr:cNvSpPr/>
      </xdr:nvSpPr>
      <xdr:spPr>
        <a:xfrm>
          <a:off x="13652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169545</xdr:rowOff>
    </xdr:from>
    <xdr:to xmlns:xdr="http://schemas.openxmlformats.org/drawingml/2006/spreadsheetDrawing">
      <xdr:col>76</xdr:col>
      <xdr:colOff>114300</xdr:colOff>
      <xdr:row>104</xdr:row>
      <xdr:rowOff>41910</xdr:rowOff>
    </xdr:to>
    <xdr:cxnSp macro="">
      <xdr:nvCxnSpPr>
        <xdr:cNvPr id="888" name="直線コネクタ 887"/>
        <xdr:cNvCxnSpPr/>
      </xdr:nvCxnSpPr>
      <xdr:spPr>
        <a:xfrm>
          <a:off x="13703300" y="17828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78740</xdr:rowOff>
    </xdr:from>
    <xdr:to xmlns:xdr="http://schemas.openxmlformats.org/drawingml/2006/spreadsheetDrawing">
      <xdr:col>67</xdr:col>
      <xdr:colOff>101600</xdr:colOff>
      <xdr:row>104</xdr:row>
      <xdr:rowOff>8890</xdr:rowOff>
    </xdr:to>
    <xdr:sp macro="" textlink="">
      <xdr:nvSpPr>
        <xdr:cNvPr id="889" name="楕円 888"/>
        <xdr:cNvSpPr/>
      </xdr:nvSpPr>
      <xdr:spPr>
        <a:xfrm>
          <a:off x="12763500" y="177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129540</xdr:rowOff>
    </xdr:from>
    <xdr:to xmlns:xdr="http://schemas.openxmlformats.org/drawingml/2006/spreadsheetDrawing">
      <xdr:col>71</xdr:col>
      <xdr:colOff>177800</xdr:colOff>
      <xdr:row>103</xdr:row>
      <xdr:rowOff>169545</xdr:rowOff>
    </xdr:to>
    <xdr:cxnSp macro="">
      <xdr:nvCxnSpPr>
        <xdr:cNvPr id="890" name="直線コネクタ 889"/>
        <xdr:cNvCxnSpPr/>
      </xdr:nvCxnSpPr>
      <xdr:spPr>
        <a:xfrm>
          <a:off x="12814300" y="177888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106680</xdr:rowOff>
    </xdr:from>
    <xdr:ext cx="405130" cy="259080"/>
    <xdr:sp macro="" textlink="">
      <xdr:nvSpPr>
        <xdr:cNvPr id="891" name="n_1aveValue【公民館】&#10;有形固定資産減価償却率"/>
        <xdr:cNvSpPr txBox="1"/>
      </xdr:nvSpPr>
      <xdr:spPr>
        <a:xfrm>
          <a:off x="15266035" y="17937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95885</xdr:rowOff>
    </xdr:from>
    <xdr:ext cx="399415" cy="259080"/>
    <xdr:sp macro="" textlink="">
      <xdr:nvSpPr>
        <xdr:cNvPr id="892" name="n_2aveValue【公民館】&#10;有形固定資産減価償却率"/>
        <xdr:cNvSpPr txBox="1"/>
      </xdr:nvSpPr>
      <xdr:spPr>
        <a:xfrm>
          <a:off x="14389735" y="175837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59055</xdr:rowOff>
    </xdr:from>
    <xdr:ext cx="399415" cy="259080"/>
    <xdr:sp macro="" textlink="">
      <xdr:nvSpPr>
        <xdr:cNvPr id="893" name="n_3aveValue【公民館】&#10;有形固定資産減価償却率"/>
        <xdr:cNvSpPr txBox="1"/>
      </xdr:nvSpPr>
      <xdr:spPr>
        <a:xfrm>
          <a:off x="13500735" y="178898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29210</xdr:rowOff>
    </xdr:from>
    <xdr:ext cx="399415" cy="253365"/>
    <xdr:sp macro="" textlink="">
      <xdr:nvSpPr>
        <xdr:cNvPr id="894" name="n_4aveValue【公民館】&#10;有形固定資産減価償却率"/>
        <xdr:cNvSpPr txBox="1"/>
      </xdr:nvSpPr>
      <xdr:spPr>
        <a:xfrm>
          <a:off x="12611735" y="178600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17780</xdr:rowOff>
    </xdr:from>
    <xdr:ext cx="405130" cy="253365"/>
    <xdr:sp macro="" textlink="">
      <xdr:nvSpPr>
        <xdr:cNvPr id="895" name="n_1mainValue【公民館】&#10;有形固定資産減価償却率"/>
        <xdr:cNvSpPr txBox="1"/>
      </xdr:nvSpPr>
      <xdr:spPr>
        <a:xfrm>
          <a:off x="15266035" y="175056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83820</xdr:rowOff>
    </xdr:from>
    <xdr:ext cx="399415" cy="259080"/>
    <xdr:sp macro="" textlink="">
      <xdr:nvSpPr>
        <xdr:cNvPr id="896" name="n_2mainValue【公民館】&#10;有形固定資産減価償却率"/>
        <xdr:cNvSpPr txBox="1"/>
      </xdr:nvSpPr>
      <xdr:spPr>
        <a:xfrm>
          <a:off x="14389735" y="179146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65405</xdr:rowOff>
    </xdr:from>
    <xdr:ext cx="399415" cy="253365"/>
    <xdr:sp macro="" textlink="">
      <xdr:nvSpPr>
        <xdr:cNvPr id="897" name="n_3mainValue【公民館】&#10;有形固定資産減価償却率"/>
        <xdr:cNvSpPr txBox="1"/>
      </xdr:nvSpPr>
      <xdr:spPr>
        <a:xfrm>
          <a:off x="13500735" y="175533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25400</xdr:rowOff>
    </xdr:from>
    <xdr:ext cx="399415" cy="259080"/>
    <xdr:sp macro="" textlink="">
      <xdr:nvSpPr>
        <xdr:cNvPr id="898" name="n_4mainValue【公民館】&#10;有形固定資産減価償却率"/>
        <xdr:cNvSpPr txBox="1"/>
      </xdr:nvSpPr>
      <xdr:spPr>
        <a:xfrm>
          <a:off x="12611735" y="175133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170" cy="225425"/>
    <xdr:sp macro="" textlink="">
      <xdr:nvSpPr>
        <xdr:cNvPr id="907" name="テキスト ボックス 906"/>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8" name="直線コネクタ 9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9" name="直線コネクタ 908"/>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1645" cy="259080"/>
    <xdr:sp macro="" textlink="">
      <xdr:nvSpPr>
        <xdr:cNvPr id="910" name="テキスト ボックス 909"/>
        <xdr:cNvSpPr txBox="1"/>
      </xdr:nvSpPr>
      <xdr:spPr>
        <a:xfrm>
          <a:off x="17820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1" name="直線コネクタ 910"/>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1645" cy="253365"/>
    <xdr:sp macro="" textlink="">
      <xdr:nvSpPr>
        <xdr:cNvPr id="912" name="テキスト ボックス 911"/>
        <xdr:cNvSpPr txBox="1"/>
      </xdr:nvSpPr>
      <xdr:spPr>
        <a:xfrm>
          <a:off x="17820640" y="1814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3" name="直線コネクタ 912"/>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1645" cy="259080"/>
    <xdr:sp macro="" textlink="">
      <xdr:nvSpPr>
        <xdr:cNvPr id="914" name="テキスト ボックス 913"/>
        <xdr:cNvSpPr txBox="1"/>
      </xdr:nvSpPr>
      <xdr:spPr>
        <a:xfrm>
          <a:off x="17820640" y="177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5" name="直線コネクタ 914"/>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1645" cy="259080"/>
    <xdr:sp macro="" textlink="">
      <xdr:nvSpPr>
        <xdr:cNvPr id="916" name="テキスト ボックス 915"/>
        <xdr:cNvSpPr txBox="1"/>
      </xdr:nvSpPr>
      <xdr:spPr>
        <a:xfrm>
          <a:off x="17820640" y="1738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7" name="直線コネクタ 916"/>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1645" cy="253365"/>
    <xdr:sp macro="" textlink="">
      <xdr:nvSpPr>
        <xdr:cNvPr id="918" name="テキスト ボックス 917"/>
        <xdr:cNvSpPr txBox="1"/>
      </xdr:nvSpPr>
      <xdr:spPr>
        <a:xfrm>
          <a:off x="17820640" y="1700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9" name="直線コネクタ 9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645" cy="259080"/>
    <xdr:sp macro="" textlink="">
      <xdr:nvSpPr>
        <xdr:cNvPr id="920" name="テキスト ボックス 919"/>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72390</xdr:rowOff>
    </xdr:from>
    <xdr:to xmlns:xdr="http://schemas.openxmlformats.org/drawingml/2006/spreadsheetDrawing">
      <xdr:col>116</xdr:col>
      <xdr:colOff>62865</xdr:colOff>
      <xdr:row>108</xdr:row>
      <xdr:rowOff>114300</xdr:rowOff>
    </xdr:to>
    <xdr:cxnSp macro="">
      <xdr:nvCxnSpPr>
        <xdr:cNvPr id="922" name="直線コネクタ 921"/>
        <xdr:cNvCxnSpPr/>
      </xdr:nvCxnSpPr>
      <xdr:spPr>
        <a:xfrm flipV="1">
          <a:off x="22160865" y="173888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923" name="【公民館】&#10;一人当たり面積最小値テキスト"/>
        <xdr:cNvSpPr txBox="1"/>
      </xdr:nvSpPr>
      <xdr:spPr>
        <a:xfrm>
          <a:off x="22199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924" name="直線コネクタ 923"/>
        <xdr:cNvCxnSpPr/>
      </xdr:nvCxnSpPr>
      <xdr:spPr>
        <a:xfrm>
          <a:off x="22072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19050</xdr:rowOff>
    </xdr:from>
    <xdr:ext cx="469900" cy="253365"/>
    <xdr:sp macro="" textlink="">
      <xdr:nvSpPr>
        <xdr:cNvPr id="925" name="【公民館】&#10;一人当たり面積最大値テキスト"/>
        <xdr:cNvSpPr txBox="1"/>
      </xdr:nvSpPr>
      <xdr:spPr>
        <a:xfrm>
          <a:off x="22199600" y="17164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72390</xdr:rowOff>
    </xdr:from>
    <xdr:to xmlns:xdr="http://schemas.openxmlformats.org/drawingml/2006/spreadsheetDrawing">
      <xdr:col>116</xdr:col>
      <xdr:colOff>152400</xdr:colOff>
      <xdr:row>101</xdr:row>
      <xdr:rowOff>72390</xdr:rowOff>
    </xdr:to>
    <xdr:cxnSp macro="">
      <xdr:nvCxnSpPr>
        <xdr:cNvPr id="926" name="直線コネクタ 925"/>
        <xdr:cNvCxnSpPr/>
      </xdr:nvCxnSpPr>
      <xdr:spPr>
        <a:xfrm>
          <a:off x="22072600" y="1738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91440</xdr:rowOff>
    </xdr:from>
    <xdr:ext cx="469900" cy="259080"/>
    <xdr:sp macro="" textlink="">
      <xdr:nvSpPr>
        <xdr:cNvPr id="927" name="【公民館】&#10;一人当たり面積平均値テキスト"/>
        <xdr:cNvSpPr txBox="1"/>
      </xdr:nvSpPr>
      <xdr:spPr>
        <a:xfrm>
          <a:off x="22199600" y="18093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113030</xdr:rowOff>
    </xdr:from>
    <xdr:to xmlns:xdr="http://schemas.openxmlformats.org/drawingml/2006/spreadsheetDrawing">
      <xdr:col>116</xdr:col>
      <xdr:colOff>114300</xdr:colOff>
      <xdr:row>106</xdr:row>
      <xdr:rowOff>43180</xdr:rowOff>
    </xdr:to>
    <xdr:sp macro="" textlink="">
      <xdr:nvSpPr>
        <xdr:cNvPr id="928" name="フローチャート: 判断 927"/>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97790</xdr:rowOff>
    </xdr:from>
    <xdr:to xmlns:xdr="http://schemas.openxmlformats.org/drawingml/2006/spreadsheetDrawing">
      <xdr:col>112</xdr:col>
      <xdr:colOff>38100</xdr:colOff>
      <xdr:row>106</xdr:row>
      <xdr:rowOff>27940</xdr:rowOff>
    </xdr:to>
    <xdr:sp macro="" textlink="">
      <xdr:nvSpPr>
        <xdr:cNvPr id="929" name="フローチャート: 判断 928"/>
        <xdr:cNvSpPr/>
      </xdr:nvSpPr>
      <xdr:spPr>
        <a:xfrm>
          <a:off x="21272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36830</xdr:rowOff>
    </xdr:from>
    <xdr:to xmlns:xdr="http://schemas.openxmlformats.org/drawingml/2006/spreadsheetDrawing">
      <xdr:col>107</xdr:col>
      <xdr:colOff>101600</xdr:colOff>
      <xdr:row>105</xdr:row>
      <xdr:rowOff>138430</xdr:rowOff>
    </xdr:to>
    <xdr:sp macro="" textlink="">
      <xdr:nvSpPr>
        <xdr:cNvPr id="930" name="フローチャート: 判断 929"/>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67310</xdr:rowOff>
    </xdr:from>
    <xdr:to xmlns:xdr="http://schemas.openxmlformats.org/drawingml/2006/spreadsheetDrawing">
      <xdr:col>102</xdr:col>
      <xdr:colOff>165100</xdr:colOff>
      <xdr:row>105</xdr:row>
      <xdr:rowOff>168910</xdr:rowOff>
    </xdr:to>
    <xdr:sp macro="" textlink="">
      <xdr:nvSpPr>
        <xdr:cNvPr id="931" name="フローチャート: 判断 930"/>
        <xdr:cNvSpPr/>
      </xdr:nvSpPr>
      <xdr:spPr>
        <a:xfrm>
          <a:off x="19494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97790</xdr:rowOff>
    </xdr:from>
    <xdr:to xmlns:xdr="http://schemas.openxmlformats.org/drawingml/2006/spreadsheetDrawing">
      <xdr:col>98</xdr:col>
      <xdr:colOff>38100</xdr:colOff>
      <xdr:row>106</xdr:row>
      <xdr:rowOff>27940</xdr:rowOff>
    </xdr:to>
    <xdr:sp macro="" textlink="">
      <xdr:nvSpPr>
        <xdr:cNvPr id="932" name="フローチャート: 判断 931"/>
        <xdr:cNvSpPr/>
      </xdr:nvSpPr>
      <xdr:spPr>
        <a:xfrm>
          <a:off x="18605500" y="181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3" name="テキスト ボックス 9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4" name="テキスト ボックス 9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5" name="テキスト ボックス 9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6" name="テキスト ボックス 9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7" name="テキスト ボックス 9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101</xdr:row>
      <xdr:rowOff>151130</xdr:rowOff>
    </xdr:from>
    <xdr:to xmlns:xdr="http://schemas.openxmlformats.org/drawingml/2006/spreadsheetDrawing">
      <xdr:col>116</xdr:col>
      <xdr:colOff>114300</xdr:colOff>
      <xdr:row>102</xdr:row>
      <xdr:rowOff>81280</xdr:rowOff>
    </xdr:to>
    <xdr:sp macro="" textlink="">
      <xdr:nvSpPr>
        <xdr:cNvPr id="938" name="楕円 937"/>
        <xdr:cNvSpPr/>
      </xdr:nvSpPr>
      <xdr:spPr>
        <a:xfrm>
          <a:off x="22110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2540</xdr:rowOff>
    </xdr:from>
    <xdr:ext cx="469900" cy="259080"/>
    <xdr:sp macro="" textlink="">
      <xdr:nvSpPr>
        <xdr:cNvPr id="939" name="【公民館】&#10;一人当たり面積該当値テキスト"/>
        <xdr:cNvSpPr txBox="1"/>
      </xdr:nvSpPr>
      <xdr:spPr>
        <a:xfrm>
          <a:off x="22199600" y="1731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101</xdr:row>
      <xdr:rowOff>158750</xdr:rowOff>
    </xdr:from>
    <xdr:to xmlns:xdr="http://schemas.openxmlformats.org/drawingml/2006/spreadsheetDrawing">
      <xdr:col>112</xdr:col>
      <xdr:colOff>38100</xdr:colOff>
      <xdr:row>102</xdr:row>
      <xdr:rowOff>88900</xdr:rowOff>
    </xdr:to>
    <xdr:sp macro="" textlink="">
      <xdr:nvSpPr>
        <xdr:cNvPr id="940" name="楕円 939"/>
        <xdr:cNvSpPr/>
      </xdr:nvSpPr>
      <xdr:spPr>
        <a:xfrm>
          <a:off x="21272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30480</xdr:rowOff>
    </xdr:from>
    <xdr:to xmlns:xdr="http://schemas.openxmlformats.org/drawingml/2006/spreadsheetDrawing">
      <xdr:col>116</xdr:col>
      <xdr:colOff>63500</xdr:colOff>
      <xdr:row>102</xdr:row>
      <xdr:rowOff>38100</xdr:rowOff>
    </xdr:to>
    <xdr:cxnSp macro="">
      <xdr:nvCxnSpPr>
        <xdr:cNvPr id="941" name="直線コネクタ 940"/>
        <xdr:cNvCxnSpPr/>
      </xdr:nvCxnSpPr>
      <xdr:spPr>
        <a:xfrm flipV="1">
          <a:off x="21323300" y="175183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40640</xdr:rowOff>
    </xdr:from>
    <xdr:to xmlns:xdr="http://schemas.openxmlformats.org/drawingml/2006/spreadsheetDrawing">
      <xdr:col>107</xdr:col>
      <xdr:colOff>101600</xdr:colOff>
      <xdr:row>100</xdr:row>
      <xdr:rowOff>142240</xdr:rowOff>
    </xdr:to>
    <xdr:sp macro="" textlink="">
      <xdr:nvSpPr>
        <xdr:cNvPr id="942" name="楕円 941"/>
        <xdr:cNvSpPr/>
      </xdr:nvSpPr>
      <xdr:spPr>
        <a:xfrm>
          <a:off x="20383500" y="171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91440</xdr:rowOff>
    </xdr:from>
    <xdr:to xmlns:xdr="http://schemas.openxmlformats.org/drawingml/2006/spreadsheetDrawing">
      <xdr:col>111</xdr:col>
      <xdr:colOff>177800</xdr:colOff>
      <xdr:row>102</xdr:row>
      <xdr:rowOff>38100</xdr:rowOff>
    </xdr:to>
    <xdr:cxnSp macro="">
      <xdr:nvCxnSpPr>
        <xdr:cNvPr id="943" name="直線コネクタ 942"/>
        <xdr:cNvCxnSpPr/>
      </xdr:nvCxnSpPr>
      <xdr:spPr>
        <a:xfrm>
          <a:off x="20434300" y="1723644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100</xdr:row>
      <xdr:rowOff>48260</xdr:rowOff>
    </xdr:from>
    <xdr:to xmlns:xdr="http://schemas.openxmlformats.org/drawingml/2006/spreadsheetDrawing">
      <xdr:col>102</xdr:col>
      <xdr:colOff>165100</xdr:colOff>
      <xdr:row>100</xdr:row>
      <xdr:rowOff>149860</xdr:rowOff>
    </xdr:to>
    <xdr:sp macro="" textlink="">
      <xdr:nvSpPr>
        <xdr:cNvPr id="944" name="楕円 943"/>
        <xdr:cNvSpPr/>
      </xdr:nvSpPr>
      <xdr:spPr>
        <a:xfrm>
          <a:off x="19494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100</xdr:row>
      <xdr:rowOff>91440</xdr:rowOff>
    </xdr:from>
    <xdr:to xmlns:xdr="http://schemas.openxmlformats.org/drawingml/2006/spreadsheetDrawing">
      <xdr:col>107</xdr:col>
      <xdr:colOff>50800</xdr:colOff>
      <xdr:row>100</xdr:row>
      <xdr:rowOff>99060</xdr:rowOff>
    </xdr:to>
    <xdr:cxnSp macro="">
      <xdr:nvCxnSpPr>
        <xdr:cNvPr id="945" name="直線コネクタ 944"/>
        <xdr:cNvCxnSpPr/>
      </xdr:nvCxnSpPr>
      <xdr:spPr>
        <a:xfrm flipV="1">
          <a:off x="19545300" y="17236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100</xdr:row>
      <xdr:rowOff>48260</xdr:rowOff>
    </xdr:from>
    <xdr:to xmlns:xdr="http://schemas.openxmlformats.org/drawingml/2006/spreadsheetDrawing">
      <xdr:col>98</xdr:col>
      <xdr:colOff>38100</xdr:colOff>
      <xdr:row>100</xdr:row>
      <xdr:rowOff>149860</xdr:rowOff>
    </xdr:to>
    <xdr:sp macro="" textlink="">
      <xdr:nvSpPr>
        <xdr:cNvPr id="946" name="楕円 945"/>
        <xdr:cNvSpPr/>
      </xdr:nvSpPr>
      <xdr:spPr>
        <a:xfrm>
          <a:off x="18605500" y="171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100</xdr:row>
      <xdr:rowOff>99060</xdr:rowOff>
    </xdr:from>
    <xdr:to xmlns:xdr="http://schemas.openxmlformats.org/drawingml/2006/spreadsheetDrawing">
      <xdr:col>102</xdr:col>
      <xdr:colOff>114300</xdr:colOff>
      <xdr:row>100</xdr:row>
      <xdr:rowOff>99060</xdr:rowOff>
    </xdr:to>
    <xdr:cxnSp macro="">
      <xdr:nvCxnSpPr>
        <xdr:cNvPr id="947" name="直線コネクタ 946"/>
        <xdr:cNvCxnSpPr/>
      </xdr:nvCxnSpPr>
      <xdr:spPr>
        <a:xfrm>
          <a:off x="18656300" y="172440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19050</xdr:rowOff>
    </xdr:from>
    <xdr:ext cx="469900" cy="253365"/>
    <xdr:sp macro="" textlink="">
      <xdr:nvSpPr>
        <xdr:cNvPr id="948" name="n_1aveValue【公民館】&#10;一人当たり面積"/>
        <xdr:cNvSpPr txBox="1"/>
      </xdr:nvSpPr>
      <xdr:spPr>
        <a:xfrm>
          <a:off x="21075650" y="18192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129540</xdr:rowOff>
    </xdr:from>
    <xdr:ext cx="464185" cy="259080"/>
    <xdr:sp macro="" textlink="">
      <xdr:nvSpPr>
        <xdr:cNvPr id="949" name="n_2aveValue【公民館】&#10;一人当たり面積"/>
        <xdr:cNvSpPr txBox="1"/>
      </xdr:nvSpPr>
      <xdr:spPr>
        <a:xfrm>
          <a:off x="20199350" y="181317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160020</xdr:rowOff>
    </xdr:from>
    <xdr:ext cx="464185" cy="259080"/>
    <xdr:sp macro="" textlink="">
      <xdr:nvSpPr>
        <xdr:cNvPr id="950" name="n_3aveValue【公民館】&#10;一人当たり面積"/>
        <xdr:cNvSpPr txBox="1"/>
      </xdr:nvSpPr>
      <xdr:spPr>
        <a:xfrm>
          <a:off x="19310350" y="181622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19050</xdr:rowOff>
    </xdr:from>
    <xdr:ext cx="464185" cy="253365"/>
    <xdr:sp macro="" textlink="">
      <xdr:nvSpPr>
        <xdr:cNvPr id="951" name="n_4aveValue【公民館】&#10;一人当たり面積"/>
        <xdr:cNvSpPr txBox="1"/>
      </xdr:nvSpPr>
      <xdr:spPr>
        <a:xfrm>
          <a:off x="18421350" y="181927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100</xdr:row>
      <xdr:rowOff>105410</xdr:rowOff>
    </xdr:from>
    <xdr:ext cx="469900" cy="259080"/>
    <xdr:sp macro="" textlink="">
      <xdr:nvSpPr>
        <xdr:cNvPr id="952" name="n_1mainValue【公民館】&#10;一人当たり面積"/>
        <xdr:cNvSpPr txBox="1"/>
      </xdr:nvSpPr>
      <xdr:spPr>
        <a:xfrm>
          <a:off x="21075650" y="1725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98</xdr:row>
      <xdr:rowOff>158750</xdr:rowOff>
    </xdr:from>
    <xdr:ext cx="464185" cy="259080"/>
    <xdr:sp macro="" textlink="">
      <xdr:nvSpPr>
        <xdr:cNvPr id="953" name="n_2mainValue【公民館】&#10;一人当たり面積"/>
        <xdr:cNvSpPr txBox="1"/>
      </xdr:nvSpPr>
      <xdr:spPr>
        <a:xfrm>
          <a:off x="20199350" y="169608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98</xdr:row>
      <xdr:rowOff>166370</xdr:rowOff>
    </xdr:from>
    <xdr:ext cx="464185" cy="253365"/>
    <xdr:sp macro="" textlink="">
      <xdr:nvSpPr>
        <xdr:cNvPr id="954" name="n_3mainValue【公民館】&#10;一人当たり面積"/>
        <xdr:cNvSpPr txBox="1"/>
      </xdr:nvSpPr>
      <xdr:spPr>
        <a:xfrm>
          <a:off x="19310350" y="169684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98</xdr:row>
      <xdr:rowOff>166370</xdr:rowOff>
    </xdr:from>
    <xdr:ext cx="464185" cy="253365"/>
    <xdr:sp macro="" textlink="">
      <xdr:nvSpPr>
        <xdr:cNvPr id="955" name="n_4mainValue【公民館】&#10;一人当たり面積"/>
        <xdr:cNvSpPr txBox="1"/>
      </xdr:nvSpPr>
      <xdr:spPr>
        <a:xfrm>
          <a:off x="18421350" y="169684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有形固定資産減価償却率が高くなっている施設は、公営住宅や認定こども園・幼稚園・保育所、児童館などのハコモノであり、道路、橋りょう・トンネルなどのインフラ施設では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学校施設については、類似団体と比較して一人当たり面積は高く、有形固定資産減価償却率も年々高くなっている。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a:t>
          </a:r>
          <a:r>
            <a:rPr kumimoji="1" lang="ja-JP" altLang="en-US" sz="1300">
              <a:latin typeface="ＭＳ Ｐゴシック"/>
              <a:ea typeface="ＭＳ Ｐゴシック"/>
            </a:rPr>
            <a:t>廿日市市公共施設マネジメント基本方針」等</a:t>
          </a:r>
          <a:r>
            <a:rPr kumimoji="1" lang="ja-JP" altLang="en-US" sz="1300">
              <a:latin typeface="ＭＳ Ｐゴシック"/>
              <a:ea typeface="ＭＳ Ｐゴシック"/>
            </a:rPr>
            <a:t>に沿って、老朽化対策と適切な維持管理を行うとともに、施設総量の見直しを含む適正配置等の検討により、維持管理費用の縮減等も進めていく。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3365"/>
    <xdr:sp macro="" textlink="">
      <xdr:nvSpPr>
        <xdr:cNvPr id="32" name="テキスト ボックス 31"/>
        <xdr:cNvSpPr txBox="1"/>
      </xdr:nvSpPr>
      <xdr:spPr>
        <a:xfrm>
          <a:off x="698500" y="3746500"/>
          <a:ext cx="44335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2735" cy="225425"/>
    <xdr:sp macro="" textlink="">
      <xdr:nvSpPr>
        <xdr:cNvPr id="41" name="テキスト ボックス 40"/>
        <xdr:cNvSpPr txBox="1"/>
      </xdr:nvSpPr>
      <xdr:spPr>
        <a:xfrm>
          <a:off x="723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1645" cy="259080"/>
    <xdr:sp macro="" textlink="">
      <xdr:nvSpPr>
        <xdr:cNvPr id="43" name="テキスト ボックス 42"/>
        <xdr:cNvSpPr txBox="1"/>
      </xdr:nvSpPr>
      <xdr:spPr>
        <a:xfrm>
          <a:off x="294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1645" cy="253365"/>
    <xdr:sp macro="" textlink="">
      <xdr:nvSpPr>
        <xdr:cNvPr id="45" name="テキスト ボックス 44"/>
        <xdr:cNvSpPr txBox="1"/>
      </xdr:nvSpPr>
      <xdr:spPr>
        <a:xfrm>
          <a:off x="294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3365"/>
    <xdr:sp macro="" textlink="">
      <xdr:nvSpPr>
        <xdr:cNvPr id="49" name="テキスト ボックス 48"/>
        <xdr:cNvSpPr txBox="1"/>
      </xdr:nvSpPr>
      <xdr:spPr>
        <a:xfrm>
          <a:off x="358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3375" cy="253365"/>
    <xdr:sp macro="" textlink="">
      <xdr:nvSpPr>
        <xdr:cNvPr id="55" name="テキスト ボックス 54"/>
        <xdr:cNvSpPr txBox="1"/>
      </xdr:nvSpPr>
      <xdr:spPr>
        <a:xfrm>
          <a:off x="422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2540</xdr:rowOff>
    </xdr:from>
    <xdr:to xmlns:xdr="http://schemas.openxmlformats.org/drawingml/2006/spreadsheetDrawing">
      <xdr:col>24</xdr:col>
      <xdr:colOff>62865</xdr:colOff>
      <xdr:row>41</xdr:row>
      <xdr:rowOff>133350</xdr:rowOff>
    </xdr:to>
    <xdr:cxnSp macro="">
      <xdr:nvCxnSpPr>
        <xdr:cNvPr id="58" name="直線コネクタ 57"/>
        <xdr:cNvCxnSpPr/>
      </xdr:nvCxnSpPr>
      <xdr:spPr>
        <a:xfrm flipV="1">
          <a:off x="4634865" y="583184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137160</xdr:rowOff>
    </xdr:from>
    <xdr:ext cx="405130" cy="259080"/>
    <xdr:sp macro="" textlink="">
      <xdr:nvSpPr>
        <xdr:cNvPr id="59" name="【図書館】&#10;有形固定資産減価償却率最小値テキスト"/>
        <xdr:cNvSpPr txBox="1"/>
      </xdr:nvSpPr>
      <xdr:spPr>
        <a:xfrm>
          <a:off x="4673600" y="716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133350</xdr:rowOff>
    </xdr:from>
    <xdr:to xmlns:xdr="http://schemas.openxmlformats.org/drawingml/2006/spreadsheetDrawing">
      <xdr:col>24</xdr:col>
      <xdr:colOff>152400</xdr:colOff>
      <xdr:row>41</xdr:row>
      <xdr:rowOff>133350</xdr:rowOff>
    </xdr:to>
    <xdr:cxnSp macro="">
      <xdr:nvCxnSpPr>
        <xdr:cNvPr id="60" name="直線コネクタ 59"/>
        <xdr:cNvCxnSpPr/>
      </xdr:nvCxnSpPr>
      <xdr:spPr>
        <a:xfrm>
          <a:off x="4546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120650</xdr:rowOff>
    </xdr:from>
    <xdr:ext cx="405130" cy="253365"/>
    <xdr:sp macro="" textlink="">
      <xdr:nvSpPr>
        <xdr:cNvPr id="61" name="【図書館】&#10;有形固定資産減価償却率最大値テキスト"/>
        <xdr:cNvSpPr txBox="1"/>
      </xdr:nvSpPr>
      <xdr:spPr>
        <a:xfrm>
          <a:off x="4673600" y="56070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2540</xdr:rowOff>
    </xdr:from>
    <xdr:to xmlns:xdr="http://schemas.openxmlformats.org/drawingml/2006/spreadsheetDrawing">
      <xdr:col>24</xdr:col>
      <xdr:colOff>152400</xdr:colOff>
      <xdr:row>34</xdr:row>
      <xdr:rowOff>2540</xdr:rowOff>
    </xdr:to>
    <xdr:cxnSp macro="">
      <xdr:nvCxnSpPr>
        <xdr:cNvPr id="62" name="直線コネクタ 61"/>
        <xdr:cNvCxnSpPr/>
      </xdr:nvCxnSpPr>
      <xdr:spPr>
        <a:xfrm>
          <a:off x="4546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49530</xdr:rowOff>
    </xdr:from>
    <xdr:ext cx="405130" cy="259080"/>
    <xdr:sp macro="" textlink="">
      <xdr:nvSpPr>
        <xdr:cNvPr id="63" name="【図書館】&#10;有形固定資産減価償却率平均値テキスト"/>
        <xdr:cNvSpPr txBox="1"/>
      </xdr:nvSpPr>
      <xdr:spPr>
        <a:xfrm>
          <a:off x="4673600" y="6393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71120</xdr:rowOff>
    </xdr:from>
    <xdr:to xmlns:xdr="http://schemas.openxmlformats.org/drawingml/2006/spreadsheetDrawing">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97790</xdr:rowOff>
    </xdr:from>
    <xdr:to xmlns:xdr="http://schemas.openxmlformats.org/drawingml/2006/spreadsheetDrawing">
      <xdr:col>20</xdr:col>
      <xdr:colOff>38100</xdr:colOff>
      <xdr:row>38</xdr:row>
      <xdr:rowOff>27305</xdr:rowOff>
    </xdr:to>
    <xdr:sp macro="" textlink="">
      <xdr:nvSpPr>
        <xdr:cNvPr id="65" name="フローチャート: 判断 64"/>
        <xdr:cNvSpPr/>
      </xdr:nvSpPr>
      <xdr:spPr>
        <a:xfrm>
          <a:off x="3746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66040</xdr:rowOff>
    </xdr:from>
    <xdr:to xmlns:xdr="http://schemas.openxmlformats.org/drawingml/2006/spreadsheetDrawing">
      <xdr:col>15</xdr:col>
      <xdr:colOff>101600</xdr:colOff>
      <xdr:row>37</xdr:row>
      <xdr:rowOff>167640</xdr:rowOff>
    </xdr:to>
    <xdr:sp macro="" textlink="">
      <xdr:nvSpPr>
        <xdr:cNvPr id="66" name="フローチャート: 判断 65"/>
        <xdr:cNvSpPr/>
      </xdr:nvSpPr>
      <xdr:spPr>
        <a:xfrm>
          <a:off x="2857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10795</xdr:rowOff>
    </xdr:from>
    <xdr:to xmlns:xdr="http://schemas.openxmlformats.org/drawingml/2006/spreadsheetDrawing">
      <xdr:col>10</xdr:col>
      <xdr:colOff>165100</xdr:colOff>
      <xdr:row>37</xdr:row>
      <xdr:rowOff>112395</xdr:rowOff>
    </xdr:to>
    <xdr:sp macro="" textlink="">
      <xdr:nvSpPr>
        <xdr:cNvPr id="67" name="フローチャート: 判断 66"/>
        <xdr:cNvSpPr/>
      </xdr:nvSpPr>
      <xdr:spPr>
        <a:xfrm>
          <a:off x="1968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22225</xdr:rowOff>
    </xdr:from>
    <xdr:to xmlns:xdr="http://schemas.openxmlformats.org/drawingml/2006/spreadsheetDrawing">
      <xdr:col>6</xdr:col>
      <xdr:colOff>38100</xdr:colOff>
      <xdr:row>37</xdr:row>
      <xdr:rowOff>123825</xdr:rowOff>
    </xdr:to>
    <xdr:sp macro="" textlink="">
      <xdr:nvSpPr>
        <xdr:cNvPr id="68" name="フローチャート: 判断 67"/>
        <xdr:cNvSpPr/>
      </xdr:nvSpPr>
      <xdr:spPr>
        <a:xfrm>
          <a:off x="1079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164465</xdr:rowOff>
    </xdr:from>
    <xdr:to xmlns:xdr="http://schemas.openxmlformats.org/drawingml/2006/spreadsheetDrawing">
      <xdr:col>24</xdr:col>
      <xdr:colOff>114300</xdr:colOff>
      <xdr:row>34</xdr:row>
      <xdr:rowOff>94615</xdr:rowOff>
    </xdr:to>
    <xdr:sp macro="" textlink="">
      <xdr:nvSpPr>
        <xdr:cNvPr id="74" name="楕円 73"/>
        <xdr:cNvSpPr/>
      </xdr:nvSpPr>
      <xdr:spPr>
        <a:xfrm>
          <a:off x="45847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79375</xdr:rowOff>
    </xdr:from>
    <xdr:ext cx="405130" cy="258445"/>
    <xdr:sp macro="" textlink="">
      <xdr:nvSpPr>
        <xdr:cNvPr id="75" name="【図書館】&#10;有形固定資産減価償却率該当値テキスト"/>
        <xdr:cNvSpPr txBox="1"/>
      </xdr:nvSpPr>
      <xdr:spPr>
        <a:xfrm>
          <a:off x="4673600" y="5737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105410</xdr:rowOff>
    </xdr:from>
    <xdr:to xmlns:xdr="http://schemas.openxmlformats.org/drawingml/2006/spreadsheetDrawing">
      <xdr:col>20</xdr:col>
      <xdr:colOff>38100</xdr:colOff>
      <xdr:row>38</xdr:row>
      <xdr:rowOff>35560</xdr:rowOff>
    </xdr:to>
    <xdr:sp macro="" textlink="">
      <xdr:nvSpPr>
        <xdr:cNvPr id="76" name="楕円 75"/>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43815</xdr:rowOff>
    </xdr:from>
    <xdr:to xmlns:xdr="http://schemas.openxmlformats.org/drawingml/2006/spreadsheetDrawing">
      <xdr:col>24</xdr:col>
      <xdr:colOff>63500</xdr:colOff>
      <xdr:row>37</xdr:row>
      <xdr:rowOff>156210</xdr:rowOff>
    </xdr:to>
    <xdr:cxnSp macro="">
      <xdr:nvCxnSpPr>
        <xdr:cNvPr id="77" name="直線コネクタ 76"/>
        <xdr:cNvCxnSpPr/>
      </xdr:nvCxnSpPr>
      <xdr:spPr>
        <a:xfrm flipV="1">
          <a:off x="3797300" y="5873115"/>
          <a:ext cx="838200" cy="626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73025</xdr:rowOff>
    </xdr:from>
    <xdr:to xmlns:xdr="http://schemas.openxmlformats.org/drawingml/2006/spreadsheetDrawing">
      <xdr:col>15</xdr:col>
      <xdr:colOff>101600</xdr:colOff>
      <xdr:row>38</xdr:row>
      <xdr:rowOff>3175</xdr:rowOff>
    </xdr:to>
    <xdr:sp macro="" textlink="">
      <xdr:nvSpPr>
        <xdr:cNvPr id="78" name="楕円 77"/>
        <xdr:cNvSpPr/>
      </xdr:nvSpPr>
      <xdr:spPr>
        <a:xfrm>
          <a:off x="2857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123825</xdr:rowOff>
    </xdr:from>
    <xdr:to xmlns:xdr="http://schemas.openxmlformats.org/drawingml/2006/spreadsheetDrawing">
      <xdr:col>19</xdr:col>
      <xdr:colOff>177800</xdr:colOff>
      <xdr:row>37</xdr:row>
      <xdr:rowOff>156210</xdr:rowOff>
    </xdr:to>
    <xdr:cxnSp macro="">
      <xdr:nvCxnSpPr>
        <xdr:cNvPr id="79" name="直線コネクタ 78"/>
        <xdr:cNvCxnSpPr/>
      </xdr:nvCxnSpPr>
      <xdr:spPr>
        <a:xfrm>
          <a:off x="2908300" y="6467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40640</xdr:rowOff>
    </xdr:from>
    <xdr:to xmlns:xdr="http://schemas.openxmlformats.org/drawingml/2006/spreadsheetDrawing">
      <xdr:col>10</xdr:col>
      <xdr:colOff>165100</xdr:colOff>
      <xdr:row>37</xdr:row>
      <xdr:rowOff>141605</xdr:rowOff>
    </xdr:to>
    <xdr:sp macro="" textlink="">
      <xdr:nvSpPr>
        <xdr:cNvPr id="80" name="楕円 79"/>
        <xdr:cNvSpPr/>
      </xdr:nvSpPr>
      <xdr:spPr>
        <a:xfrm>
          <a:off x="1968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90805</xdr:rowOff>
    </xdr:from>
    <xdr:to xmlns:xdr="http://schemas.openxmlformats.org/drawingml/2006/spreadsheetDrawing">
      <xdr:col>15</xdr:col>
      <xdr:colOff>50800</xdr:colOff>
      <xdr:row>37</xdr:row>
      <xdr:rowOff>123825</xdr:rowOff>
    </xdr:to>
    <xdr:cxnSp macro="">
      <xdr:nvCxnSpPr>
        <xdr:cNvPr id="81" name="直線コネクタ 80"/>
        <xdr:cNvCxnSpPr/>
      </xdr:nvCxnSpPr>
      <xdr:spPr>
        <a:xfrm>
          <a:off x="2019300" y="643445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7620</xdr:rowOff>
    </xdr:from>
    <xdr:to xmlns:xdr="http://schemas.openxmlformats.org/drawingml/2006/spreadsheetDrawing">
      <xdr:col>6</xdr:col>
      <xdr:colOff>38100</xdr:colOff>
      <xdr:row>37</xdr:row>
      <xdr:rowOff>109220</xdr:rowOff>
    </xdr:to>
    <xdr:sp macro="" textlink="">
      <xdr:nvSpPr>
        <xdr:cNvPr id="82" name="楕円 81"/>
        <xdr:cNvSpPr/>
      </xdr:nvSpPr>
      <xdr:spPr>
        <a:xfrm>
          <a:off x="1079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58420</xdr:rowOff>
    </xdr:from>
    <xdr:to xmlns:xdr="http://schemas.openxmlformats.org/drawingml/2006/spreadsheetDrawing">
      <xdr:col>10</xdr:col>
      <xdr:colOff>114300</xdr:colOff>
      <xdr:row>37</xdr:row>
      <xdr:rowOff>90805</xdr:rowOff>
    </xdr:to>
    <xdr:cxnSp macro="">
      <xdr:nvCxnSpPr>
        <xdr:cNvPr id="83" name="直線コネクタ 82"/>
        <xdr:cNvCxnSpPr/>
      </xdr:nvCxnSpPr>
      <xdr:spPr>
        <a:xfrm>
          <a:off x="1130300" y="64020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43815</xdr:rowOff>
    </xdr:from>
    <xdr:ext cx="405130" cy="253365"/>
    <xdr:sp macro="" textlink="">
      <xdr:nvSpPr>
        <xdr:cNvPr id="84" name="n_1aveValue【図書館】&#10;有形固定資産減価償却率"/>
        <xdr:cNvSpPr txBox="1"/>
      </xdr:nvSpPr>
      <xdr:spPr>
        <a:xfrm>
          <a:off x="3582035" y="62160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12700</xdr:rowOff>
    </xdr:from>
    <xdr:ext cx="399415" cy="259080"/>
    <xdr:sp macro="" textlink="">
      <xdr:nvSpPr>
        <xdr:cNvPr id="85" name="n_2aveValue【図書館】&#10;有形固定資産減価償却率"/>
        <xdr:cNvSpPr txBox="1"/>
      </xdr:nvSpPr>
      <xdr:spPr>
        <a:xfrm>
          <a:off x="2705735" y="61849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128905</xdr:rowOff>
    </xdr:from>
    <xdr:ext cx="399415" cy="259080"/>
    <xdr:sp macro="" textlink="">
      <xdr:nvSpPr>
        <xdr:cNvPr id="86" name="n_3aveValue【図書館】&#10;有形固定資産減価償却率"/>
        <xdr:cNvSpPr txBox="1"/>
      </xdr:nvSpPr>
      <xdr:spPr>
        <a:xfrm>
          <a:off x="1816735" y="61296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114935</xdr:rowOff>
    </xdr:from>
    <xdr:ext cx="399415" cy="259080"/>
    <xdr:sp macro="" textlink="">
      <xdr:nvSpPr>
        <xdr:cNvPr id="87" name="n_4aveValue【図書館】&#10;有形固定資産減価償却率"/>
        <xdr:cNvSpPr txBox="1"/>
      </xdr:nvSpPr>
      <xdr:spPr>
        <a:xfrm>
          <a:off x="927735" y="645858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26670</xdr:rowOff>
    </xdr:from>
    <xdr:ext cx="405130" cy="259080"/>
    <xdr:sp macro="" textlink="">
      <xdr:nvSpPr>
        <xdr:cNvPr id="88" name="n_1mainValue【図書館】&#10;有形固定資産減価償却率"/>
        <xdr:cNvSpPr txBox="1"/>
      </xdr:nvSpPr>
      <xdr:spPr>
        <a:xfrm>
          <a:off x="3582035" y="654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166370</xdr:rowOff>
    </xdr:from>
    <xdr:ext cx="399415" cy="253365"/>
    <xdr:sp macro="" textlink="">
      <xdr:nvSpPr>
        <xdr:cNvPr id="89" name="n_2mainValue【図書館】&#10;有形固定資産減価償却率"/>
        <xdr:cNvSpPr txBox="1"/>
      </xdr:nvSpPr>
      <xdr:spPr>
        <a:xfrm>
          <a:off x="2705735" y="65100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132715</xdr:rowOff>
    </xdr:from>
    <xdr:ext cx="399415" cy="253365"/>
    <xdr:sp macro="" textlink="">
      <xdr:nvSpPr>
        <xdr:cNvPr id="90" name="n_3mainValue【図書館】&#10;有形固定資産減価償却率"/>
        <xdr:cNvSpPr txBox="1"/>
      </xdr:nvSpPr>
      <xdr:spPr>
        <a:xfrm>
          <a:off x="1816735" y="64763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125730</xdr:rowOff>
    </xdr:from>
    <xdr:ext cx="399415" cy="259080"/>
    <xdr:sp macro="" textlink="">
      <xdr:nvSpPr>
        <xdr:cNvPr id="91" name="n_4mainValue【図書館】&#10;有形固定資産減価償却率"/>
        <xdr:cNvSpPr txBox="1"/>
      </xdr:nvSpPr>
      <xdr:spPr>
        <a:xfrm>
          <a:off x="927735" y="61264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170" cy="225425"/>
    <xdr:sp macro="" textlink="">
      <xdr:nvSpPr>
        <xdr:cNvPr id="100" name="テキスト ボックス 99"/>
        <xdr:cNvSpPr txBox="1"/>
      </xdr:nvSpPr>
      <xdr:spPr>
        <a:xfrm>
          <a:off x="6565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1645" cy="253365"/>
    <xdr:sp macro="" textlink="">
      <xdr:nvSpPr>
        <xdr:cNvPr id="103" name="テキスト ボックス 102"/>
        <xdr:cNvSpPr txBox="1"/>
      </xdr:nvSpPr>
      <xdr:spPr>
        <a:xfrm>
          <a:off x="6136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1645" cy="259080"/>
    <xdr:sp macro="" textlink="">
      <xdr:nvSpPr>
        <xdr:cNvPr id="105" name="テキスト ボックス 104"/>
        <xdr:cNvSpPr txBox="1"/>
      </xdr:nvSpPr>
      <xdr:spPr>
        <a:xfrm>
          <a:off x="6136640" y="682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1645" cy="253365"/>
    <xdr:sp macro="" textlink="">
      <xdr:nvSpPr>
        <xdr:cNvPr id="107" name="テキスト ボックス 106"/>
        <xdr:cNvSpPr txBox="1"/>
      </xdr:nvSpPr>
      <xdr:spPr>
        <a:xfrm>
          <a:off x="6136640" y="64985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1645" cy="258445"/>
    <xdr:sp macro="" textlink="">
      <xdr:nvSpPr>
        <xdr:cNvPr id="109" name="テキスト ボックス 108"/>
        <xdr:cNvSpPr txBox="1"/>
      </xdr:nvSpPr>
      <xdr:spPr>
        <a:xfrm>
          <a:off x="6136640" y="61715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1645" cy="259080"/>
    <xdr:sp macro="" textlink="">
      <xdr:nvSpPr>
        <xdr:cNvPr id="111" name="テキスト ボックス 110"/>
        <xdr:cNvSpPr txBox="1"/>
      </xdr:nvSpPr>
      <xdr:spPr>
        <a:xfrm>
          <a:off x="6136640" y="584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1645" cy="253365"/>
    <xdr:sp macro="" textlink="">
      <xdr:nvSpPr>
        <xdr:cNvPr id="113" name="テキスト ボックス 112"/>
        <xdr:cNvSpPr txBox="1"/>
      </xdr:nvSpPr>
      <xdr:spPr>
        <a:xfrm>
          <a:off x="6136640" y="55181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1645" cy="259080"/>
    <xdr:sp macro="" textlink="">
      <xdr:nvSpPr>
        <xdr:cNvPr id="115" name="テキスト ボックス 114"/>
        <xdr:cNvSpPr txBox="1"/>
      </xdr:nvSpPr>
      <xdr:spPr>
        <a:xfrm>
          <a:off x="6136640" y="519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27305</xdr:rowOff>
    </xdr:from>
    <xdr:to xmlns:xdr="http://schemas.openxmlformats.org/drawingml/2006/spreadsheetDrawing">
      <xdr:col>54</xdr:col>
      <xdr:colOff>189865</xdr:colOff>
      <xdr:row>42</xdr:row>
      <xdr:rowOff>48895</xdr:rowOff>
    </xdr:to>
    <xdr:cxnSp macro="">
      <xdr:nvCxnSpPr>
        <xdr:cNvPr id="117" name="直線コネクタ 116"/>
        <xdr:cNvCxnSpPr/>
      </xdr:nvCxnSpPr>
      <xdr:spPr>
        <a:xfrm flipV="1">
          <a:off x="10476865" y="585660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52705</xdr:rowOff>
    </xdr:from>
    <xdr:ext cx="469900" cy="253365"/>
    <xdr:sp macro="" textlink="">
      <xdr:nvSpPr>
        <xdr:cNvPr id="118" name="【図書館】&#10;一人当たり面積最小値テキスト"/>
        <xdr:cNvSpPr txBox="1"/>
      </xdr:nvSpPr>
      <xdr:spPr>
        <a:xfrm>
          <a:off x="10515600" y="72536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48895</xdr:rowOff>
    </xdr:from>
    <xdr:to xmlns:xdr="http://schemas.openxmlformats.org/drawingml/2006/spreadsheetDrawing">
      <xdr:col>55</xdr:col>
      <xdr:colOff>88900</xdr:colOff>
      <xdr:row>42</xdr:row>
      <xdr:rowOff>48895</xdr:rowOff>
    </xdr:to>
    <xdr:cxnSp macro="">
      <xdr:nvCxnSpPr>
        <xdr:cNvPr id="119" name="直線コネクタ 118"/>
        <xdr:cNvCxnSpPr/>
      </xdr:nvCxnSpPr>
      <xdr:spPr>
        <a:xfrm>
          <a:off x="10388600" y="724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145415</xdr:rowOff>
    </xdr:from>
    <xdr:ext cx="469900" cy="253365"/>
    <xdr:sp macro="" textlink="">
      <xdr:nvSpPr>
        <xdr:cNvPr id="120" name="【図書館】&#10;一人当たり面積最大値テキスト"/>
        <xdr:cNvSpPr txBox="1"/>
      </xdr:nvSpPr>
      <xdr:spPr>
        <a:xfrm>
          <a:off x="10515600" y="56318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27305</xdr:rowOff>
    </xdr:from>
    <xdr:to xmlns:xdr="http://schemas.openxmlformats.org/drawingml/2006/spreadsheetDrawing">
      <xdr:col>55</xdr:col>
      <xdr:colOff>88900</xdr:colOff>
      <xdr:row>34</xdr:row>
      <xdr:rowOff>27305</xdr:rowOff>
    </xdr:to>
    <xdr:cxnSp macro="">
      <xdr:nvCxnSpPr>
        <xdr:cNvPr id="121" name="直線コネクタ 120"/>
        <xdr:cNvCxnSpPr/>
      </xdr:nvCxnSpPr>
      <xdr:spPr>
        <a:xfrm>
          <a:off x="10388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4445</xdr:rowOff>
    </xdr:from>
    <xdr:ext cx="469900" cy="259080"/>
    <xdr:sp macro="" textlink="">
      <xdr:nvSpPr>
        <xdr:cNvPr id="122" name="【図書館】&#10;一人当たり面積平均値テキスト"/>
        <xdr:cNvSpPr txBox="1"/>
      </xdr:nvSpPr>
      <xdr:spPr>
        <a:xfrm>
          <a:off x="10515600" y="6690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153035</xdr:rowOff>
    </xdr:from>
    <xdr:to xmlns:xdr="http://schemas.openxmlformats.org/drawingml/2006/spreadsheetDrawing">
      <xdr:col>55</xdr:col>
      <xdr:colOff>50800</xdr:colOff>
      <xdr:row>40</xdr:row>
      <xdr:rowOff>83185</xdr:rowOff>
    </xdr:to>
    <xdr:sp macro="" textlink="">
      <xdr:nvSpPr>
        <xdr:cNvPr id="123" name="フローチャート: 判断 122"/>
        <xdr:cNvSpPr/>
      </xdr:nvSpPr>
      <xdr:spPr>
        <a:xfrm>
          <a:off x="104267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164465</xdr:rowOff>
    </xdr:from>
    <xdr:to xmlns:xdr="http://schemas.openxmlformats.org/drawingml/2006/spreadsheetDrawing">
      <xdr:col>50</xdr:col>
      <xdr:colOff>165100</xdr:colOff>
      <xdr:row>40</xdr:row>
      <xdr:rowOff>94615</xdr:rowOff>
    </xdr:to>
    <xdr:sp macro="" textlink="">
      <xdr:nvSpPr>
        <xdr:cNvPr id="124" name="フローチャート: 判断 123"/>
        <xdr:cNvSpPr/>
      </xdr:nvSpPr>
      <xdr:spPr>
        <a:xfrm>
          <a:off x="9588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25" name="フローチャート: 判断 124"/>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153035</xdr:rowOff>
    </xdr:from>
    <xdr:to xmlns:xdr="http://schemas.openxmlformats.org/drawingml/2006/spreadsheetDrawing">
      <xdr:col>41</xdr:col>
      <xdr:colOff>101600</xdr:colOff>
      <xdr:row>40</xdr:row>
      <xdr:rowOff>83185</xdr:rowOff>
    </xdr:to>
    <xdr:sp macro="" textlink="">
      <xdr:nvSpPr>
        <xdr:cNvPr id="126" name="フローチャート: 判断 125"/>
        <xdr:cNvSpPr/>
      </xdr:nvSpPr>
      <xdr:spPr>
        <a:xfrm>
          <a:off x="7810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164465</xdr:rowOff>
    </xdr:from>
    <xdr:to xmlns:xdr="http://schemas.openxmlformats.org/drawingml/2006/spreadsheetDrawing">
      <xdr:col>36</xdr:col>
      <xdr:colOff>165100</xdr:colOff>
      <xdr:row>40</xdr:row>
      <xdr:rowOff>94615</xdr:rowOff>
    </xdr:to>
    <xdr:sp macro="" textlink="">
      <xdr:nvSpPr>
        <xdr:cNvPr id="127" name="フローチャート: 判断 126"/>
        <xdr:cNvSpPr/>
      </xdr:nvSpPr>
      <xdr:spPr>
        <a:xfrm>
          <a:off x="6921500" y="685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69215</xdr:rowOff>
    </xdr:from>
    <xdr:to xmlns:xdr="http://schemas.openxmlformats.org/drawingml/2006/spreadsheetDrawing">
      <xdr:col>55</xdr:col>
      <xdr:colOff>50800</xdr:colOff>
      <xdr:row>40</xdr:row>
      <xdr:rowOff>170815</xdr:rowOff>
    </xdr:to>
    <xdr:sp macro="" textlink="">
      <xdr:nvSpPr>
        <xdr:cNvPr id="133" name="楕円 132"/>
        <xdr:cNvSpPr/>
      </xdr:nvSpPr>
      <xdr:spPr>
        <a:xfrm>
          <a:off x="10426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47625</xdr:rowOff>
    </xdr:from>
    <xdr:ext cx="469900" cy="259080"/>
    <xdr:sp macro="" textlink="">
      <xdr:nvSpPr>
        <xdr:cNvPr id="134" name="【図書館】&#10;一人当たり面積該当値テキスト"/>
        <xdr:cNvSpPr txBox="1"/>
      </xdr:nvSpPr>
      <xdr:spPr>
        <a:xfrm>
          <a:off x="10515600" y="690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14605</xdr:rowOff>
    </xdr:from>
    <xdr:to xmlns:xdr="http://schemas.openxmlformats.org/drawingml/2006/spreadsheetDrawing">
      <xdr:col>50</xdr:col>
      <xdr:colOff>165100</xdr:colOff>
      <xdr:row>40</xdr:row>
      <xdr:rowOff>116205</xdr:rowOff>
    </xdr:to>
    <xdr:sp macro="" textlink="">
      <xdr:nvSpPr>
        <xdr:cNvPr id="135" name="楕円 134"/>
        <xdr:cNvSpPr/>
      </xdr:nvSpPr>
      <xdr:spPr>
        <a:xfrm>
          <a:off x="9588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65405</xdr:rowOff>
    </xdr:from>
    <xdr:to xmlns:xdr="http://schemas.openxmlformats.org/drawingml/2006/spreadsheetDrawing">
      <xdr:col>55</xdr:col>
      <xdr:colOff>0</xdr:colOff>
      <xdr:row>40</xdr:row>
      <xdr:rowOff>120650</xdr:rowOff>
    </xdr:to>
    <xdr:cxnSp macro="">
      <xdr:nvCxnSpPr>
        <xdr:cNvPr id="136" name="直線コネクタ 135"/>
        <xdr:cNvCxnSpPr/>
      </xdr:nvCxnSpPr>
      <xdr:spPr>
        <a:xfrm>
          <a:off x="9639300" y="692340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14605</xdr:rowOff>
    </xdr:from>
    <xdr:to xmlns:xdr="http://schemas.openxmlformats.org/drawingml/2006/spreadsheetDrawing">
      <xdr:col>46</xdr:col>
      <xdr:colOff>38100</xdr:colOff>
      <xdr:row>40</xdr:row>
      <xdr:rowOff>116205</xdr:rowOff>
    </xdr:to>
    <xdr:sp macro="" textlink="">
      <xdr:nvSpPr>
        <xdr:cNvPr id="137" name="楕円 136"/>
        <xdr:cNvSpPr/>
      </xdr:nvSpPr>
      <xdr:spPr>
        <a:xfrm>
          <a:off x="8699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65405</xdr:rowOff>
    </xdr:from>
    <xdr:to xmlns:xdr="http://schemas.openxmlformats.org/drawingml/2006/spreadsheetDrawing">
      <xdr:col>50</xdr:col>
      <xdr:colOff>114300</xdr:colOff>
      <xdr:row>40</xdr:row>
      <xdr:rowOff>65405</xdr:rowOff>
    </xdr:to>
    <xdr:cxnSp macro="">
      <xdr:nvCxnSpPr>
        <xdr:cNvPr id="138" name="直線コネクタ 137"/>
        <xdr:cNvCxnSpPr/>
      </xdr:nvCxnSpPr>
      <xdr:spPr>
        <a:xfrm>
          <a:off x="8750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14605</xdr:rowOff>
    </xdr:from>
    <xdr:to xmlns:xdr="http://schemas.openxmlformats.org/drawingml/2006/spreadsheetDrawing">
      <xdr:col>41</xdr:col>
      <xdr:colOff>101600</xdr:colOff>
      <xdr:row>40</xdr:row>
      <xdr:rowOff>116205</xdr:rowOff>
    </xdr:to>
    <xdr:sp macro="" textlink="">
      <xdr:nvSpPr>
        <xdr:cNvPr id="139" name="楕円 138"/>
        <xdr:cNvSpPr/>
      </xdr:nvSpPr>
      <xdr:spPr>
        <a:xfrm>
          <a:off x="7810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65405</xdr:rowOff>
    </xdr:from>
    <xdr:to xmlns:xdr="http://schemas.openxmlformats.org/drawingml/2006/spreadsheetDrawing">
      <xdr:col>45</xdr:col>
      <xdr:colOff>177800</xdr:colOff>
      <xdr:row>40</xdr:row>
      <xdr:rowOff>65405</xdr:rowOff>
    </xdr:to>
    <xdr:cxnSp macro="">
      <xdr:nvCxnSpPr>
        <xdr:cNvPr id="140" name="直線コネクタ 139"/>
        <xdr:cNvCxnSpPr/>
      </xdr:nvCxnSpPr>
      <xdr:spPr>
        <a:xfrm>
          <a:off x="7861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14605</xdr:rowOff>
    </xdr:from>
    <xdr:to xmlns:xdr="http://schemas.openxmlformats.org/drawingml/2006/spreadsheetDrawing">
      <xdr:col>36</xdr:col>
      <xdr:colOff>165100</xdr:colOff>
      <xdr:row>40</xdr:row>
      <xdr:rowOff>116205</xdr:rowOff>
    </xdr:to>
    <xdr:sp macro="" textlink="">
      <xdr:nvSpPr>
        <xdr:cNvPr id="141" name="楕円 140"/>
        <xdr:cNvSpPr/>
      </xdr:nvSpPr>
      <xdr:spPr>
        <a:xfrm>
          <a:off x="6921500" y="687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65405</xdr:rowOff>
    </xdr:from>
    <xdr:to xmlns:xdr="http://schemas.openxmlformats.org/drawingml/2006/spreadsheetDrawing">
      <xdr:col>41</xdr:col>
      <xdr:colOff>50800</xdr:colOff>
      <xdr:row>40</xdr:row>
      <xdr:rowOff>65405</xdr:rowOff>
    </xdr:to>
    <xdr:cxnSp macro="">
      <xdr:nvCxnSpPr>
        <xdr:cNvPr id="142" name="直線コネクタ 141"/>
        <xdr:cNvCxnSpPr/>
      </xdr:nvCxnSpPr>
      <xdr:spPr>
        <a:xfrm>
          <a:off x="6972300" y="6923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111125</xdr:rowOff>
    </xdr:from>
    <xdr:ext cx="469900" cy="253365"/>
    <xdr:sp macro="" textlink="">
      <xdr:nvSpPr>
        <xdr:cNvPr id="143" name="n_1aveValue【図書館】&#10;一人当たり面積"/>
        <xdr:cNvSpPr txBox="1"/>
      </xdr:nvSpPr>
      <xdr:spPr>
        <a:xfrm>
          <a:off x="9391650" y="6626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107315</xdr:rowOff>
    </xdr:from>
    <xdr:ext cx="464185" cy="259080"/>
    <xdr:sp macro="" textlink="">
      <xdr:nvSpPr>
        <xdr:cNvPr id="144" name="n_2aveValue【図書館】&#10;一人当たり面積"/>
        <xdr:cNvSpPr txBox="1"/>
      </xdr:nvSpPr>
      <xdr:spPr>
        <a:xfrm>
          <a:off x="8515350" y="69653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99695</xdr:rowOff>
    </xdr:from>
    <xdr:ext cx="464185" cy="253365"/>
    <xdr:sp macro="" textlink="">
      <xdr:nvSpPr>
        <xdr:cNvPr id="145" name="n_3aveValue【図書館】&#10;一人当たり面積"/>
        <xdr:cNvSpPr txBox="1"/>
      </xdr:nvSpPr>
      <xdr:spPr>
        <a:xfrm>
          <a:off x="7626350" y="66147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111125</xdr:rowOff>
    </xdr:from>
    <xdr:ext cx="464185" cy="253365"/>
    <xdr:sp macro="" textlink="">
      <xdr:nvSpPr>
        <xdr:cNvPr id="146" name="n_4aveValue【図書館】&#10;一人当たり面積"/>
        <xdr:cNvSpPr txBox="1"/>
      </xdr:nvSpPr>
      <xdr:spPr>
        <a:xfrm>
          <a:off x="6737350" y="66262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107315</xdr:rowOff>
    </xdr:from>
    <xdr:ext cx="469900" cy="259080"/>
    <xdr:sp macro="" textlink="">
      <xdr:nvSpPr>
        <xdr:cNvPr id="147" name="n_1mainValue【図書館】&#10;一人当たり面積"/>
        <xdr:cNvSpPr txBox="1"/>
      </xdr:nvSpPr>
      <xdr:spPr>
        <a:xfrm>
          <a:off x="9391650" y="6965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132715</xdr:rowOff>
    </xdr:from>
    <xdr:ext cx="464185" cy="253365"/>
    <xdr:sp macro="" textlink="">
      <xdr:nvSpPr>
        <xdr:cNvPr id="148" name="n_2mainValue【図書館】&#10;一人当たり面積"/>
        <xdr:cNvSpPr txBox="1"/>
      </xdr:nvSpPr>
      <xdr:spPr>
        <a:xfrm>
          <a:off x="8515350" y="66478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107315</xdr:rowOff>
    </xdr:from>
    <xdr:ext cx="464185" cy="259080"/>
    <xdr:sp macro="" textlink="">
      <xdr:nvSpPr>
        <xdr:cNvPr id="149" name="n_3mainValue【図書館】&#10;一人当たり面積"/>
        <xdr:cNvSpPr txBox="1"/>
      </xdr:nvSpPr>
      <xdr:spPr>
        <a:xfrm>
          <a:off x="7626350" y="69653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107315</xdr:rowOff>
    </xdr:from>
    <xdr:ext cx="464185" cy="259080"/>
    <xdr:sp macro="" textlink="">
      <xdr:nvSpPr>
        <xdr:cNvPr id="150" name="n_4mainValue【図書館】&#10;一人当たり面積"/>
        <xdr:cNvSpPr txBox="1"/>
      </xdr:nvSpPr>
      <xdr:spPr>
        <a:xfrm>
          <a:off x="6737350" y="69653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2735" cy="225425"/>
    <xdr:sp macro="" textlink="">
      <xdr:nvSpPr>
        <xdr:cNvPr id="159" name="テキスト ボックス 158"/>
        <xdr:cNvSpPr txBox="1"/>
      </xdr:nvSpPr>
      <xdr:spPr>
        <a:xfrm>
          <a:off x="723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1645" cy="253365"/>
    <xdr:sp macro="" textlink="">
      <xdr:nvSpPr>
        <xdr:cNvPr id="161" name="テキスト ボックス 160"/>
        <xdr:cNvSpPr txBox="1"/>
      </xdr:nvSpPr>
      <xdr:spPr>
        <a:xfrm>
          <a:off x="294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1645" cy="259080"/>
    <xdr:sp macro="" textlink="">
      <xdr:nvSpPr>
        <xdr:cNvPr id="163" name="テキスト ボックス 162"/>
        <xdr:cNvSpPr txBox="1"/>
      </xdr:nvSpPr>
      <xdr:spPr>
        <a:xfrm>
          <a:off x="294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3365"/>
    <xdr:sp macro="" textlink="">
      <xdr:nvSpPr>
        <xdr:cNvPr id="167" name="テキスト ボックス 166"/>
        <xdr:cNvSpPr txBox="1"/>
      </xdr:nvSpPr>
      <xdr:spPr>
        <a:xfrm>
          <a:off x="358775" y="10144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3375" cy="253365"/>
    <xdr:sp macro="" textlink="">
      <xdr:nvSpPr>
        <xdr:cNvPr id="173" name="テキスト ボックス 172"/>
        <xdr:cNvSpPr txBox="1"/>
      </xdr:nvSpPr>
      <xdr:spPr>
        <a:xfrm>
          <a:off x="422910" y="900176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135255</xdr:rowOff>
    </xdr:from>
    <xdr:to xmlns:xdr="http://schemas.openxmlformats.org/drawingml/2006/spreadsheetDrawing">
      <xdr:col>24</xdr:col>
      <xdr:colOff>62865</xdr:colOff>
      <xdr:row>64</xdr:row>
      <xdr:rowOff>6350</xdr:rowOff>
    </xdr:to>
    <xdr:cxnSp macro="">
      <xdr:nvCxnSpPr>
        <xdr:cNvPr id="175" name="直線コネクタ 174"/>
        <xdr:cNvCxnSpPr/>
      </xdr:nvCxnSpPr>
      <xdr:spPr>
        <a:xfrm flipV="1">
          <a:off x="4634865" y="956500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9525</xdr:rowOff>
    </xdr:from>
    <xdr:ext cx="405130" cy="253365"/>
    <xdr:sp macro="" textlink="">
      <xdr:nvSpPr>
        <xdr:cNvPr id="176" name="【体育館・プール】&#10;有形固定資産減価償却率最小値テキスト"/>
        <xdr:cNvSpPr txBox="1"/>
      </xdr:nvSpPr>
      <xdr:spPr>
        <a:xfrm>
          <a:off x="4673600" y="109823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6350</xdr:rowOff>
    </xdr:from>
    <xdr:to xmlns:xdr="http://schemas.openxmlformats.org/drawingml/2006/spreadsheetDrawing">
      <xdr:col>24</xdr:col>
      <xdr:colOff>152400</xdr:colOff>
      <xdr:row>64</xdr:row>
      <xdr:rowOff>6350</xdr:rowOff>
    </xdr:to>
    <xdr:cxnSp macro="">
      <xdr:nvCxnSpPr>
        <xdr:cNvPr id="177" name="直線コネクタ 176"/>
        <xdr:cNvCxnSpPr/>
      </xdr:nvCxnSpPr>
      <xdr:spPr>
        <a:xfrm>
          <a:off x="4546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81915</xdr:rowOff>
    </xdr:from>
    <xdr:ext cx="405130" cy="259080"/>
    <xdr:sp macro="" textlink="">
      <xdr:nvSpPr>
        <xdr:cNvPr id="178" name="【体育館・プール】&#10;有形固定資産減価償却率最大値テキスト"/>
        <xdr:cNvSpPr txBox="1"/>
      </xdr:nvSpPr>
      <xdr:spPr>
        <a:xfrm>
          <a:off x="4673600" y="934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135255</xdr:rowOff>
    </xdr:from>
    <xdr:to xmlns:xdr="http://schemas.openxmlformats.org/drawingml/2006/spreadsheetDrawing">
      <xdr:col>24</xdr:col>
      <xdr:colOff>152400</xdr:colOff>
      <xdr:row>55</xdr:row>
      <xdr:rowOff>135255</xdr:rowOff>
    </xdr:to>
    <xdr:cxnSp macro="">
      <xdr:nvCxnSpPr>
        <xdr:cNvPr id="179" name="直線コネクタ 178"/>
        <xdr:cNvCxnSpPr/>
      </xdr:nvCxnSpPr>
      <xdr:spPr>
        <a:xfrm>
          <a:off x="4546600" y="956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34925</xdr:rowOff>
    </xdr:from>
    <xdr:ext cx="405130" cy="259080"/>
    <xdr:sp macro="" textlink="">
      <xdr:nvSpPr>
        <xdr:cNvPr id="180" name="【体育館・プール】&#10;有形固定資産減価償却率平均値テキスト"/>
        <xdr:cNvSpPr txBox="1"/>
      </xdr:nvSpPr>
      <xdr:spPr>
        <a:xfrm>
          <a:off x="4673600" y="10150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166370</xdr:rowOff>
    </xdr:from>
    <xdr:to xmlns:xdr="http://schemas.openxmlformats.org/drawingml/2006/spreadsheetDrawing">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137795</xdr:rowOff>
    </xdr:from>
    <xdr:to xmlns:xdr="http://schemas.openxmlformats.org/drawingml/2006/spreadsheetDrawing">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116840</xdr:rowOff>
    </xdr:from>
    <xdr:to xmlns:xdr="http://schemas.openxmlformats.org/drawingml/2006/spreadsheetDrawing">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116840</xdr:rowOff>
    </xdr:from>
    <xdr:to xmlns:xdr="http://schemas.openxmlformats.org/drawingml/2006/spreadsheetDrawing">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3365"/>
    <xdr:sp macro="" textlink="">
      <xdr:nvSpPr>
        <xdr:cNvPr id="186" name="テキスト ボックス 185"/>
        <xdr:cNvSpPr txBox="1"/>
      </xdr:nvSpPr>
      <xdr:spPr>
        <a:xfrm>
          <a:off x="4445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3365"/>
    <xdr:sp macro="" textlink="">
      <xdr:nvSpPr>
        <xdr:cNvPr id="187" name="テキスト ボックス 186"/>
        <xdr:cNvSpPr txBox="1"/>
      </xdr:nvSpPr>
      <xdr:spPr>
        <a:xfrm>
          <a:off x="3606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3365"/>
    <xdr:sp macro="" textlink="">
      <xdr:nvSpPr>
        <xdr:cNvPr id="188" name="テキスト ボックス 187"/>
        <xdr:cNvSpPr txBox="1"/>
      </xdr:nvSpPr>
      <xdr:spPr>
        <a:xfrm>
          <a:off x="2717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3365"/>
    <xdr:sp macro="" textlink="">
      <xdr:nvSpPr>
        <xdr:cNvPr id="189" name="テキスト ボックス 188"/>
        <xdr:cNvSpPr txBox="1"/>
      </xdr:nvSpPr>
      <xdr:spPr>
        <a:xfrm>
          <a:off x="182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3365"/>
    <xdr:sp macro="" textlink="">
      <xdr:nvSpPr>
        <xdr:cNvPr id="190" name="テキスト ボックス 189"/>
        <xdr:cNvSpPr txBox="1"/>
      </xdr:nvSpPr>
      <xdr:spPr>
        <a:xfrm>
          <a:off x="93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128270</xdr:rowOff>
    </xdr:from>
    <xdr:to xmlns:xdr="http://schemas.openxmlformats.org/drawingml/2006/spreadsheetDrawing">
      <xdr:col>24</xdr:col>
      <xdr:colOff>114300</xdr:colOff>
      <xdr:row>62</xdr:row>
      <xdr:rowOff>58420</xdr:rowOff>
    </xdr:to>
    <xdr:sp macro="" textlink="">
      <xdr:nvSpPr>
        <xdr:cNvPr id="191" name="楕円 190"/>
        <xdr:cNvSpPr/>
      </xdr:nvSpPr>
      <xdr:spPr>
        <a:xfrm>
          <a:off x="4584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106680</xdr:rowOff>
    </xdr:from>
    <xdr:ext cx="405130" cy="259080"/>
    <xdr:sp macro="" textlink="">
      <xdr:nvSpPr>
        <xdr:cNvPr id="192" name="【体育館・プール】&#10;有形固定資産減価償却率該当値テキスト"/>
        <xdr:cNvSpPr txBox="1"/>
      </xdr:nvSpPr>
      <xdr:spPr>
        <a:xfrm>
          <a:off x="4673600" y="10565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105410</xdr:rowOff>
    </xdr:from>
    <xdr:to xmlns:xdr="http://schemas.openxmlformats.org/drawingml/2006/spreadsheetDrawing">
      <xdr:col>20</xdr:col>
      <xdr:colOff>38100</xdr:colOff>
      <xdr:row>62</xdr:row>
      <xdr:rowOff>35560</xdr:rowOff>
    </xdr:to>
    <xdr:sp macro="" textlink="">
      <xdr:nvSpPr>
        <xdr:cNvPr id="193" name="楕円 192"/>
        <xdr:cNvSpPr/>
      </xdr:nvSpPr>
      <xdr:spPr>
        <a:xfrm>
          <a:off x="3746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156210</xdr:rowOff>
    </xdr:from>
    <xdr:to xmlns:xdr="http://schemas.openxmlformats.org/drawingml/2006/spreadsheetDrawing">
      <xdr:col>24</xdr:col>
      <xdr:colOff>63500</xdr:colOff>
      <xdr:row>62</xdr:row>
      <xdr:rowOff>7620</xdr:rowOff>
    </xdr:to>
    <xdr:cxnSp macro="">
      <xdr:nvCxnSpPr>
        <xdr:cNvPr id="194" name="直線コネクタ 193"/>
        <xdr:cNvCxnSpPr/>
      </xdr:nvCxnSpPr>
      <xdr:spPr>
        <a:xfrm>
          <a:off x="3797300" y="106146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80645</xdr:rowOff>
    </xdr:from>
    <xdr:to xmlns:xdr="http://schemas.openxmlformats.org/drawingml/2006/spreadsheetDrawing">
      <xdr:col>15</xdr:col>
      <xdr:colOff>101600</xdr:colOff>
      <xdr:row>62</xdr:row>
      <xdr:rowOff>10795</xdr:rowOff>
    </xdr:to>
    <xdr:sp macro="" textlink="">
      <xdr:nvSpPr>
        <xdr:cNvPr id="195" name="楕円 194"/>
        <xdr:cNvSpPr/>
      </xdr:nvSpPr>
      <xdr:spPr>
        <a:xfrm>
          <a:off x="2857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132080</xdr:rowOff>
    </xdr:from>
    <xdr:to xmlns:xdr="http://schemas.openxmlformats.org/drawingml/2006/spreadsheetDrawing">
      <xdr:col>19</xdr:col>
      <xdr:colOff>177800</xdr:colOff>
      <xdr:row>61</xdr:row>
      <xdr:rowOff>156210</xdr:rowOff>
    </xdr:to>
    <xdr:cxnSp macro="">
      <xdr:nvCxnSpPr>
        <xdr:cNvPr id="196" name="直線コネクタ 195"/>
        <xdr:cNvCxnSpPr/>
      </xdr:nvCxnSpPr>
      <xdr:spPr>
        <a:xfrm>
          <a:off x="2908300" y="105905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55880</xdr:rowOff>
    </xdr:from>
    <xdr:to xmlns:xdr="http://schemas.openxmlformats.org/drawingml/2006/spreadsheetDrawing">
      <xdr:col>10</xdr:col>
      <xdr:colOff>165100</xdr:colOff>
      <xdr:row>61</xdr:row>
      <xdr:rowOff>157480</xdr:rowOff>
    </xdr:to>
    <xdr:sp macro="" textlink="">
      <xdr:nvSpPr>
        <xdr:cNvPr id="197" name="楕円 196"/>
        <xdr:cNvSpPr/>
      </xdr:nvSpPr>
      <xdr:spPr>
        <a:xfrm>
          <a:off x="1968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106680</xdr:rowOff>
    </xdr:from>
    <xdr:to xmlns:xdr="http://schemas.openxmlformats.org/drawingml/2006/spreadsheetDrawing">
      <xdr:col>15</xdr:col>
      <xdr:colOff>50800</xdr:colOff>
      <xdr:row>61</xdr:row>
      <xdr:rowOff>132080</xdr:rowOff>
    </xdr:to>
    <xdr:cxnSp macro="">
      <xdr:nvCxnSpPr>
        <xdr:cNvPr id="198" name="直線コネクタ 197"/>
        <xdr:cNvCxnSpPr/>
      </xdr:nvCxnSpPr>
      <xdr:spPr>
        <a:xfrm>
          <a:off x="2019300" y="105651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57785</xdr:rowOff>
    </xdr:from>
    <xdr:to xmlns:xdr="http://schemas.openxmlformats.org/drawingml/2006/spreadsheetDrawing">
      <xdr:col>6</xdr:col>
      <xdr:colOff>38100</xdr:colOff>
      <xdr:row>61</xdr:row>
      <xdr:rowOff>159385</xdr:rowOff>
    </xdr:to>
    <xdr:sp macro="" textlink="">
      <xdr:nvSpPr>
        <xdr:cNvPr id="199" name="楕円 198"/>
        <xdr:cNvSpPr/>
      </xdr:nvSpPr>
      <xdr:spPr>
        <a:xfrm>
          <a:off x="1079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106680</xdr:rowOff>
    </xdr:from>
    <xdr:to xmlns:xdr="http://schemas.openxmlformats.org/drawingml/2006/spreadsheetDrawing">
      <xdr:col>10</xdr:col>
      <xdr:colOff>114300</xdr:colOff>
      <xdr:row>61</xdr:row>
      <xdr:rowOff>109220</xdr:rowOff>
    </xdr:to>
    <xdr:cxnSp macro="">
      <xdr:nvCxnSpPr>
        <xdr:cNvPr id="200" name="直線コネクタ 199"/>
        <xdr:cNvCxnSpPr/>
      </xdr:nvCxnSpPr>
      <xdr:spPr>
        <a:xfrm flipV="1">
          <a:off x="1130300" y="10565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113030</xdr:rowOff>
    </xdr:from>
    <xdr:ext cx="405130" cy="259080"/>
    <xdr:sp macro="" textlink="">
      <xdr:nvSpPr>
        <xdr:cNvPr id="201" name="n_1aveValue【体育館・プール】&#10;有形固定資産減価償却率"/>
        <xdr:cNvSpPr txBox="1"/>
      </xdr:nvSpPr>
      <xdr:spPr>
        <a:xfrm>
          <a:off x="3582035" y="10057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84455</xdr:rowOff>
    </xdr:from>
    <xdr:ext cx="399415" cy="259080"/>
    <xdr:sp macro="" textlink="">
      <xdr:nvSpPr>
        <xdr:cNvPr id="202" name="n_2aveValue【体育館・プール】&#10;有形固定資産減価償却率"/>
        <xdr:cNvSpPr txBox="1"/>
      </xdr:nvSpPr>
      <xdr:spPr>
        <a:xfrm>
          <a:off x="2705735" y="100285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63500</xdr:rowOff>
    </xdr:from>
    <xdr:ext cx="399415" cy="253365"/>
    <xdr:sp macro="" textlink="">
      <xdr:nvSpPr>
        <xdr:cNvPr id="203" name="n_3aveValue【体育館・プール】&#10;有形固定資産減価償却率"/>
        <xdr:cNvSpPr txBox="1"/>
      </xdr:nvSpPr>
      <xdr:spPr>
        <a:xfrm>
          <a:off x="1816735" y="100076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63500</xdr:rowOff>
    </xdr:from>
    <xdr:ext cx="399415" cy="253365"/>
    <xdr:sp macro="" textlink="">
      <xdr:nvSpPr>
        <xdr:cNvPr id="204" name="n_4aveValue【体育館・プール】&#10;有形固定資産減価償却率"/>
        <xdr:cNvSpPr txBox="1"/>
      </xdr:nvSpPr>
      <xdr:spPr>
        <a:xfrm>
          <a:off x="927735" y="100076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26670</xdr:rowOff>
    </xdr:from>
    <xdr:ext cx="405130" cy="259080"/>
    <xdr:sp macro="" textlink="">
      <xdr:nvSpPr>
        <xdr:cNvPr id="205" name="n_1mainValue【体育館・プール】&#10;有形固定資産減価償却率"/>
        <xdr:cNvSpPr txBox="1"/>
      </xdr:nvSpPr>
      <xdr:spPr>
        <a:xfrm>
          <a:off x="3582035" y="1065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1905</xdr:rowOff>
    </xdr:from>
    <xdr:ext cx="399415" cy="259080"/>
    <xdr:sp macro="" textlink="">
      <xdr:nvSpPr>
        <xdr:cNvPr id="206" name="n_2mainValue【体育館・プール】&#10;有形固定資産減価償却率"/>
        <xdr:cNvSpPr txBox="1"/>
      </xdr:nvSpPr>
      <xdr:spPr>
        <a:xfrm>
          <a:off x="2705735" y="106318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148590</xdr:rowOff>
    </xdr:from>
    <xdr:ext cx="399415" cy="259080"/>
    <xdr:sp macro="" textlink="">
      <xdr:nvSpPr>
        <xdr:cNvPr id="207" name="n_3mainValue【体育館・プール】&#10;有形固定資産減価償却率"/>
        <xdr:cNvSpPr txBox="1"/>
      </xdr:nvSpPr>
      <xdr:spPr>
        <a:xfrm>
          <a:off x="1816735" y="106070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150495</xdr:rowOff>
    </xdr:from>
    <xdr:ext cx="399415" cy="259080"/>
    <xdr:sp macro="" textlink="">
      <xdr:nvSpPr>
        <xdr:cNvPr id="208" name="n_4mainValue【体育館・プール】&#10;有形固定資産減価償却率"/>
        <xdr:cNvSpPr txBox="1"/>
      </xdr:nvSpPr>
      <xdr:spPr>
        <a:xfrm>
          <a:off x="927735" y="106089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170" cy="225425"/>
    <xdr:sp macro="" textlink="">
      <xdr:nvSpPr>
        <xdr:cNvPr id="217" name="テキスト ボックス 216"/>
        <xdr:cNvSpPr txBox="1"/>
      </xdr:nvSpPr>
      <xdr:spPr>
        <a:xfrm>
          <a:off x="6565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1645" cy="259080"/>
    <xdr:sp macro="" textlink="">
      <xdr:nvSpPr>
        <xdr:cNvPr id="220" name="テキスト ボックス 219"/>
        <xdr:cNvSpPr txBox="1"/>
      </xdr:nvSpPr>
      <xdr:spPr>
        <a:xfrm>
          <a:off x="6136640" y="1090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1645" cy="259080"/>
    <xdr:sp macro="" textlink="">
      <xdr:nvSpPr>
        <xdr:cNvPr id="222" name="テキスト ボックス 221"/>
        <xdr:cNvSpPr txBox="1"/>
      </xdr:nvSpPr>
      <xdr:spPr>
        <a:xfrm>
          <a:off x="6136640" y="1052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1645" cy="253365"/>
    <xdr:sp macro="" textlink="">
      <xdr:nvSpPr>
        <xdr:cNvPr id="224" name="テキスト ボックス 223"/>
        <xdr:cNvSpPr txBox="1"/>
      </xdr:nvSpPr>
      <xdr:spPr>
        <a:xfrm>
          <a:off x="6136640" y="10144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1645" cy="259080"/>
    <xdr:sp macro="" textlink="">
      <xdr:nvSpPr>
        <xdr:cNvPr id="226" name="テキスト ボックス 225"/>
        <xdr:cNvSpPr txBox="1"/>
      </xdr:nvSpPr>
      <xdr:spPr>
        <a:xfrm>
          <a:off x="6136640" y="976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1645" cy="259080"/>
    <xdr:sp macro="" textlink="">
      <xdr:nvSpPr>
        <xdr:cNvPr id="228" name="テキスト ボックス 227"/>
        <xdr:cNvSpPr txBox="1"/>
      </xdr:nvSpPr>
      <xdr:spPr>
        <a:xfrm>
          <a:off x="6136640" y="938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1645" cy="253365"/>
    <xdr:sp macro="" textlink="">
      <xdr:nvSpPr>
        <xdr:cNvPr id="230" name="テキスト ボックス 229"/>
        <xdr:cNvSpPr txBox="1"/>
      </xdr:nvSpPr>
      <xdr:spPr>
        <a:xfrm>
          <a:off x="6136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160020</xdr:rowOff>
    </xdr:from>
    <xdr:to xmlns:xdr="http://schemas.openxmlformats.org/drawingml/2006/spreadsheetDrawing">
      <xdr:col>54</xdr:col>
      <xdr:colOff>189865</xdr:colOff>
      <xdr:row>63</xdr:row>
      <xdr:rowOff>125730</xdr:rowOff>
    </xdr:to>
    <xdr:cxnSp macro="">
      <xdr:nvCxnSpPr>
        <xdr:cNvPr id="232" name="直線コネクタ 231"/>
        <xdr:cNvCxnSpPr/>
      </xdr:nvCxnSpPr>
      <xdr:spPr>
        <a:xfrm flipV="1">
          <a:off x="10476865" y="97612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129540</xdr:rowOff>
    </xdr:from>
    <xdr:ext cx="469900" cy="259080"/>
    <xdr:sp macro="" textlink="">
      <xdr:nvSpPr>
        <xdr:cNvPr id="233"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125730</xdr:rowOff>
    </xdr:from>
    <xdr:to xmlns:xdr="http://schemas.openxmlformats.org/drawingml/2006/spreadsheetDrawing">
      <xdr:col>55</xdr:col>
      <xdr:colOff>88900</xdr:colOff>
      <xdr:row>63</xdr:row>
      <xdr:rowOff>125730</xdr:rowOff>
    </xdr:to>
    <xdr:cxnSp macro="">
      <xdr:nvCxnSpPr>
        <xdr:cNvPr id="234" name="直線コネクタ 233"/>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106680</xdr:rowOff>
    </xdr:from>
    <xdr:ext cx="469900" cy="259080"/>
    <xdr:sp macro="" textlink="">
      <xdr:nvSpPr>
        <xdr:cNvPr id="235" name="【体育館・プール】&#10;一人当たり面積最大値テキスト"/>
        <xdr:cNvSpPr txBox="1"/>
      </xdr:nvSpPr>
      <xdr:spPr>
        <a:xfrm>
          <a:off x="10515600" y="953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160020</xdr:rowOff>
    </xdr:from>
    <xdr:to xmlns:xdr="http://schemas.openxmlformats.org/drawingml/2006/spreadsheetDrawing">
      <xdr:col>55</xdr:col>
      <xdr:colOff>88900</xdr:colOff>
      <xdr:row>56</xdr:row>
      <xdr:rowOff>160020</xdr:rowOff>
    </xdr:to>
    <xdr:cxnSp macro="">
      <xdr:nvCxnSpPr>
        <xdr:cNvPr id="236" name="直線コネクタ 235"/>
        <xdr:cNvCxnSpPr/>
      </xdr:nvCxnSpPr>
      <xdr:spPr>
        <a:xfrm>
          <a:off x="10388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57150</xdr:rowOff>
    </xdr:from>
    <xdr:ext cx="469900" cy="259080"/>
    <xdr:sp macro="" textlink="">
      <xdr:nvSpPr>
        <xdr:cNvPr id="237" name="【体育館・プール】&#10;一人当たり面積平均値テキスト"/>
        <xdr:cNvSpPr txBox="1"/>
      </xdr:nvSpPr>
      <xdr:spPr>
        <a:xfrm>
          <a:off x="10515600" y="10515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78740</xdr:rowOff>
    </xdr:from>
    <xdr:to xmlns:xdr="http://schemas.openxmlformats.org/drawingml/2006/spreadsheetDrawing">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90170</xdr:rowOff>
    </xdr:from>
    <xdr:to xmlns:xdr="http://schemas.openxmlformats.org/drawingml/2006/spreadsheetDrawing">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74930</xdr:rowOff>
    </xdr:from>
    <xdr:to xmlns:xdr="http://schemas.openxmlformats.org/drawingml/2006/spreadsheetDrawing">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71120</xdr:rowOff>
    </xdr:from>
    <xdr:to xmlns:xdr="http://schemas.openxmlformats.org/drawingml/2006/spreadsheetDrawing">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74930</xdr:rowOff>
    </xdr:from>
    <xdr:to xmlns:xdr="http://schemas.openxmlformats.org/drawingml/2006/spreadsheetDrawing">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3365"/>
    <xdr:sp macro="" textlink="">
      <xdr:nvSpPr>
        <xdr:cNvPr id="243" name="テキスト ボックス 242"/>
        <xdr:cNvSpPr txBox="1"/>
      </xdr:nvSpPr>
      <xdr:spPr>
        <a:xfrm>
          <a:off x="10287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3365"/>
    <xdr:sp macro="" textlink="">
      <xdr:nvSpPr>
        <xdr:cNvPr id="244" name="テキスト ボックス 243"/>
        <xdr:cNvSpPr txBox="1"/>
      </xdr:nvSpPr>
      <xdr:spPr>
        <a:xfrm>
          <a:off x="9448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3365"/>
    <xdr:sp macro="" textlink="">
      <xdr:nvSpPr>
        <xdr:cNvPr id="245" name="テキスト ボックス 244"/>
        <xdr:cNvSpPr txBox="1"/>
      </xdr:nvSpPr>
      <xdr:spPr>
        <a:xfrm>
          <a:off x="8559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3365"/>
    <xdr:sp macro="" textlink="">
      <xdr:nvSpPr>
        <xdr:cNvPr id="246" name="テキスト ボックス 245"/>
        <xdr:cNvSpPr txBox="1"/>
      </xdr:nvSpPr>
      <xdr:spPr>
        <a:xfrm>
          <a:off x="767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3365"/>
    <xdr:sp macro="" textlink="">
      <xdr:nvSpPr>
        <xdr:cNvPr id="247" name="テキスト ボックス 246"/>
        <xdr:cNvSpPr txBox="1"/>
      </xdr:nvSpPr>
      <xdr:spPr>
        <a:xfrm>
          <a:off x="678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162560</xdr:rowOff>
    </xdr:from>
    <xdr:to xmlns:xdr="http://schemas.openxmlformats.org/drawingml/2006/spreadsheetDrawing">
      <xdr:col>55</xdr:col>
      <xdr:colOff>50800</xdr:colOff>
      <xdr:row>61</xdr:row>
      <xdr:rowOff>92710</xdr:rowOff>
    </xdr:to>
    <xdr:sp macro="" textlink="">
      <xdr:nvSpPr>
        <xdr:cNvPr id="248" name="楕円 247"/>
        <xdr:cNvSpPr/>
      </xdr:nvSpPr>
      <xdr:spPr>
        <a:xfrm>
          <a:off x="10426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13970</xdr:rowOff>
    </xdr:from>
    <xdr:ext cx="469900" cy="259080"/>
    <xdr:sp macro="" textlink="">
      <xdr:nvSpPr>
        <xdr:cNvPr id="249" name="【体育館・プール】&#10;一人当たり面積該当値テキスト"/>
        <xdr:cNvSpPr txBox="1"/>
      </xdr:nvSpPr>
      <xdr:spPr>
        <a:xfrm>
          <a:off x="10515600" y="1030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166370</xdr:rowOff>
    </xdr:from>
    <xdr:to xmlns:xdr="http://schemas.openxmlformats.org/drawingml/2006/spreadsheetDrawing">
      <xdr:col>50</xdr:col>
      <xdr:colOff>165100</xdr:colOff>
      <xdr:row>61</xdr:row>
      <xdr:rowOff>96520</xdr:rowOff>
    </xdr:to>
    <xdr:sp macro="" textlink="">
      <xdr:nvSpPr>
        <xdr:cNvPr id="250" name="楕円 249"/>
        <xdr:cNvSpPr/>
      </xdr:nvSpPr>
      <xdr:spPr>
        <a:xfrm>
          <a:off x="9588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41910</xdr:rowOff>
    </xdr:from>
    <xdr:to xmlns:xdr="http://schemas.openxmlformats.org/drawingml/2006/spreadsheetDrawing">
      <xdr:col>55</xdr:col>
      <xdr:colOff>0</xdr:colOff>
      <xdr:row>61</xdr:row>
      <xdr:rowOff>45720</xdr:rowOff>
    </xdr:to>
    <xdr:cxnSp macro="">
      <xdr:nvCxnSpPr>
        <xdr:cNvPr id="251" name="直線コネクタ 250"/>
        <xdr:cNvCxnSpPr/>
      </xdr:nvCxnSpPr>
      <xdr:spPr>
        <a:xfrm flipV="1">
          <a:off x="9639300" y="105003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166370</xdr:rowOff>
    </xdr:from>
    <xdr:to xmlns:xdr="http://schemas.openxmlformats.org/drawingml/2006/spreadsheetDrawing">
      <xdr:col>46</xdr:col>
      <xdr:colOff>38100</xdr:colOff>
      <xdr:row>61</xdr:row>
      <xdr:rowOff>96520</xdr:rowOff>
    </xdr:to>
    <xdr:sp macro="" textlink="">
      <xdr:nvSpPr>
        <xdr:cNvPr id="252" name="楕円 251"/>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45720</xdr:rowOff>
    </xdr:from>
    <xdr:to xmlns:xdr="http://schemas.openxmlformats.org/drawingml/2006/spreadsheetDrawing">
      <xdr:col>50</xdr:col>
      <xdr:colOff>114300</xdr:colOff>
      <xdr:row>61</xdr:row>
      <xdr:rowOff>45720</xdr:rowOff>
    </xdr:to>
    <xdr:cxnSp macro="">
      <xdr:nvCxnSpPr>
        <xdr:cNvPr id="253" name="直線コネクタ 252"/>
        <xdr:cNvCxnSpPr/>
      </xdr:nvCxnSpPr>
      <xdr:spPr>
        <a:xfrm>
          <a:off x="8750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166370</xdr:rowOff>
    </xdr:from>
    <xdr:to xmlns:xdr="http://schemas.openxmlformats.org/drawingml/2006/spreadsheetDrawing">
      <xdr:col>41</xdr:col>
      <xdr:colOff>101600</xdr:colOff>
      <xdr:row>61</xdr:row>
      <xdr:rowOff>96520</xdr:rowOff>
    </xdr:to>
    <xdr:sp macro="" textlink="">
      <xdr:nvSpPr>
        <xdr:cNvPr id="254" name="楕円 253"/>
        <xdr:cNvSpPr/>
      </xdr:nvSpPr>
      <xdr:spPr>
        <a:xfrm>
          <a:off x="781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45720</xdr:rowOff>
    </xdr:from>
    <xdr:to xmlns:xdr="http://schemas.openxmlformats.org/drawingml/2006/spreadsheetDrawing">
      <xdr:col>45</xdr:col>
      <xdr:colOff>177800</xdr:colOff>
      <xdr:row>61</xdr:row>
      <xdr:rowOff>45720</xdr:rowOff>
    </xdr:to>
    <xdr:cxnSp macro="">
      <xdr:nvCxnSpPr>
        <xdr:cNvPr id="255" name="直線コネクタ 254"/>
        <xdr:cNvCxnSpPr/>
      </xdr:nvCxnSpPr>
      <xdr:spPr>
        <a:xfrm>
          <a:off x="7861300" y="10504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21590</xdr:rowOff>
    </xdr:from>
    <xdr:to xmlns:xdr="http://schemas.openxmlformats.org/drawingml/2006/spreadsheetDrawing">
      <xdr:col>36</xdr:col>
      <xdr:colOff>165100</xdr:colOff>
      <xdr:row>60</xdr:row>
      <xdr:rowOff>123190</xdr:rowOff>
    </xdr:to>
    <xdr:sp macro="" textlink="">
      <xdr:nvSpPr>
        <xdr:cNvPr id="256" name="楕円 255"/>
        <xdr:cNvSpPr/>
      </xdr:nvSpPr>
      <xdr:spPr>
        <a:xfrm>
          <a:off x="6921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72390</xdr:rowOff>
    </xdr:from>
    <xdr:to xmlns:xdr="http://schemas.openxmlformats.org/drawingml/2006/spreadsheetDrawing">
      <xdr:col>41</xdr:col>
      <xdr:colOff>50800</xdr:colOff>
      <xdr:row>61</xdr:row>
      <xdr:rowOff>45720</xdr:rowOff>
    </xdr:to>
    <xdr:cxnSp macro="">
      <xdr:nvCxnSpPr>
        <xdr:cNvPr id="257" name="直線コネクタ 256"/>
        <xdr:cNvCxnSpPr/>
      </xdr:nvCxnSpPr>
      <xdr:spPr>
        <a:xfrm>
          <a:off x="6972300" y="1035939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11430</xdr:rowOff>
    </xdr:from>
    <xdr:ext cx="469900" cy="259080"/>
    <xdr:sp macro="" textlink="">
      <xdr:nvSpPr>
        <xdr:cNvPr id="258" name="n_1aveValue【体育館・プール】&#10;一人当たり面積"/>
        <xdr:cNvSpPr txBox="1"/>
      </xdr:nvSpPr>
      <xdr:spPr>
        <a:xfrm>
          <a:off x="9391650" y="10641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167640</xdr:rowOff>
    </xdr:from>
    <xdr:ext cx="464185" cy="253365"/>
    <xdr:sp macro="" textlink="">
      <xdr:nvSpPr>
        <xdr:cNvPr id="259" name="n_2aveValue【体育館・プール】&#10;一人当たり面積"/>
        <xdr:cNvSpPr txBox="1"/>
      </xdr:nvSpPr>
      <xdr:spPr>
        <a:xfrm>
          <a:off x="8515350" y="106260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163830</xdr:rowOff>
    </xdr:from>
    <xdr:ext cx="464185" cy="259080"/>
    <xdr:sp macro="" textlink="">
      <xdr:nvSpPr>
        <xdr:cNvPr id="260" name="n_3aveValue【体育館・プール】&#10;一人当たり面積"/>
        <xdr:cNvSpPr txBox="1"/>
      </xdr:nvSpPr>
      <xdr:spPr>
        <a:xfrm>
          <a:off x="7626350" y="106222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167640</xdr:rowOff>
    </xdr:from>
    <xdr:ext cx="464185" cy="253365"/>
    <xdr:sp macro="" textlink="">
      <xdr:nvSpPr>
        <xdr:cNvPr id="261" name="n_4aveValue【体育館・プール】&#10;一人当たり面積"/>
        <xdr:cNvSpPr txBox="1"/>
      </xdr:nvSpPr>
      <xdr:spPr>
        <a:xfrm>
          <a:off x="6737350" y="106260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113030</xdr:rowOff>
    </xdr:from>
    <xdr:ext cx="469900" cy="259080"/>
    <xdr:sp macro="" textlink="">
      <xdr:nvSpPr>
        <xdr:cNvPr id="262" name="n_1mainValue【体育館・プール】&#10;一人当たり面積"/>
        <xdr:cNvSpPr txBox="1"/>
      </xdr:nvSpPr>
      <xdr:spPr>
        <a:xfrm>
          <a:off x="9391650" y="1022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113030</xdr:rowOff>
    </xdr:from>
    <xdr:ext cx="464185" cy="259080"/>
    <xdr:sp macro="" textlink="">
      <xdr:nvSpPr>
        <xdr:cNvPr id="263" name="n_2mainValue【体育館・プール】&#10;一人当たり面積"/>
        <xdr:cNvSpPr txBox="1"/>
      </xdr:nvSpPr>
      <xdr:spPr>
        <a:xfrm>
          <a:off x="8515350" y="102285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113030</xdr:rowOff>
    </xdr:from>
    <xdr:ext cx="464185" cy="259080"/>
    <xdr:sp macro="" textlink="">
      <xdr:nvSpPr>
        <xdr:cNvPr id="264" name="n_3mainValue【体育館・プール】&#10;一人当たり面積"/>
        <xdr:cNvSpPr txBox="1"/>
      </xdr:nvSpPr>
      <xdr:spPr>
        <a:xfrm>
          <a:off x="7626350" y="102285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58</xdr:row>
      <xdr:rowOff>139700</xdr:rowOff>
    </xdr:from>
    <xdr:ext cx="464185" cy="259080"/>
    <xdr:sp macro="" textlink="">
      <xdr:nvSpPr>
        <xdr:cNvPr id="265" name="n_4mainValue【体育館・プール】&#10;一人当たり面積"/>
        <xdr:cNvSpPr txBox="1"/>
      </xdr:nvSpPr>
      <xdr:spPr>
        <a:xfrm>
          <a:off x="6737350" y="100838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2735" cy="219710"/>
    <xdr:sp macro="" textlink="">
      <xdr:nvSpPr>
        <xdr:cNvPr id="274" name="テキスト ボックス 273"/>
        <xdr:cNvSpPr txBox="1"/>
      </xdr:nvSpPr>
      <xdr:spPr>
        <a:xfrm>
          <a:off x="723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1645" cy="259080"/>
    <xdr:sp macro="" textlink="">
      <xdr:nvSpPr>
        <xdr:cNvPr id="276" name="テキスト ボックス 275"/>
        <xdr:cNvSpPr txBox="1"/>
      </xdr:nvSpPr>
      <xdr:spPr>
        <a:xfrm>
          <a:off x="294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1645" cy="259080"/>
    <xdr:sp macro="" textlink="">
      <xdr:nvSpPr>
        <xdr:cNvPr id="278" name="テキスト ボックス 277"/>
        <xdr:cNvSpPr txBox="1"/>
      </xdr:nvSpPr>
      <xdr:spPr>
        <a:xfrm>
          <a:off x="294640" y="1464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17780</xdr:rowOff>
    </xdr:from>
    <xdr:to xmlns:xdr="http://schemas.openxmlformats.org/drawingml/2006/spreadsheetDrawing">
      <xdr:col>24</xdr:col>
      <xdr:colOff>62865</xdr:colOff>
      <xdr:row>86</xdr:row>
      <xdr:rowOff>38100</xdr:rowOff>
    </xdr:to>
    <xdr:cxnSp macro="">
      <xdr:nvCxnSpPr>
        <xdr:cNvPr id="288" name="直線コネクタ 287"/>
        <xdr:cNvCxnSpPr/>
      </xdr:nvCxnSpPr>
      <xdr:spPr>
        <a:xfrm flipV="1">
          <a:off x="4634865" y="1339088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3365"/>
    <xdr:sp macro="" textlink="">
      <xdr:nvSpPr>
        <xdr:cNvPr id="289" name="【福祉施設】&#10;有形固定資産減価償却率最小値テキスト"/>
        <xdr:cNvSpPr txBox="1"/>
      </xdr:nvSpPr>
      <xdr:spPr>
        <a:xfrm>
          <a:off x="4673600" y="14786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90" name="直線コネクタ 289"/>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135890</xdr:rowOff>
    </xdr:from>
    <xdr:ext cx="405130" cy="259080"/>
    <xdr:sp macro="" textlink="">
      <xdr:nvSpPr>
        <xdr:cNvPr id="291" name="【福祉施設】&#10;有形固定資産減価償却率最大値テキスト"/>
        <xdr:cNvSpPr txBox="1"/>
      </xdr:nvSpPr>
      <xdr:spPr>
        <a:xfrm>
          <a:off x="4673600" y="13166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17780</xdr:rowOff>
    </xdr:from>
    <xdr:to xmlns:xdr="http://schemas.openxmlformats.org/drawingml/2006/spreadsheetDrawing">
      <xdr:col>24</xdr:col>
      <xdr:colOff>152400</xdr:colOff>
      <xdr:row>78</xdr:row>
      <xdr:rowOff>17780</xdr:rowOff>
    </xdr:to>
    <xdr:cxnSp macro="">
      <xdr:nvCxnSpPr>
        <xdr:cNvPr id="292" name="直線コネクタ 291"/>
        <xdr:cNvCxnSpPr/>
      </xdr:nvCxnSpPr>
      <xdr:spPr>
        <a:xfrm>
          <a:off x="4546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79</xdr:row>
      <xdr:rowOff>120650</xdr:rowOff>
    </xdr:from>
    <xdr:ext cx="405130" cy="253365"/>
    <xdr:sp macro="" textlink="">
      <xdr:nvSpPr>
        <xdr:cNvPr id="293" name="【福祉施設】&#10;有形固定資産減価償却率平均値テキスト"/>
        <xdr:cNvSpPr txBox="1"/>
      </xdr:nvSpPr>
      <xdr:spPr>
        <a:xfrm>
          <a:off x="4673600" y="1366520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97790</xdr:rowOff>
    </xdr:from>
    <xdr:to xmlns:xdr="http://schemas.openxmlformats.org/drawingml/2006/spreadsheetDrawing">
      <xdr:col>24</xdr:col>
      <xdr:colOff>114300</xdr:colOff>
      <xdr:row>81</xdr:row>
      <xdr:rowOff>27305</xdr:rowOff>
    </xdr:to>
    <xdr:sp macro="" textlink="">
      <xdr:nvSpPr>
        <xdr:cNvPr id="294" name="フローチャート: 判断 293"/>
        <xdr:cNvSpPr/>
      </xdr:nvSpPr>
      <xdr:spPr>
        <a:xfrm>
          <a:off x="4584700" y="13813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64770</xdr:rowOff>
    </xdr:from>
    <xdr:to xmlns:xdr="http://schemas.openxmlformats.org/drawingml/2006/spreadsheetDrawing">
      <xdr:col>20</xdr:col>
      <xdr:colOff>38100</xdr:colOff>
      <xdr:row>80</xdr:row>
      <xdr:rowOff>166370</xdr:rowOff>
    </xdr:to>
    <xdr:sp macro="" textlink="">
      <xdr:nvSpPr>
        <xdr:cNvPr id="295" name="フローチャート: 判断 294"/>
        <xdr:cNvSpPr/>
      </xdr:nvSpPr>
      <xdr:spPr>
        <a:xfrm>
          <a:off x="3746500" y="1378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46990</xdr:rowOff>
    </xdr:from>
    <xdr:to xmlns:xdr="http://schemas.openxmlformats.org/drawingml/2006/spreadsheetDrawing">
      <xdr:col>15</xdr:col>
      <xdr:colOff>101600</xdr:colOff>
      <xdr:row>80</xdr:row>
      <xdr:rowOff>148590</xdr:rowOff>
    </xdr:to>
    <xdr:sp macro="" textlink="">
      <xdr:nvSpPr>
        <xdr:cNvPr id="296" name="フローチャート: 判断 295"/>
        <xdr:cNvSpPr/>
      </xdr:nvSpPr>
      <xdr:spPr>
        <a:xfrm>
          <a:off x="2857500" y="1376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37465</xdr:rowOff>
    </xdr:from>
    <xdr:to xmlns:xdr="http://schemas.openxmlformats.org/drawingml/2006/spreadsheetDrawing">
      <xdr:col>10</xdr:col>
      <xdr:colOff>165100</xdr:colOff>
      <xdr:row>80</xdr:row>
      <xdr:rowOff>139065</xdr:rowOff>
    </xdr:to>
    <xdr:sp macro="" textlink="">
      <xdr:nvSpPr>
        <xdr:cNvPr id="297" name="フローチャート: 判断 296"/>
        <xdr:cNvSpPr/>
      </xdr:nvSpPr>
      <xdr:spPr>
        <a:xfrm>
          <a:off x="1968500" y="1375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19050</xdr:rowOff>
    </xdr:from>
    <xdr:to xmlns:xdr="http://schemas.openxmlformats.org/drawingml/2006/spreadsheetDrawing">
      <xdr:col>6</xdr:col>
      <xdr:colOff>38100</xdr:colOff>
      <xdr:row>80</xdr:row>
      <xdr:rowOff>120650</xdr:rowOff>
    </xdr:to>
    <xdr:sp macro="" textlink="">
      <xdr:nvSpPr>
        <xdr:cNvPr id="298" name="フローチャート: 判断 297"/>
        <xdr:cNvSpPr/>
      </xdr:nvSpPr>
      <xdr:spPr>
        <a:xfrm>
          <a:off x="1079500" y="137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166370</xdr:rowOff>
    </xdr:from>
    <xdr:to xmlns:xdr="http://schemas.openxmlformats.org/drawingml/2006/spreadsheetDrawing">
      <xdr:col>24</xdr:col>
      <xdr:colOff>114300</xdr:colOff>
      <xdr:row>84</xdr:row>
      <xdr:rowOff>95885</xdr:rowOff>
    </xdr:to>
    <xdr:sp macro="" textlink="">
      <xdr:nvSpPr>
        <xdr:cNvPr id="304" name="楕円 303"/>
        <xdr:cNvSpPr/>
      </xdr:nvSpPr>
      <xdr:spPr>
        <a:xfrm>
          <a:off x="45847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144145</xdr:rowOff>
    </xdr:from>
    <xdr:ext cx="405130" cy="253365"/>
    <xdr:sp macro="" textlink="">
      <xdr:nvSpPr>
        <xdr:cNvPr id="305" name="【福祉施設】&#10;有形固定資産減価償却率該当値テキスト"/>
        <xdr:cNvSpPr txBox="1"/>
      </xdr:nvSpPr>
      <xdr:spPr>
        <a:xfrm>
          <a:off x="4673600" y="143744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127000</xdr:rowOff>
    </xdr:from>
    <xdr:to xmlns:xdr="http://schemas.openxmlformats.org/drawingml/2006/spreadsheetDrawing">
      <xdr:col>20</xdr:col>
      <xdr:colOff>38100</xdr:colOff>
      <xdr:row>84</xdr:row>
      <xdr:rowOff>57150</xdr:rowOff>
    </xdr:to>
    <xdr:sp macro="" textlink="">
      <xdr:nvSpPr>
        <xdr:cNvPr id="306" name="楕円 305"/>
        <xdr:cNvSpPr/>
      </xdr:nvSpPr>
      <xdr:spPr>
        <a:xfrm>
          <a:off x="3746500" y="1435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6350</xdr:rowOff>
    </xdr:from>
    <xdr:to xmlns:xdr="http://schemas.openxmlformats.org/drawingml/2006/spreadsheetDrawing">
      <xdr:col>24</xdr:col>
      <xdr:colOff>63500</xdr:colOff>
      <xdr:row>84</xdr:row>
      <xdr:rowOff>45085</xdr:rowOff>
    </xdr:to>
    <xdr:cxnSp macro="">
      <xdr:nvCxnSpPr>
        <xdr:cNvPr id="307" name="直線コネクタ 306"/>
        <xdr:cNvCxnSpPr/>
      </xdr:nvCxnSpPr>
      <xdr:spPr>
        <a:xfrm>
          <a:off x="3797300" y="1440815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69850</xdr:rowOff>
    </xdr:from>
    <xdr:to xmlns:xdr="http://schemas.openxmlformats.org/drawingml/2006/spreadsheetDrawing">
      <xdr:col>15</xdr:col>
      <xdr:colOff>101600</xdr:colOff>
      <xdr:row>83</xdr:row>
      <xdr:rowOff>171450</xdr:rowOff>
    </xdr:to>
    <xdr:sp macro="" textlink="">
      <xdr:nvSpPr>
        <xdr:cNvPr id="308" name="楕円 307"/>
        <xdr:cNvSpPr/>
      </xdr:nvSpPr>
      <xdr:spPr>
        <a:xfrm>
          <a:off x="2857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120650</xdr:rowOff>
    </xdr:from>
    <xdr:to xmlns:xdr="http://schemas.openxmlformats.org/drawingml/2006/spreadsheetDrawing">
      <xdr:col>19</xdr:col>
      <xdr:colOff>177800</xdr:colOff>
      <xdr:row>84</xdr:row>
      <xdr:rowOff>6350</xdr:rowOff>
    </xdr:to>
    <xdr:cxnSp macro="">
      <xdr:nvCxnSpPr>
        <xdr:cNvPr id="309" name="直線コネクタ 308"/>
        <xdr:cNvCxnSpPr/>
      </xdr:nvCxnSpPr>
      <xdr:spPr>
        <a:xfrm>
          <a:off x="2908300" y="14351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12700</xdr:rowOff>
    </xdr:from>
    <xdr:to xmlns:xdr="http://schemas.openxmlformats.org/drawingml/2006/spreadsheetDrawing">
      <xdr:col>10</xdr:col>
      <xdr:colOff>165100</xdr:colOff>
      <xdr:row>83</xdr:row>
      <xdr:rowOff>114300</xdr:rowOff>
    </xdr:to>
    <xdr:sp macro="" textlink="">
      <xdr:nvSpPr>
        <xdr:cNvPr id="310" name="楕円 309"/>
        <xdr:cNvSpPr/>
      </xdr:nvSpPr>
      <xdr:spPr>
        <a:xfrm>
          <a:off x="1968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63500</xdr:rowOff>
    </xdr:from>
    <xdr:to xmlns:xdr="http://schemas.openxmlformats.org/drawingml/2006/spreadsheetDrawing">
      <xdr:col>15</xdr:col>
      <xdr:colOff>50800</xdr:colOff>
      <xdr:row>83</xdr:row>
      <xdr:rowOff>120650</xdr:rowOff>
    </xdr:to>
    <xdr:cxnSp macro="">
      <xdr:nvCxnSpPr>
        <xdr:cNvPr id="311" name="直線コネクタ 310"/>
        <xdr:cNvCxnSpPr/>
      </xdr:nvCxnSpPr>
      <xdr:spPr>
        <a:xfrm>
          <a:off x="2019300" y="142938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127000</xdr:rowOff>
    </xdr:from>
    <xdr:to xmlns:xdr="http://schemas.openxmlformats.org/drawingml/2006/spreadsheetDrawing">
      <xdr:col>6</xdr:col>
      <xdr:colOff>38100</xdr:colOff>
      <xdr:row>83</xdr:row>
      <xdr:rowOff>57150</xdr:rowOff>
    </xdr:to>
    <xdr:sp macro="" textlink="">
      <xdr:nvSpPr>
        <xdr:cNvPr id="312" name="楕円 311"/>
        <xdr:cNvSpPr/>
      </xdr:nvSpPr>
      <xdr:spPr>
        <a:xfrm>
          <a:off x="10795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6350</xdr:rowOff>
    </xdr:from>
    <xdr:to xmlns:xdr="http://schemas.openxmlformats.org/drawingml/2006/spreadsheetDrawing">
      <xdr:col>10</xdr:col>
      <xdr:colOff>114300</xdr:colOff>
      <xdr:row>83</xdr:row>
      <xdr:rowOff>63500</xdr:rowOff>
    </xdr:to>
    <xdr:cxnSp macro="">
      <xdr:nvCxnSpPr>
        <xdr:cNvPr id="313" name="直線コネクタ 312"/>
        <xdr:cNvCxnSpPr/>
      </xdr:nvCxnSpPr>
      <xdr:spPr>
        <a:xfrm>
          <a:off x="1130300" y="14236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11430</xdr:rowOff>
    </xdr:from>
    <xdr:ext cx="405130" cy="259080"/>
    <xdr:sp macro="" textlink="">
      <xdr:nvSpPr>
        <xdr:cNvPr id="314" name="n_1aveValue【福祉施設】&#10;有形固定資産減価償却率"/>
        <xdr:cNvSpPr txBox="1"/>
      </xdr:nvSpPr>
      <xdr:spPr>
        <a:xfrm>
          <a:off x="3582035" y="13555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165100</xdr:rowOff>
    </xdr:from>
    <xdr:ext cx="399415" cy="259080"/>
    <xdr:sp macro="" textlink="">
      <xdr:nvSpPr>
        <xdr:cNvPr id="315" name="n_2aveValue【福祉施設】&#10;有形固定資産減価償却率"/>
        <xdr:cNvSpPr txBox="1"/>
      </xdr:nvSpPr>
      <xdr:spPr>
        <a:xfrm>
          <a:off x="2705735" y="135382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155575</xdr:rowOff>
    </xdr:from>
    <xdr:ext cx="399415" cy="253365"/>
    <xdr:sp macro="" textlink="">
      <xdr:nvSpPr>
        <xdr:cNvPr id="316" name="n_3aveValue【福祉施設】&#10;有形固定資産減価償却率"/>
        <xdr:cNvSpPr txBox="1"/>
      </xdr:nvSpPr>
      <xdr:spPr>
        <a:xfrm>
          <a:off x="1816735" y="135286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137160</xdr:rowOff>
    </xdr:from>
    <xdr:ext cx="399415" cy="259080"/>
    <xdr:sp macro="" textlink="">
      <xdr:nvSpPr>
        <xdr:cNvPr id="317" name="n_4aveValue【福祉施設】&#10;有形固定資産減価償却率"/>
        <xdr:cNvSpPr txBox="1"/>
      </xdr:nvSpPr>
      <xdr:spPr>
        <a:xfrm>
          <a:off x="927735" y="135102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48260</xdr:rowOff>
    </xdr:from>
    <xdr:ext cx="405130" cy="259080"/>
    <xdr:sp macro="" textlink="">
      <xdr:nvSpPr>
        <xdr:cNvPr id="318" name="n_1mainValue【福祉施設】&#10;有形固定資産減価償却率"/>
        <xdr:cNvSpPr txBox="1"/>
      </xdr:nvSpPr>
      <xdr:spPr>
        <a:xfrm>
          <a:off x="3582035" y="14450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162560</xdr:rowOff>
    </xdr:from>
    <xdr:ext cx="399415" cy="259080"/>
    <xdr:sp macro="" textlink="">
      <xdr:nvSpPr>
        <xdr:cNvPr id="319" name="n_2mainValue【福祉施設】&#10;有形固定資産減価償却率"/>
        <xdr:cNvSpPr txBox="1"/>
      </xdr:nvSpPr>
      <xdr:spPr>
        <a:xfrm>
          <a:off x="2705735" y="143929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105410</xdr:rowOff>
    </xdr:from>
    <xdr:ext cx="399415" cy="259080"/>
    <xdr:sp macro="" textlink="">
      <xdr:nvSpPr>
        <xdr:cNvPr id="320" name="n_3mainValue【福祉施設】&#10;有形固定資産減価償却率"/>
        <xdr:cNvSpPr txBox="1"/>
      </xdr:nvSpPr>
      <xdr:spPr>
        <a:xfrm>
          <a:off x="1816735" y="143357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48260</xdr:rowOff>
    </xdr:from>
    <xdr:ext cx="399415" cy="259080"/>
    <xdr:sp macro="" textlink="">
      <xdr:nvSpPr>
        <xdr:cNvPr id="321" name="n_4mainValue【福祉施設】&#10;有形固定資産減価償却率"/>
        <xdr:cNvSpPr txBox="1"/>
      </xdr:nvSpPr>
      <xdr:spPr>
        <a:xfrm>
          <a:off x="927735" y="142786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170" cy="219710"/>
    <xdr:sp macro="" textlink="">
      <xdr:nvSpPr>
        <xdr:cNvPr id="330" name="テキスト ボックス 329"/>
        <xdr:cNvSpPr txBox="1"/>
      </xdr:nvSpPr>
      <xdr:spPr>
        <a:xfrm>
          <a:off x="6565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1645" cy="259080"/>
    <xdr:sp macro="" textlink="">
      <xdr:nvSpPr>
        <xdr:cNvPr id="333" name="テキスト ボックス 332"/>
        <xdr:cNvSpPr txBox="1"/>
      </xdr:nvSpPr>
      <xdr:spPr>
        <a:xfrm>
          <a:off x="6136640" y="1477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1645" cy="253365"/>
    <xdr:sp macro="" textlink="">
      <xdr:nvSpPr>
        <xdr:cNvPr id="335" name="テキスト ボックス 334"/>
        <xdr:cNvSpPr txBox="1"/>
      </xdr:nvSpPr>
      <xdr:spPr>
        <a:xfrm>
          <a:off x="6136640" y="14444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1645" cy="259080"/>
    <xdr:sp macro="" textlink="">
      <xdr:nvSpPr>
        <xdr:cNvPr id="337" name="テキスト ボックス 336"/>
        <xdr:cNvSpPr txBox="1"/>
      </xdr:nvSpPr>
      <xdr:spPr>
        <a:xfrm>
          <a:off x="6136640" y="14117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1645" cy="253365"/>
    <xdr:sp macro="" textlink="">
      <xdr:nvSpPr>
        <xdr:cNvPr id="339" name="テキスト ボックス 338"/>
        <xdr:cNvSpPr txBox="1"/>
      </xdr:nvSpPr>
      <xdr:spPr>
        <a:xfrm>
          <a:off x="6136640" y="1379156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1645" cy="259080"/>
    <xdr:sp macro="" textlink="">
      <xdr:nvSpPr>
        <xdr:cNvPr id="341" name="テキスト ボックス 340"/>
        <xdr:cNvSpPr txBox="1"/>
      </xdr:nvSpPr>
      <xdr:spPr>
        <a:xfrm>
          <a:off x="6136640" y="134651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1645" cy="259080"/>
    <xdr:sp macro="" textlink="">
      <xdr:nvSpPr>
        <xdr:cNvPr id="343" name="テキスト ボックス 342"/>
        <xdr:cNvSpPr txBox="1"/>
      </xdr:nvSpPr>
      <xdr:spPr>
        <a:xfrm>
          <a:off x="6136640" y="1313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1645" cy="259080"/>
    <xdr:sp macro="" textlink="">
      <xdr:nvSpPr>
        <xdr:cNvPr id="345" name="テキスト ボックス 344"/>
        <xdr:cNvSpPr txBox="1"/>
      </xdr:nvSpPr>
      <xdr:spPr>
        <a:xfrm>
          <a:off x="6136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103505</xdr:rowOff>
    </xdr:from>
    <xdr:to xmlns:xdr="http://schemas.openxmlformats.org/drawingml/2006/spreadsheetDrawing">
      <xdr:col>54</xdr:col>
      <xdr:colOff>189865</xdr:colOff>
      <xdr:row>86</xdr:row>
      <xdr:rowOff>114300</xdr:rowOff>
    </xdr:to>
    <xdr:cxnSp macro="">
      <xdr:nvCxnSpPr>
        <xdr:cNvPr id="347" name="直線コネクタ 346"/>
        <xdr:cNvCxnSpPr/>
      </xdr:nvCxnSpPr>
      <xdr:spPr>
        <a:xfrm flipV="1">
          <a:off x="10476865" y="13476605"/>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118110</xdr:rowOff>
    </xdr:from>
    <xdr:ext cx="469900" cy="259080"/>
    <xdr:sp macro="" textlink="">
      <xdr:nvSpPr>
        <xdr:cNvPr id="348" name="【福祉施設】&#10;一人当たり面積最小値テキスト"/>
        <xdr:cNvSpPr txBox="1"/>
      </xdr:nvSpPr>
      <xdr:spPr>
        <a:xfrm>
          <a:off x="10515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114300</xdr:rowOff>
    </xdr:from>
    <xdr:to xmlns:xdr="http://schemas.openxmlformats.org/drawingml/2006/spreadsheetDrawing">
      <xdr:col>55</xdr:col>
      <xdr:colOff>88900</xdr:colOff>
      <xdr:row>86</xdr:row>
      <xdr:rowOff>114300</xdr:rowOff>
    </xdr:to>
    <xdr:cxnSp macro="">
      <xdr:nvCxnSpPr>
        <xdr:cNvPr id="349" name="直線コネクタ 348"/>
        <xdr:cNvCxnSpPr/>
      </xdr:nvCxnSpPr>
      <xdr:spPr>
        <a:xfrm>
          <a:off x="10388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50165</xdr:rowOff>
    </xdr:from>
    <xdr:ext cx="469900" cy="259080"/>
    <xdr:sp macro="" textlink="">
      <xdr:nvSpPr>
        <xdr:cNvPr id="350" name="【福祉施設】&#10;一人当たり面積最大値テキスト"/>
        <xdr:cNvSpPr txBox="1"/>
      </xdr:nvSpPr>
      <xdr:spPr>
        <a:xfrm>
          <a:off x="10515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103505</xdr:rowOff>
    </xdr:from>
    <xdr:to xmlns:xdr="http://schemas.openxmlformats.org/drawingml/2006/spreadsheetDrawing">
      <xdr:col>55</xdr:col>
      <xdr:colOff>88900</xdr:colOff>
      <xdr:row>78</xdr:row>
      <xdr:rowOff>103505</xdr:rowOff>
    </xdr:to>
    <xdr:cxnSp macro="">
      <xdr:nvCxnSpPr>
        <xdr:cNvPr id="351" name="直線コネクタ 350"/>
        <xdr:cNvCxnSpPr/>
      </xdr:nvCxnSpPr>
      <xdr:spPr>
        <a:xfrm>
          <a:off x="10388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99695</xdr:rowOff>
    </xdr:from>
    <xdr:ext cx="469900" cy="253365"/>
    <xdr:sp macro="" textlink="">
      <xdr:nvSpPr>
        <xdr:cNvPr id="352" name="【福祉施設】&#10;一人当たり面積平均値テキスト"/>
        <xdr:cNvSpPr txBox="1"/>
      </xdr:nvSpPr>
      <xdr:spPr>
        <a:xfrm>
          <a:off x="10515600" y="141585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76835</xdr:rowOff>
    </xdr:from>
    <xdr:to xmlns:xdr="http://schemas.openxmlformats.org/drawingml/2006/spreadsheetDrawing">
      <xdr:col>55</xdr:col>
      <xdr:colOff>50800</xdr:colOff>
      <xdr:row>84</xdr:row>
      <xdr:rowOff>6985</xdr:rowOff>
    </xdr:to>
    <xdr:sp macro="" textlink="">
      <xdr:nvSpPr>
        <xdr:cNvPr id="353" name="フローチャート: 判断 352"/>
        <xdr:cNvSpPr/>
      </xdr:nvSpPr>
      <xdr:spPr>
        <a:xfrm>
          <a:off x="10426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88265</xdr:rowOff>
    </xdr:from>
    <xdr:to xmlns:xdr="http://schemas.openxmlformats.org/drawingml/2006/spreadsheetDrawing">
      <xdr:col>50</xdr:col>
      <xdr:colOff>165100</xdr:colOff>
      <xdr:row>84</xdr:row>
      <xdr:rowOff>18415</xdr:rowOff>
    </xdr:to>
    <xdr:sp macro="" textlink="">
      <xdr:nvSpPr>
        <xdr:cNvPr id="354" name="フローチャート: 判断 353"/>
        <xdr:cNvSpPr/>
      </xdr:nvSpPr>
      <xdr:spPr>
        <a:xfrm>
          <a:off x="9588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66040</xdr:rowOff>
    </xdr:from>
    <xdr:to xmlns:xdr="http://schemas.openxmlformats.org/drawingml/2006/spreadsheetDrawing">
      <xdr:col>46</xdr:col>
      <xdr:colOff>38100</xdr:colOff>
      <xdr:row>83</xdr:row>
      <xdr:rowOff>167640</xdr:rowOff>
    </xdr:to>
    <xdr:sp macro="" textlink="">
      <xdr:nvSpPr>
        <xdr:cNvPr id="355" name="フローチャート: 判断 354"/>
        <xdr:cNvSpPr/>
      </xdr:nvSpPr>
      <xdr:spPr>
        <a:xfrm>
          <a:off x="86995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55245</xdr:rowOff>
    </xdr:from>
    <xdr:to xmlns:xdr="http://schemas.openxmlformats.org/drawingml/2006/spreadsheetDrawing">
      <xdr:col>41</xdr:col>
      <xdr:colOff>101600</xdr:colOff>
      <xdr:row>83</xdr:row>
      <xdr:rowOff>156845</xdr:rowOff>
    </xdr:to>
    <xdr:sp macro="" textlink="">
      <xdr:nvSpPr>
        <xdr:cNvPr id="356" name="フローチャート: 判断 355"/>
        <xdr:cNvSpPr/>
      </xdr:nvSpPr>
      <xdr:spPr>
        <a:xfrm>
          <a:off x="7810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55245</xdr:rowOff>
    </xdr:from>
    <xdr:to xmlns:xdr="http://schemas.openxmlformats.org/drawingml/2006/spreadsheetDrawing">
      <xdr:col>36</xdr:col>
      <xdr:colOff>165100</xdr:colOff>
      <xdr:row>83</xdr:row>
      <xdr:rowOff>156845</xdr:rowOff>
    </xdr:to>
    <xdr:sp macro="" textlink="">
      <xdr:nvSpPr>
        <xdr:cNvPr id="357" name="フローチャート: 判断 356"/>
        <xdr:cNvSpPr/>
      </xdr:nvSpPr>
      <xdr:spPr>
        <a:xfrm>
          <a:off x="6921500" y="1428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52705</xdr:rowOff>
    </xdr:from>
    <xdr:to xmlns:xdr="http://schemas.openxmlformats.org/drawingml/2006/spreadsheetDrawing">
      <xdr:col>55</xdr:col>
      <xdr:colOff>50800</xdr:colOff>
      <xdr:row>86</xdr:row>
      <xdr:rowOff>154940</xdr:rowOff>
    </xdr:to>
    <xdr:sp macro="" textlink="">
      <xdr:nvSpPr>
        <xdr:cNvPr id="363" name="楕円 362"/>
        <xdr:cNvSpPr/>
      </xdr:nvSpPr>
      <xdr:spPr>
        <a:xfrm>
          <a:off x="104267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139065</xdr:rowOff>
    </xdr:from>
    <xdr:ext cx="469900" cy="259080"/>
    <xdr:sp macro="" textlink="">
      <xdr:nvSpPr>
        <xdr:cNvPr id="364" name="【福祉施設】&#10;一人当たり面積該当値テキスト"/>
        <xdr:cNvSpPr txBox="1"/>
      </xdr:nvSpPr>
      <xdr:spPr>
        <a:xfrm>
          <a:off x="10515600" y="1471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52705</xdr:rowOff>
    </xdr:from>
    <xdr:to xmlns:xdr="http://schemas.openxmlformats.org/drawingml/2006/spreadsheetDrawing">
      <xdr:col>50</xdr:col>
      <xdr:colOff>165100</xdr:colOff>
      <xdr:row>86</xdr:row>
      <xdr:rowOff>154940</xdr:rowOff>
    </xdr:to>
    <xdr:sp macro="" textlink="">
      <xdr:nvSpPr>
        <xdr:cNvPr id="365" name="楕円 364"/>
        <xdr:cNvSpPr/>
      </xdr:nvSpPr>
      <xdr:spPr>
        <a:xfrm>
          <a:off x="9588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103505</xdr:rowOff>
    </xdr:from>
    <xdr:to xmlns:xdr="http://schemas.openxmlformats.org/drawingml/2006/spreadsheetDrawing">
      <xdr:col>55</xdr:col>
      <xdr:colOff>0</xdr:colOff>
      <xdr:row>86</xdr:row>
      <xdr:rowOff>103505</xdr:rowOff>
    </xdr:to>
    <xdr:cxnSp macro="">
      <xdr:nvCxnSpPr>
        <xdr:cNvPr id="366" name="直線コネクタ 365"/>
        <xdr:cNvCxnSpPr/>
      </xdr:nvCxnSpPr>
      <xdr:spPr>
        <a:xfrm>
          <a:off x="9639300" y="148482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52705</xdr:rowOff>
    </xdr:from>
    <xdr:to xmlns:xdr="http://schemas.openxmlformats.org/drawingml/2006/spreadsheetDrawing">
      <xdr:col>46</xdr:col>
      <xdr:colOff>38100</xdr:colOff>
      <xdr:row>86</xdr:row>
      <xdr:rowOff>154940</xdr:rowOff>
    </xdr:to>
    <xdr:sp macro="" textlink="">
      <xdr:nvSpPr>
        <xdr:cNvPr id="367" name="楕円 366"/>
        <xdr:cNvSpPr/>
      </xdr:nvSpPr>
      <xdr:spPr>
        <a:xfrm>
          <a:off x="8699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103505</xdr:rowOff>
    </xdr:from>
    <xdr:to xmlns:xdr="http://schemas.openxmlformats.org/drawingml/2006/spreadsheetDrawing">
      <xdr:col>50</xdr:col>
      <xdr:colOff>114300</xdr:colOff>
      <xdr:row>86</xdr:row>
      <xdr:rowOff>103505</xdr:rowOff>
    </xdr:to>
    <xdr:cxnSp macro="">
      <xdr:nvCxnSpPr>
        <xdr:cNvPr id="368" name="直線コネクタ 367"/>
        <xdr:cNvCxnSpPr/>
      </xdr:nvCxnSpPr>
      <xdr:spPr>
        <a:xfrm>
          <a:off x="8750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52705</xdr:rowOff>
    </xdr:from>
    <xdr:to xmlns:xdr="http://schemas.openxmlformats.org/drawingml/2006/spreadsheetDrawing">
      <xdr:col>41</xdr:col>
      <xdr:colOff>101600</xdr:colOff>
      <xdr:row>86</xdr:row>
      <xdr:rowOff>154940</xdr:rowOff>
    </xdr:to>
    <xdr:sp macro="" textlink="">
      <xdr:nvSpPr>
        <xdr:cNvPr id="369" name="楕円 368"/>
        <xdr:cNvSpPr/>
      </xdr:nvSpPr>
      <xdr:spPr>
        <a:xfrm>
          <a:off x="7810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103505</xdr:rowOff>
    </xdr:from>
    <xdr:to xmlns:xdr="http://schemas.openxmlformats.org/drawingml/2006/spreadsheetDrawing">
      <xdr:col>45</xdr:col>
      <xdr:colOff>177800</xdr:colOff>
      <xdr:row>86</xdr:row>
      <xdr:rowOff>103505</xdr:rowOff>
    </xdr:to>
    <xdr:cxnSp macro="">
      <xdr:nvCxnSpPr>
        <xdr:cNvPr id="370" name="直線コネクタ 369"/>
        <xdr:cNvCxnSpPr/>
      </xdr:nvCxnSpPr>
      <xdr:spPr>
        <a:xfrm>
          <a:off x="7861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52705</xdr:rowOff>
    </xdr:from>
    <xdr:to xmlns:xdr="http://schemas.openxmlformats.org/drawingml/2006/spreadsheetDrawing">
      <xdr:col>36</xdr:col>
      <xdr:colOff>165100</xdr:colOff>
      <xdr:row>86</xdr:row>
      <xdr:rowOff>154940</xdr:rowOff>
    </xdr:to>
    <xdr:sp macro="" textlink="">
      <xdr:nvSpPr>
        <xdr:cNvPr id="371" name="楕円 370"/>
        <xdr:cNvSpPr/>
      </xdr:nvSpPr>
      <xdr:spPr>
        <a:xfrm>
          <a:off x="6921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103505</xdr:rowOff>
    </xdr:from>
    <xdr:to xmlns:xdr="http://schemas.openxmlformats.org/drawingml/2006/spreadsheetDrawing">
      <xdr:col>41</xdr:col>
      <xdr:colOff>50800</xdr:colOff>
      <xdr:row>86</xdr:row>
      <xdr:rowOff>103505</xdr:rowOff>
    </xdr:to>
    <xdr:cxnSp macro="">
      <xdr:nvCxnSpPr>
        <xdr:cNvPr id="372" name="直線コネクタ 371"/>
        <xdr:cNvCxnSpPr/>
      </xdr:nvCxnSpPr>
      <xdr:spPr>
        <a:xfrm>
          <a:off x="6972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34925</xdr:rowOff>
    </xdr:from>
    <xdr:ext cx="469900" cy="259080"/>
    <xdr:sp macro="" textlink="">
      <xdr:nvSpPr>
        <xdr:cNvPr id="373" name="n_1aveValue【福祉施設】&#10;一人当たり面積"/>
        <xdr:cNvSpPr txBox="1"/>
      </xdr:nvSpPr>
      <xdr:spPr>
        <a:xfrm>
          <a:off x="9391650" y="1409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12700</xdr:rowOff>
    </xdr:from>
    <xdr:ext cx="464185" cy="259080"/>
    <xdr:sp macro="" textlink="">
      <xdr:nvSpPr>
        <xdr:cNvPr id="374" name="n_2aveValue【福祉施設】&#10;一人当たり面積"/>
        <xdr:cNvSpPr txBox="1"/>
      </xdr:nvSpPr>
      <xdr:spPr>
        <a:xfrm>
          <a:off x="8515350" y="140716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1905</xdr:rowOff>
    </xdr:from>
    <xdr:ext cx="464185" cy="259080"/>
    <xdr:sp macro="" textlink="">
      <xdr:nvSpPr>
        <xdr:cNvPr id="375" name="n_3aveValue【福祉施設】&#10;一人当たり面積"/>
        <xdr:cNvSpPr txBox="1"/>
      </xdr:nvSpPr>
      <xdr:spPr>
        <a:xfrm>
          <a:off x="7626350" y="140608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1905</xdr:rowOff>
    </xdr:from>
    <xdr:ext cx="464185" cy="259080"/>
    <xdr:sp macro="" textlink="">
      <xdr:nvSpPr>
        <xdr:cNvPr id="376" name="n_4aveValue【福祉施設】&#10;一人当たり面積"/>
        <xdr:cNvSpPr txBox="1"/>
      </xdr:nvSpPr>
      <xdr:spPr>
        <a:xfrm>
          <a:off x="6737350" y="140608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145415</xdr:rowOff>
    </xdr:from>
    <xdr:ext cx="469900" cy="253365"/>
    <xdr:sp macro="" textlink="">
      <xdr:nvSpPr>
        <xdr:cNvPr id="377" name="n_1mainValue【福祉施設】&#10;一人当たり面積"/>
        <xdr:cNvSpPr txBox="1"/>
      </xdr:nvSpPr>
      <xdr:spPr>
        <a:xfrm>
          <a:off x="9391650" y="148901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145415</xdr:rowOff>
    </xdr:from>
    <xdr:ext cx="464185" cy="253365"/>
    <xdr:sp macro="" textlink="">
      <xdr:nvSpPr>
        <xdr:cNvPr id="378" name="n_2mainValue【福祉施設】&#10;一人当たり面積"/>
        <xdr:cNvSpPr txBox="1"/>
      </xdr:nvSpPr>
      <xdr:spPr>
        <a:xfrm>
          <a:off x="8515350" y="148901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145415</xdr:rowOff>
    </xdr:from>
    <xdr:ext cx="464185" cy="253365"/>
    <xdr:sp macro="" textlink="">
      <xdr:nvSpPr>
        <xdr:cNvPr id="379" name="n_3mainValue【福祉施設】&#10;一人当たり面積"/>
        <xdr:cNvSpPr txBox="1"/>
      </xdr:nvSpPr>
      <xdr:spPr>
        <a:xfrm>
          <a:off x="7626350" y="148901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145415</xdr:rowOff>
    </xdr:from>
    <xdr:ext cx="464185" cy="253365"/>
    <xdr:sp macro="" textlink="">
      <xdr:nvSpPr>
        <xdr:cNvPr id="380" name="n_4mainValue【福祉施設】&#10;一人当たり面積"/>
        <xdr:cNvSpPr txBox="1"/>
      </xdr:nvSpPr>
      <xdr:spPr>
        <a:xfrm>
          <a:off x="6737350" y="148901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2735" cy="225425"/>
    <xdr:sp macro="" textlink="">
      <xdr:nvSpPr>
        <xdr:cNvPr id="389" name="テキスト ボックス 388"/>
        <xdr:cNvSpPr txBox="1"/>
      </xdr:nvSpPr>
      <xdr:spPr>
        <a:xfrm>
          <a:off x="723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1645" cy="259080"/>
    <xdr:sp macro="" textlink="">
      <xdr:nvSpPr>
        <xdr:cNvPr id="391" name="テキスト ボックス 390"/>
        <xdr:cNvSpPr txBox="1"/>
      </xdr:nvSpPr>
      <xdr:spPr>
        <a:xfrm>
          <a:off x="294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2" name="直線コネクタ 391"/>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1645" cy="259080"/>
    <xdr:sp macro="" textlink="">
      <xdr:nvSpPr>
        <xdr:cNvPr id="393" name="テキスト ボックス 392"/>
        <xdr:cNvSpPr txBox="1"/>
      </xdr:nvSpPr>
      <xdr:spPr>
        <a:xfrm>
          <a:off x="294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4" name="直線コネクタ 393"/>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3365"/>
    <xdr:sp macro="" textlink="">
      <xdr:nvSpPr>
        <xdr:cNvPr id="395" name="テキスト ボックス 394"/>
        <xdr:cNvSpPr txBox="1"/>
      </xdr:nvSpPr>
      <xdr:spPr>
        <a:xfrm>
          <a:off x="358775" y="18145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6" name="直線コネクタ 395"/>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7" name="テキスト ボックス 396"/>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8" name="直線コネクタ 397"/>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9" name="テキスト ボックス 398"/>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0" name="直線コネクタ 399"/>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3365"/>
    <xdr:sp macro="" textlink="">
      <xdr:nvSpPr>
        <xdr:cNvPr id="401" name="テキスト ボックス 400"/>
        <xdr:cNvSpPr txBox="1"/>
      </xdr:nvSpPr>
      <xdr:spPr>
        <a:xfrm>
          <a:off x="358775" y="17002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3375" cy="259080"/>
    <xdr:sp macro="" textlink="">
      <xdr:nvSpPr>
        <xdr:cNvPr id="403" name="テキスト ボックス 402"/>
        <xdr:cNvSpPr txBox="1"/>
      </xdr:nvSpPr>
      <xdr:spPr>
        <a:xfrm>
          <a:off x="422910" y="1662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108</xdr:row>
      <xdr:rowOff>97790</xdr:rowOff>
    </xdr:to>
    <xdr:cxnSp macro="">
      <xdr:nvCxnSpPr>
        <xdr:cNvPr id="405" name="直線コネクタ 404"/>
        <xdr:cNvCxnSpPr/>
      </xdr:nvCxnSpPr>
      <xdr:spPr>
        <a:xfrm flipV="1">
          <a:off x="4634865" y="171450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100965</xdr:rowOff>
    </xdr:from>
    <xdr:ext cx="405130" cy="253365"/>
    <xdr:sp macro="" textlink="">
      <xdr:nvSpPr>
        <xdr:cNvPr id="406" name="【市民会館】&#10;有形固定資産減価償却率最小値テキスト"/>
        <xdr:cNvSpPr txBox="1"/>
      </xdr:nvSpPr>
      <xdr:spPr>
        <a:xfrm>
          <a:off x="4673600" y="186175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97790</xdr:rowOff>
    </xdr:from>
    <xdr:to xmlns:xdr="http://schemas.openxmlformats.org/drawingml/2006/spreadsheetDrawing">
      <xdr:col>24</xdr:col>
      <xdr:colOff>152400</xdr:colOff>
      <xdr:row>108</xdr:row>
      <xdr:rowOff>97790</xdr:rowOff>
    </xdr:to>
    <xdr:cxnSp macro="">
      <xdr:nvCxnSpPr>
        <xdr:cNvPr id="407" name="直線コネクタ 406"/>
        <xdr:cNvCxnSpPr/>
      </xdr:nvCxnSpPr>
      <xdr:spPr>
        <a:xfrm>
          <a:off x="4546600" y="1861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405130" cy="259080"/>
    <xdr:sp macro="" textlink="">
      <xdr:nvSpPr>
        <xdr:cNvPr id="408" name="【市民会館】&#10;有形固定資産減価償却率最大値テキスト"/>
        <xdr:cNvSpPr txBox="1"/>
      </xdr:nvSpPr>
      <xdr:spPr>
        <a:xfrm>
          <a:off x="46736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409" name="直線コネクタ 408"/>
        <xdr:cNvCxnSpPr/>
      </xdr:nvCxnSpPr>
      <xdr:spPr>
        <a:xfrm>
          <a:off x="4546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74930</xdr:rowOff>
    </xdr:from>
    <xdr:ext cx="405130" cy="253365"/>
    <xdr:sp macro="" textlink="">
      <xdr:nvSpPr>
        <xdr:cNvPr id="410" name="【市民会館】&#10;有形固定資産減価償却率平均値テキスト"/>
        <xdr:cNvSpPr txBox="1"/>
      </xdr:nvSpPr>
      <xdr:spPr>
        <a:xfrm>
          <a:off x="4673600" y="1773428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95885</xdr:rowOff>
    </xdr:from>
    <xdr:to xmlns:xdr="http://schemas.openxmlformats.org/drawingml/2006/spreadsheetDrawing">
      <xdr:col>24</xdr:col>
      <xdr:colOff>114300</xdr:colOff>
      <xdr:row>104</xdr:row>
      <xdr:rowOff>26035</xdr:rowOff>
    </xdr:to>
    <xdr:sp macro="" textlink="">
      <xdr:nvSpPr>
        <xdr:cNvPr id="411" name="フローチャート: 判断 410"/>
        <xdr:cNvSpPr/>
      </xdr:nvSpPr>
      <xdr:spPr>
        <a:xfrm>
          <a:off x="4584700" y="1775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67310</xdr:rowOff>
    </xdr:from>
    <xdr:to xmlns:xdr="http://schemas.openxmlformats.org/drawingml/2006/spreadsheetDrawing">
      <xdr:col>20</xdr:col>
      <xdr:colOff>38100</xdr:colOff>
      <xdr:row>103</xdr:row>
      <xdr:rowOff>168910</xdr:rowOff>
    </xdr:to>
    <xdr:sp macro="" textlink="">
      <xdr:nvSpPr>
        <xdr:cNvPr id="412" name="フローチャート: 判断 411"/>
        <xdr:cNvSpPr/>
      </xdr:nvSpPr>
      <xdr:spPr>
        <a:xfrm>
          <a:off x="3746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65405</xdr:rowOff>
    </xdr:from>
    <xdr:to xmlns:xdr="http://schemas.openxmlformats.org/drawingml/2006/spreadsheetDrawing">
      <xdr:col>15</xdr:col>
      <xdr:colOff>101600</xdr:colOff>
      <xdr:row>103</xdr:row>
      <xdr:rowOff>167005</xdr:rowOff>
    </xdr:to>
    <xdr:sp macro="" textlink="">
      <xdr:nvSpPr>
        <xdr:cNvPr id="413" name="フローチャート: 判断 412"/>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63500</xdr:rowOff>
    </xdr:from>
    <xdr:to xmlns:xdr="http://schemas.openxmlformats.org/drawingml/2006/spreadsheetDrawing">
      <xdr:col>10</xdr:col>
      <xdr:colOff>165100</xdr:colOff>
      <xdr:row>103</xdr:row>
      <xdr:rowOff>165100</xdr:rowOff>
    </xdr:to>
    <xdr:sp macro="" textlink="">
      <xdr:nvSpPr>
        <xdr:cNvPr id="414" name="フローチャート: 判断 413"/>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42545</xdr:rowOff>
    </xdr:from>
    <xdr:to xmlns:xdr="http://schemas.openxmlformats.org/drawingml/2006/spreadsheetDrawing">
      <xdr:col>6</xdr:col>
      <xdr:colOff>38100</xdr:colOff>
      <xdr:row>103</xdr:row>
      <xdr:rowOff>144145</xdr:rowOff>
    </xdr:to>
    <xdr:sp macro="" textlink="">
      <xdr:nvSpPr>
        <xdr:cNvPr id="415" name="フローチャート: 判断 414"/>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111125</xdr:rowOff>
    </xdr:from>
    <xdr:to xmlns:xdr="http://schemas.openxmlformats.org/drawingml/2006/spreadsheetDrawing">
      <xdr:col>24</xdr:col>
      <xdr:colOff>114300</xdr:colOff>
      <xdr:row>103</xdr:row>
      <xdr:rowOff>41275</xdr:rowOff>
    </xdr:to>
    <xdr:sp macro="" textlink="">
      <xdr:nvSpPr>
        <xdr:cNvPr id="421" name="楕円 420"/>
        <xdr:cNvSpPr/>
      </xdr:nvSpPr>
      <xdr:spPr>
        <a:xfrm>
          <a:off x="45847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133985</xdr:rowOff>
    </xdr:from>
    <xdr:ext cx="405130" cy="253365"/>
    <xdr:sp macro="" textlink="">
      <xdr:nvSpPr>
        <xdr:cNvPr id="422" name="【市民会館】&#10;有形固定資産減価償却率該当値テキスト"/>
        <xdr:cNvSpPr txBox="1"/>
      </xdr:nvSpPr>
      <xdr:spPr>
        <a:xfrm>
          <a:off x="4673600" y="174504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69215</xdr:rowOff>
    </xdr:from>
    <xdr:to xmlns:xdr="http://schemas.openxmlformats.org/drawingml/2006/spreadsheetDrawing">
      <xdr:col>20</xdr:col>
      <xdr:colOff>38100</xdr:colOff>
      <xdr:row>102</xdr:row>
      <xdr:rowOff>170815</xdr:rowOff>
    </xdr:to>
    <xdr:sp macro="" textlink="">
      <xdr:nvSpPr>
        <xdr:cNvPr id="423" name="楕円 422"/>
        <xdr:cNvSpPr/>
      </xdr:nvSpPr>
      <xdr:spPr>
        <a:xfrm>
          <a:off x="37465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120650</xdr:rowOff>
    </xdr:from>
    <xdr:to xmlns:xdr="http://schemas.openxmlformats.org/drawingml/2006/spreadsheetDrawing">
      <xdr:col>24</xdr:col>
      <xdr:colOff>63500</xdr:colOff>
      <xdr:row>102</xdr:row>
      <xdr:rowOff>161925</xdr:rowOff>
    </xdr:to>
    <xdr:cxnSp macro="">
      <xdr:nvCxnSpPr>
        <xdr:cNvPr id="424" name="直線コネクタ 423"/>
        <xdr:cNvCxnSpPr/>
      </xdr:nvCxnSpPr>
      <xdr:spPr>
        <a:xfrm>
          <a:off x="3797300" y="1760855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27305</xdr:rowOff>
    </xdr:from>
    <xdr:to xmlns:xdr="http://schemas.openxmlformats.org/drawingml/2006/spreadsheetDrawing">
      <xdr:col>15</xdr:col>
      <xdr:colOff>101600</xdr:colOff>
      <xdr:row>102</xdr:row>
      <xdr:rowOff>128905</xdr:rowOff>
    </xdr:to>
    <xdr:sp macro="" textlink="">
      <xdr:nvSpPr>
        <xdr:cNvPr id="425" name="楕円 424"/>
        <xdr:cNvSpPr/>
      </xdr:nvSpPr>
      <xdr:spPr>
        <a:xfrm>
          <a:off x="2857500" y="17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78105</xdr:rowOff>
    </xdr:from>
    <xdr:to xmlns:xdr="http://schemas.openxmlformats.org/drawingml/2006/spreadsheetDrawing">
      <xdr:col>19</xdr:col>
      <xdr:colOff>177800</xdr:colOff>
      <xdr:row>102</xdr:row>
      <xdr:rowOff>120650</xdr:rowOff>
    </xdr:to>
    <xdr:cxnSp macro="">
      <xdr:nvCxnSpPr>
        <xdr:cNvPr id="426" name="直線コネクタ 425"/>
        <xdr:cNvCxnSpPr/>
      </xdr:nvCxnSpPr>
      <xdr:spPr>
        <a:xfrm>
          <a:off x="2908300" y="17566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156845</xdr:rowOff>
    </xdr:from>
    <xdr:to xmlns:xdr="http://schemas.openxmlformats.org/drawingml/2006/spreadsheetDrawing">
      <xdr:col>10</xdr:col>
      <xdr:colOff>165100</xdr:colOff>
      <xdr:row>102</xdr:row>
      <xdr:rowOff>86995</xdr:rowOff>
    </xdr:to>
    <xdr:sp macro="" textlink="">
      <xdr:nvSpPr>
        <xdr:cNvPr id="427" name="楕円 426"/>
        <xdr:cNvSpPr/>
      </xdr:nvSpPr>
      <xdr:spPr>
        <a:xfrm>
          <a:off x="1968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36195</xdr:rowOff>
    </xdr:from>
    <xdr:to xmlns:xdr="http://schemas.openxmlformats.org/drawingml/2006/spreadsheetDrawing">
      <xdr:col>15</xdr:col>
      <xdr:colOff>50800</xdr:colOff>
      <xdr:row>102</xdr:row>
      <xdr:rowOff>78105</xdr:rowOff>
    </xdr:to>
    <xdr:cxnSp macro="">
      <xdr:nvCxnSpPr>
        <xdr:cNvPr id="428" name="直線コネクタ 427"/>
        <xdr:cNvCxnSpPr/>
      </xdr:nvCxnSpPr>
      <xdr:spPr>
        <a:xfrm>
          <a:off x="2019300" y="1752409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114935</xdr:rowOff>
    </xdr:from>
    <xdr:to xmlns:xdr="http://schemas.openxmlformats.org/drawingml/2006/spreadsheetDrawing">
      <xdr:col>6</xdr:col>
      <xdr:colOff>38100</xdr:colOff>
      <xdr:row>102</xdr:row>
      <xdr:rowOff>45085</xdr:rowOff>
    </xdr:to>
    <xdr:sp macro="" textlink="">
      <xdr:nvSpPr>
        <xdr:cNvPr id="429" name="楕円 428"/>
        <xdr:cNvSpPr/>
      </xdr:nvSpPr>
      <xdr:spPr>
        <a:xfrm>
          <a:off x="1079500" y="1743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166370</xdr:rowOff>
    </xdr:from>
    <xdr:to xmlns:xdr="http://schemas.openxmlformats.org/drawingml/2006/spreadsheetDrawing">
      <xdr:col>10</xdr:col>
      <xdr:colOff>114300</xdr:colOff>
      <xdr:row>102</xdr:row>
      <xdr:rowOff>36195</xdr:rowOff>
    </xdr:to>
    <xdr:cxnSp macro="">
      <xdr:nvCxnSpPr>
        <xdr:cNvPr id="430" name="直線コネクタ 429"/>
        <xdr:cNvCxnSpPr/>
      </xdr:nvCxnSpPr>
      <xdr:spPr>
        <a:xfrm>
          <a:off x="1130300" y="174828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160020</xdr:rowOff>
    </xdr:from>
    <xdr:ext cx="405130" cy="259080"/>
    <xdr:sp macro="" textlink="">
      <xdr:nvSpPr>
        <xdr:cNvPr id="431" name="n_1aveValue【市民会館】&#10;有形固定資産減価償却率"/>
        <xdr:cNvSpPr txBox="1"/>
      </xdr:nvSpPr>
      <xdr:spPr>
        <a:xfrm>
          <a:off x="3582035" y="17819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158115</xdr:rowOff>
    </xdr:from>
    <xdr:ext cx="399415" cy="253365"/>
    <xdr:sp macro="" textlink="">
      <xdr:nvSpPr>
        <xdr:cNvPr id="432" name="n_2aveValue【市民会館】&#10;有形固定資産減価償却率"/>
        <xdr:cNvSpPr txBox="1"/>
      </xdr:nvSpPr>
      <xdr:spPr>
        <a:xfrm>
          <a:off x="2705735" y="178174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156210</xdr:rowOff>
    </xdr:from>
    <xdr:ext cx="399415" cy="253365"/>
    <xdr:sp macro="" textlink="">
      <xdr:nvSpPr>
        <xdr:cNvPr id="433" name="n_3aveValue【市民会館】&#10;有形固定資産減価償却率"/>
        <xdr:cNvSpPr txBox="1"/>
      </xdr:nvSpPr>
      <xdr:spPr>
        <a:xfrm>
          <a:off x="1816735" y="1781556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135255</xdr:rowOff>
    </xdr:from>
    <xdr:ext cx="399415" cy="253365"/>
    <xdr:sp macro="" textlink="">
      <xdr:nvSpPr>
        <xdr:cNvPr id="434" name="n_4aveValue【市民会館】&#10;有形固定資産減価償却率"/>
        <xdr:cNvSpPr txBox="1"/>
      </xdr:nvSpPr>
      <xdr:spPr>
        <a:xfrm>
          <a:off x="927735" y="177946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15875</xdr:rowOff>
    </xdr:from>
    <xdr:ext cx="405130" cy="259080"/>
    <xdr:sp macro="" textlink="">
      <xdr:nvSpPr>
        <xdr:cNvPr id="435" name="n_1mainValue【市民会館】&#10;有形固定資産減価償却率"/>
        <xdr:cNvSpPr txBox="1"/>
      </xdr:nvSpPr>
      <xdr:spPr>
        <a:xfrm>
          <a:off x="3582035" y="17332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145415</xdr:rowOff>
    </xdr:from>
    <xdr:ext cx="399415" cy="253365"/>
    <xdr:sp macro="" textlink="">
      <xdr:nvSpPr>
        <xdr:cNvPr id="436" name="n_2mainValue【市民会館】&#10;有形固定資産減価償却率"/>
        <xdr:cNvSpPr txBox="1"/>
      </xdr:nvSpPr>
      <xdr:spPr>
        <a:xfrm>
          <a:off x="2705735" y="172904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103505</xdr:rowOff>
    </xdr:from>
    <xdr:ext cx="399415" cy="259080"/>
    <xdr:sp macro="" textlink="">
      <xdr:nvSpPr>
        <xdr:cNvPr id="437" name="n_3mainValue【市民会館】&#10;有形固定資産減価償却率"/>
        <xdr:cNvSpPr txBox="1"/>
      </xdr:nvSpPr>
      <xdr:spPr>
        <a:xfrm>
          <a:off x="1816735" y="1724850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61595</xdr:rowOff>
    </xdr:from>
    <xdr:ext cx="399415" cy="259080"/>
    <xdr:sp macro="" textlink="">
      <xdr:nvSpPr>
        <xdr:cNvPr id="438" name="n_4mainValue【市民会館】&#10;有形固定資産減価償却率"/>
        <xdr:cNvSpPr txBox="1"/>
      </xdr:nvSpPr>
      <xdr:spPr>
        <a:xfrm>
          <a:off x="927735" y="1720659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170" cy="225425"/>
    <xdr:sp macro="" textlink="">
      <xdr:nvSpPr>
        <xdr:cNvPr id="447" name="テキスト ボックス 446"/>
        <xdr:cNvSpPr txBox="1"/>
      </xdr:nvSpPr>
      <xdr:spPr>
        <a:xfrm>
          <a:off x="6565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9" name="直線コネクタ 448"/>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1645" cy="259080"/>
    <xdr:sp macro="" textlink="">
      <xdr:nvSpPr>
        <xdr:cNvPr id="450" name="テキスト ボックス 449"/>
        <xdr:cNvSpPr txBox="1"/>
      </xdr:nvSpPr>
      <xdr:spPr>
        <a:xfrm>
          <a:off x="6136640" y="184505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1" name="直線コネクタ 450"/>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1645" cy="259080"/>
    <xdr:sp macro="" textlink="">
      <xdr:nvSpPr>
        <xdr:cNvPr id="452" name="テキスト ボックス 451"/>
        <xdr:cNvSpPr txBox="1"/>
      </xdr:nvSpPr>
      <xdr:spPr>
        <a:xfrm>
          <a:off x="6136640" y="17993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3" name="直線コネクタ 452"/>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1645" cy="259080"/>
    <xdr:sp macro="" textlink="">
      <xdr:nvSpPr>
        <xdr:cNvPr id="454" name="テキスト ボックス 453"/>
        <xdr:cNvSpPr txBox="1"/>
      </xdr:nvSpPr>
      <xdr:spPr>
        <a:xfrm>
          <a:off x="6136640" y="175361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5" name="直線コネクタ 454"/>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1645" cy="259080"/>
    <xdr:sp macro="" textlink="">
      <xdr:nvSpPr>
        <xdr:cNvPr id="456" name="テキスト ボックス 455"/>
        <xdr:cNvSpPr txBox="1"/>
      </xdr:nvSpPr>
      <xdr:spPr>
        <a:xfrm>
          <a:off x="6136640" y="170789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1645" cy="259080"/>
    <xdr:sp macro="" textlink="">
      <xdr:nvSpPr>
        <xdr:cNvPr id="458" name="テキスト ボックス 457"/>
        <xdr:cNvSpPr txBox="1"/>
      </xdr:nvSpPr>
      <xdr:spPr>
        <a:xfrm>
          <a:off x="6136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73660</xdr:rowOff>
    </xdr:from>
    <xdr:to xmlns:xdr="http://schemas.openxmlformats.org/drawingml/2006/spreadsheetDrawing">
      <xdr:col>54</xdr:col>
      <xdr:colOff>189865</xdr:colOff>
      <xdr:row>108</xdr:row>
      <xdr:rowOff>3175</xdr:rowOff>
    </xdr:to>
    <xdr:cxnSp macro="">
      <xdr:nvCxnSpPr>
        <xdr:cNvPr id="460" name="直線コネクタ 459"/>
        <xdr:cNvCxnSpPr/>
      </xdr:nvCxnSpPr>
      <xdr:spPr>
        <a:xfrm flipV="1">
          <a:off x="10476865" y="1739011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6985</xdr:rowOff>
    </xdr:from>
    <xdr:ext cx="469900" cy="253365"/>
    <xdr:sp macro="" textlink="">
      <xdr:nvSpPr>
        <xdr:cNvPr id="461" name="【市民会館】&#10;一人当たり面積最小値テキスト"/>
        <xdr:cNvSpPr txBox="1"/>
      </xdr:nvSpPr>
      <xdr:spPr>
        <a:xfrm>
          <a:off x="10515600" y="18523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3175</xdr:rowOff>
    </xdr:from>
    <xdr:to xmlns:xdr="http://schemas.openxmlformats.org/drawingml/2006/spreadsheetDrawing">
      <xdr:col>55</xdr:col>
      <xdr:colOff>88900</xdr:colOff>
      <xdr:row>108</xdr:row>
      <xdr:rowOff>3175</xdr:rowOff>
    </xdr:to>
    <xdr:cxnSp macro="">
      <xdr:nvCxnSpPr>
        <xdr:cNvPr id="462" name="直線コネクタ 461"/>
        <xdr:cNvCxnSpPr/>
      </xdr:nvCxnSpPr>
      <xdr:spPr>
        <a:xfrm>
          <a:off x="10388600" y="1851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20320</xdr:rowOff>
    </xdr:from>
    <xdr:ext cx="469900" cy="253365"/>
    <xdr:sp macro="" textlink="">
      <xdr:nvSpPr>
        <xdr:cNvPr id="463" name="【市民会館】&#10;一人当たり面積最大値テキスト"/>
        <xdr:cNvSpPr txBox="1"/>
      </xdr:nvSpPr>
      <xdr:spPr>
        <a:xfrm>
          <a:off x="10515600" y="17165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73660</xdr:rowOff>
    </xdr:from>
    <xdr:to xmlns:xdr="http://schemas.openxmlformats.org/drawingml/2006/spreadsheetDrawing">
      <xdr:col>55</xdr:col>
      <xdr:colOff>88900</xdr:colOff>
      <xdr:row>101</xdr:row>
      <xdr:rowOff>73660</xdr:rowOff>
    </xdr:to>
    <xdr:cxnSp macro="">
      <xdr:nvCxnSpPr>
        <xdr:cNvPr id="464" name="直線コネクタ 463"/>
        <xdr:cNvCxnSpPr/>
      </xdr:nvCxnSpPr>
      <xdr:spPr>
        <a:xfrm>
          <a:off x="10388600" y="1739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91440</xdr:rowOff>
    </xdr:from>
    <xdr:ext cx="469900" cy="259080"/>
    <xdr:sp macro="" textlink="">
      <xdr:nvSpPr>
        <xdr:cNvPr id="465" name="【市民会館】&#10;一人当たり面積平均値テキスト"/>
        <xdr:cNvSpPr txBox="1"/>
      </xdr:nvSpPr>
      <xdr:spPr>
        <a:xfrm>
          <a:off x="10515600" y="17922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68580</xdr:rowOff>
    </xdr:from>
    <xdr:to xmlns:xdr="http://schemas.openxmlformats.org/drawingml/2006/spreadsheetDrawing">
      <xdr:col>55</xdr:col>
      <xdr:colOff>50800</xdr:colOff>
      <xdr:row>105</xdr:row>
      <xdr:rowOff>170180</xdr:rowOff>
    </xdr:to>
    <xdr:sp macro="" textlink="">
      <xdr:nvSpPr>
        <xdr:cNvPr id="466" name="フローチャート: 判断 465"/>
        <xdr:cNvSpPr/>
      </xdr:nvSpPr>
      <xdr:spPr>
        <a:xfrm>
          <a:off x="104267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68580</xdr:rowOff>
    </xdr:from>
    <xdr:to xmlns:xdr="http://schemas.openxmlformats.org/drawingml/2006/spreadsheetDrawing">
      <xdr:col>50</xdr:col>
      <xdr:colOff>165100</xdr:colOff>
      <xdr:row>105</xdr:row>
      <xdr:rowOff>170180</xdr:rowOff>
    </xdr:to>
    <xdr:sp macro="" textlink="">
      <xdr:nvSpPr>
        <xdr:cNvPr id="467" name="フローチャート: 判断 466"/>
        <xdr:cNvSpPr/>
      </xdr:nvSpPr>
      <xdr:spPr>
        <a:xfrm>
          <a:off x="958850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55245</xdr:rowOff>
    </xdr:from>
    <xdr:to xmlns:xdr="http://schemas.openxmlformats.org/drawingml/2006/spreadsheetDrawing">
      <xdr:col>46</xdr:col>
      <xdr:colOff>38100</xdr:colOff>
      <xdr:row>105</xdr:row>
      <xdr:rowOff>156845</xdr:rowOff>
    </xdr:to>
    <xdr:sp macro="" textlink="">
      <xdr:nvSpPr>
        <xdr:cNvPr id="468" name="フローチャート: 判断 467"/>
        <xdr:cNvSpPr/>
      </xdr:nvSpPr>
      <xdr:spPr>
        <a:xfrm>
          <a:off x="8699500" y="1805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41275</xdr:rowOff>
    </xdr:from>
    <xdr:to xmlns:xdr="http://schemas.openxmlformats.org/drawingml/2006/spreadsheetDrawing">
      <xdr:col>41</xdr:col>
      <xdr:colOff>101600</xdr:colOff>
      <xdr:row>105</xdr:row>
      <xdr:rowOff>143510</xdr:rowOff>
    </xdr:to>
    <xdr:sp macro="" textlink="">
      <xdr:nvSpPr>
        <xdr:cNvPr id="469" name="フローチャート: 判断 468"/>
        <xdr:cNvSpPr/>
      </xdr:nvSpPr>
      <xdr:spPr>
        <a:xfrm>
          <a:off x="7810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41275</xdr:rowOff>
    </xdr:from>
    <xdr:to xmlns:xdr="http://schemas.openxmlformats.org/drawingml/2006/spreadsheetDrawing">
      <xdr:col>36</xdr:col>
      <xdr:colOff>165100</xdr:colOff>
      <xdr:row>105</xdr:row>
      <xdr:rowOff>143510</xdr:rowOff>
    </xdr:to>
    <xdr:sp macro="" textlink="">
      <xdr:nvSpPr>
        <xdr:cNvPr id="470" name="フローチャート: 判断 469"/>
        <xdr:cNvSpPr/>
      </xdr:nvSpPr>
      <xdr:spPr>
        <a:xfrm>
          <a:off x="6921500" y="1804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4" name="テキスト ボックス 4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20955</xdr:rowOff>
    </xdr:from>
    <xdr:to xmlns:xdr="http://schemas.openxmlformats.org/drawingml/2006/spreadsheetDrawing">
      <xdr:col>55</xdr:col>
      <xdr:colOff>50800</xdr:colOff>
      <xdr:row>106</xdr:row>
      <xdr:rowOff>122555</xdr:rowOff>
    </xdr:to>
    <xdr:sp macro="" textlink="">
      <xdr:nvSpPr>
        <xdr:cNvPr id="476" name="楕円 475"/>
        <xdr:cNvSpPr/>
      </xdr:nvSpPr>
      <xdr:spPr>
        <a:xfrm>
          <a:off x="10426700" y="1819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170815</xdr:rowOff>
    </xdr:from>
    <xdr:ext cx="469900" cy="258445"/>
    <xdr:sp macro="" textlink="">
      <xdr:nvSpPr>
        <xdr:cNvPr id="477" name="【市民会館】&#10;一人当たり面積該当値テキスト"/>
        <xdr:cNvSpPr txBox="1"/>
      </xdr:nvSpPr>
      <xdr:spPr>
        <a:xfrm>
          <a:off x="10515600" y="1817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25400</xdr:rowOff>
    </xdr:from>
    <xdr:to xmlns:xdr="http://schemas.openxmlformats.org/drawingml/2006/spreadsheetDrawing">
      <xdr:col>50</xdr:col>
      <xdr:colOff>165100</xdr:colOff>
      <xdr:row>106</xdr:row>
      <xdr:rowOff>127000</xdr:rowOff>
    </xdr:to>
    <xdr:sp macro="" textlink="">
      <xdr:nvSpPr>
        <xdr:cNvPr id="478" name="楕円 477"/>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71755</xdr:rowOff>
    </xdr:from>
    <xdr:to xmlns:xdr="http://schemas.openxmlformats.org/drawingml/2006/spreadsheetDrawing">
      <xdr:col>55</xdr:col>
      <xdr:colOff>0</xdr:colOff>
      <xdr:row>106</xdr:row>
      <xdr:rowOff>76200</xdr:rowOff>
    </xdr:to>
    <xdr:cxnSp macro="">
      <xdr:nvCxnSpPr>
        <xdr:cNvPr id="479" name="直線コネクタ 478"/>
        <xdr:cNvCxnSpPr/>
      </xdr:nvCxnSpPr>
      <xdr:spPr>
        <a:xfrm flipV="1">
          <a:off x="9639300" y="182454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25400</xdr:rowOff>
    </xdr:from>
    <xdr:to xmlns:xdr="http://schemas.openxmlformats.org/drawingml/2006/spreadsheetDrawing">
      <xdr:col>46</xdr:col>
      <xdr:colOff>38100</xdr:colOff>
      <xdr:row>106</xdr:row>
      <xdr:rowOff>127000</xdr:rowOff>
    </xdr:to>
    <xdr:sp macro="" textlink="">
      <xdr:nvSpPr>
        <xdr:cNvPr id="480" name="楕円 479"/>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76200</xdr:rowOff>
    </xdr:from>
    <xdr:to xmlns:xdr="http://schemas.openxmlformats.org/drawingml/2006/spreadsheetDrawing">
      <xdr:col>50</xdr:col>
      <xdr:colOff>114300</xdr:colOff>
      <xdr:row>106</xdr:row>
      <xdr:rowOff>76200</xdr:rowOff>
    </xdr:to>
    <xdr:cxnSp macro="">
      <xdr:nvCxnSpPr>
        <xdr:cNvPr id="481" name="直線コネクタ 480"/>
        <xdr:cNvCxnSpPr/>
      </xdr:nvCxnSpPr>
      <xdr:spPr>
        <a:xfrm>
          <a:off x="8750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25400</xdr:rowOff>
    </xdr:from>
    <xdr:to xmlns:xdr="http://schemas.openxmlformats.org/drawingml/2006/spreadsheetDrawing">
      <xdr:col>41</xdr:col>
      <xdr:colOff>101600</xdr:colOff>
      <xdr:row>106</xdr:row>
      <xdr:rowOff>127000</xdr:rowOff>
    </xdr:to>
    <xdr:sp macro="" textlink="">
      <xdr:nvSpPr>
        <xdr:cNvPr id="482" name="楕円 481"/>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76200</xdr:rowOff>
    </xdr:from>
    <xdr:to xmlns:xdr="http://schemas.openxmlformats.org/drawingml/2006/spreadsheetDrawing">
      <xdr:col>45</xdr:col>
      <xdr:colOff>177800</xdr:colOff>
      <xdr:row>106</xdr:row>
      <xdr:rowOff>76200</xdr:rowOff>
    </xdr:to>
    <xdr:cxnSp macro="">
      <xdr:nvCxnSpPr>
        <xdr:cNvPr id="483" name="直線コネクタ 482"/>
        <xdr:cNvCxnSpPr/>
      </xdr:nvCxnSpPr>
      <xdr:spPr>
        <a:xfrm>
          <a:off x="7861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25400</xdr:rowOff>
    </xdr:from>
    <xdr:to xmlns:xdr="http://schemas.openxmlformats.org/drawingml/2006/spreadsheetDrawing">
      <xdr:col>36</xdr:col>
      <xdr:colOff>165100</xdr:colOff>
      <xdr:row>106</xdr:row>
      <xdr:rowOff>127000</xdr:rowOff>
    </xdr:to>
    <xdr:sp macro="" textlink="">
      <xdr:nvSpPr>
        <xdr:cNvPr id="484" name="楕円 483"/>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76200</xdr:rowOff>
    </xdr:from>
    <xdr:to xmlns:xdr="http://schemas.openxmlformats.org/drawingml/2006/spreadsheetDrawing">
      <xdr:col>41</xdr:col>
      <xdr:colOff>50800</xdr:colOff>
      <xdr:row>106</xdr:row>
      <xdr:rowOff>76200</xdr:rowOff>
    </xdr:to>
    <xdr:cxnSp macro="">
      <xdr:nvCxnSpPr>
        <xdr:cNvPr id="485" name="直線コネクタ 484"/>
        <xdr:cNvCxnSpPr/>
      </xdr:nvCxnSpPr>
      <xdr:spPr>
        <a:xfrm>
          <a:off x="6972300" y="18249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15240</xdr:rowOff>
    </xdr:from>
    <xdr:ext cx="469900" cy="259080"/>
    <xdr:sp macro="" textlink="">
      <xdr:nvSpPr>
        <xdr:cNvPr id="486" name="n_1aveValue【市民会館】&#10;一人当たり面積"/>
        <xdr:cNvSpPr txBox="1"/>
      </xdr:nvSpPr>
      <xdr:spPr>
        <a:xfrm>
          <a:off x="9391650" y="17846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1905</xdr:rowOff>
    </xdr:from>
    <xdr:ext cx="464185" cy="259080"/>
    <xdr:sp macro="" textlink="">
      <xdr:nvSpPr>
        <xdr:cNvPr id="487" name="n_2aveValue【市民会館】&#10;一人当たり面積"/>
        <xdr:cNvSpPr txBox="1"/>
      </xdr:nvSpPr>
      <xdr:spPr>
        <a:xfrm>
          <a:off x="8515350" y="178327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159385</xdr:rowOff>
    </xdr:from>
    <xdr:ext cx="464185" cy="258445"/>
    <xdr:sp macro="" textlink="">
      <xdr:nvSpPr>
        <xdr:cNvPr id="488" name="n_3aveValue【市民会館】&#10;一人当たり面積"/>
        <xdr:cNvSpPr txBox="1"/>
      </xdr:nvSpPr>
      <xdr:spPr>
        <a:xfrm>
          <a:off x="7626350" y="178187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103</xdr:row>
      <xdr:rowOff>159385</xdr:rowOff>
    </xdr:from>
    <xdr:ext cx="464185" cy="258445"/>
    <xdr:sp macro="" textlink="">
      <xdr:nvSpPr>
        <xdr:cNvPr id="489" name="n_4aveValue【市民会館】&#10;一人当たり面積"/>
        <xdr:cNvSpPr txBox="1"/>
      </xdr:nvSpPr>
      <xdr:spPr>
        <a:xfrm>
          <a:off x="6737350" y="178187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118110</xdr:rowOff>
    </xdr:from>
    <xdr:ext cx="469900" cy="259080"/>
    <xdr:sp macro="" textlink="">
      <xdr:nvSpPr>
        <xdr:cNvPr id="490" name="n_1mainValue【市民会館】&#10;一人当たり面積"/>
        <xdr:cNvSpPr txBox="1"/>
      </xdr:nvSpPr>
      <xdr:spPr>
        <a:xfrm>
          <a:off x="939165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118110</xdr:rowOff>
    </xdr:from>
    <xdr:ext cx="464185" cy="259080"/>
    <xdr:sp macro="" textlink="">
      <xdr:nvSpPr>
        <xdr:cNvPr id="491" name="n_2mainValue【市民会館】&#10;一人当たり面積"/>
        <xdr:cNvSpPr txBox="1"/>
      </xdr:nvSpPr>
      <xdr:spPr>
        <a:xfrm>
          <a:off x="8515350" y="18291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118110</xdr:rowOff>
    </xdr:from>
    <xdr:ext cx="464185" cy="259080"/>
    <xdr:sp macro="" textlink="">
      <xdr:nvSpPr>
        <xdr:cNvPr id="492" name="n_3mainValue【市民会館】&#10;一人当たり面積"/>
        <xdr:cNvSpPr txBox="1"/>
      </xdr:nvSpPr>
      <xdr:spPr>
        <a:xfrm>
          <a:off x="7626350" y="18291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118110</xdr:rowOff>
    </xdr:from>
    <xdr:ext cx="464185" cy="259080"/>
    <xdr:sp macro="" textlink="">
      <xdr:nvSpPr>
        <xdr:cNvPr id="493" name="n_4mainValue【市民会館】&#10;一人当たり面積"/>
        <xdr:cNvSpPr txBox="1"/>
      </xdr:nvSpPr>
      <xdr:spPr>
        <a:xfrm>
          <a:off x="6737350" y="182918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2735" cy="225425"/>
    <xdr:sp macro="" textlink="">
      <xdr:nvSpPr>
        <xdr:cNvPr id="502" name="テキスト ボックス 501"/>
        <xdr:cNvSpPr txBox="1"/>
      </xdr:nvSpPr>
      <xdr:spPr>
        <a:xfrm>
          <a:off x="12407900" y="514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1645" cy="259080"/>
    <xdr:sp macro="" textlink="">
      <xdr:nvSpPr>
        <xdr:cNvPr id="504" name="テキスト ボックス 503"/>
        <xdr:cNvSpPr txBox="1"/>
      </xdr:nvSpPr>
      <xdr:spPr>
        <a:xfrm>
          <a:off x="11978640" y="747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5" name="直線コネクタ 5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1645" cy="253365"/>
    <xdr:sp macro="" textlink="">
      <xdr:nvSpPr>
        <xdr:cNvPr id="506" name="テキスト ボックス 505"/>
        <xdr:cNvSpPr txBox="1"/>
      </xdr:nvSpPr>
      <xdr:spPr>
        <a:xfrm>
          <a:off x="11978640" y="715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7" name="直線コネクタ 5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8" name="テキスト ボックス 5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9" name="直線コネクタ 5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3365"/>
    <xdr:sp macro="" textlink="">
      <xdr:nvSpPr>
        <xdr:cNvPr id="510" name="テキスト ボックス 509"/>
        <xdr:cNvSpPr txBox="1"/>
      </xdr:nvSpPr>
      <xdr:spPr>
        <a:xfrm>
          <a:off x="12042775" y="649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1" name="直線コネクタ 5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2" name="テキスト ボックス 5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3" name="直線コネクタ 5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4" name="テキスト ボックス 5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5" name="直線コネクタ 5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3375" cy="253365"/>
    <xdr:sp macro="" textlink="">
      <xdr:nvSpPr>
        <xdr:cNvPr id="516" name="テキスト ボックス 515"/>
        <xdr:cNvSpPr txBox="1"/>
      </xdr:nvSpPr>
      <xdr:spPr>
        <a:xfrm>
          <a:off x="12106910" y="551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7" name="直線コネクタ 5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17780</xdr:rowOff>
    </xdr:from>
    <xdr:to xmlns:xdr="http://schemas.openxmlformats.org/drawingml/2006/spreadsheetDrawing">
      <xdr:col>85</xdr:col>
      <xdr:colOff>126365</xdr:colOff>
      <xdr:row>42</xdr:row>
      <xdr:rowOff>90805</xdr:rowOff>
    </xdr:to>
    <xdr:cxnSp macro="">
      <xdr:nvCxnSpPr>
        <xdr:cNvPr id="519" name="直線コネクタ 518"/>
        <xdr:cNvCxnSpPr/>
      </xdr:nvCxnSpPr>
      <xdr:spPr>
        <a:xfrm flipV="1">
          <a:off x="16318865" y="5847080"/>
          <a:ext cx="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94615</xdr:rowOff>
    </xdr:from>
    <xdr:ext cx="405130" cy="259080"/>
    <xdr:sp macro="" textlink="">
      <xdr:nvSpPr>
        <xdr:cNvPr id="520" name="【一般廃棄物処理施設】&#10;有形固定資産減価償却率最小値テキスト"/>
        <xdr:cNvSpPr txBox="1"/>
      </xdr:nvSpPr>
      <xdr:spPr>
        <a:xfrm>
          <a:off x="16357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90805</xdr:rowOff>
    </xdr:from>
    <xdr:to xmlns:xdr="http://schemas.openxmlformats.org/drawingml/2006/spreadsheetDrawing">
      <xdr:col>86</xdr:col>
      <xdr:colOff>25400</xdr:colOff>
      <xdr:row>42</xdr:row>
      <xdr:rowOff>90805</xdr:rowOff>
    </xdr:to>
    <xdr:cxnSp macro="">
      <xdr:nvCxnSpPr>
        <xdr:cNvPr id="521" name="直線コネクタ 520"/>
        <xdr:cNvCxnSpPr/>
      </xdr:nvCxnSpPr>
      <xdr:spPr>
        <a:xfrm>
          <a:off x="16230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135255</xdr:rowOff>
    </xdr:from>
    <xdr:ext cx="405130" cy="253365"/>
    <xdr:sp macro="" textlink="">
      <xdr:nvSpPr>
        <xdr:cNvPr id="522" name="【一般廃棄物処理施設】&#10;有形固定資産減価償却率最大値テキスト"/>
        <xdr:cNvSpPr txBox="1"/>
      </xdr:nvSpPr>
      <xdr:spPr>
        <a:xfrm>
          <a:off x="16357600" y="56216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17780</xdr:rowOff>
    </xdr:from>
    <xdr:to xmlns:xdr="http://schemas.openxmlformats.org/drawingml/2006/spreadsheetDrawing">
      <xdr:col>86</xdr:col>
      <xdr:colOff>25400</xdr:colOff>
      <xdr:row>34</xdr:row>
      <xdr:rowOff>17780</xdr:rowOff>
    </xdr:to>
    <xdr:cxnSp macro="">
      <xdr:nvCxnSpPr>
        <xdr:cNvPr id="523" name="直線コネクタ 522"/>
        <xdr:cNvCxnSpPr/>
      </xdr:nvCxnSpPr>
      <xdr:spPr>
        <a:xfrm>
          <a:off x="16230600" y="58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121285</xdr:rowOff>
    </xdr:from>
    <xdr:ext cx="405130" cy="253365"/>
    <xdr:sp macro="" textlink="">
      <xdr:nvSpPr>
        <xdr:cNvPr id="524" name="【一般廃棄物処理施設】&#10;有形固定資産減価償却率平均値テキスト"/>
        <xdr:cNvSpPr txBox="1"/>
      </xdr:nvSpPr>
      <xdr:spPr>
        <a:xfrm>
          <a:off x="16357600" y="663638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143510</xdr:rowOff>
    </xdr:from>
    <xdr:to xmlns:xdr="http://schemas.openxmlformats.org/drawingml/2006/spreadsheetDrawing">
      <xdr:col>85</xdr:col>
      <xdr:colOff>177800</xdr:colOff>
      <xdr:row>39</xdr:row>
      <xdr:rowOff>73025</xdr:rowOff>
    </xdr:to>
    <xdr:sp macro="" textlink="">
      <xdr:nvSpPr>
        <xdr:cNvPr id="525" name="フローチャート: 判断 524"/>
        <xdr:cNvSpPr/>
      </xdr:nvSpPr>
      <xdr:spPr>
        <a:xfrm>
          <a:off x="162687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130175</xdr:rowOff>
    </xdr:from>
    <xdr:to xmlns:xdr="http://schemas.openxmlformats.org/drawingml/2006/spreadsheetDrawing">
      <xdr:col>81</xdr:col>
      <xdr:colOff>101600</xdr:colOff>
      <xdr:row>39</xdr:row>
      <xdr:rowOff>60325</xdr:rowOff>
    </xdr:to>
    <xdr:sp macro="" textlink="">
      <xdr:nvSpPr>
        <xdr:cNvPr id="526" name="フローチャート: 判断 525"/>
        <xdr:cNvSpPr/>
      </xdr:nvSpPr>
      <xdr:spPr>
        <a:xfrm>
          <a:off x="15430500" y="664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146050</xdr:rowOff>
    </xdr:from>
    <xdr:to xmlns:xdr="http://schemas.openxmlformats.org/drawingml/2006/spreadsheetDrawing">
      <xdr:col>72</xdr:col>
      <xdr:colOff>38100</xdr:colOff>
      <xdr:row>39</xdr:row>
      <xdr:rowOff>76200</xdr:rowOff>
    </xdr:to>
    <xdr:sp macro="" textlink="">
      <xdr:nvSpPr>
        <xdr:cNvPr id="528" name="フローチャート: 判断 527"/>
        <xdr:cNvSpPr/>
      </xdr:nvSpPr>
      <xdr:spPr>
        <a:xfrm>
          <a:off x="13652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160655</xdr:rowOff>
    </xdr:from>
    <xdr:to xmlns:xdr="http://schemas.openxmlformats.org/drawingml/2006/spreadsheetDrawing">
      <xdr:col>67</xdr:col>
      <xdr:colOff>101600</xdr:colOff>
      <xdr:row>39</xdr:row>
      <xdr:rowOff>90805</xdr:rowOff>
    </xdr:to>
    <xdr:sp macro="" textlink="">
      <xdr:nvSpPr>
        <xdr:cNvPr id="529" name="フローチャート: 判断 528"/>
        <xdr:cNvSpPr/>
      </xdr:nvSpPr>
      <xdr:spPr>
        <a:xfrm>
          <a:off x="12763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0" name="テキスト ボックス 5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1" name="テキスト ボックス 5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2" name="テキスト ボックス 5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3" name="テキスト ボックス 5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4" name="テキスト ボックス 5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46355</xdr:rowOff>
    </xdr:from>
    <xdr:to xmlns:xdr="http://schemas.openxmlformats.org/drawingml/2006/spreadsheetDrawing">
      <xdr:col>85</xdr:col>
      <xdr:colOff>177800</xdr:colOff>
      <xdr:row>36</xdr:row>
      <xdr:rowOff>147955</xdr:rowOff>
    </xdr:to>
    <xdr:sp macro="" textlink="">
      <xdr:nvSpPr>
        <xdr:cNvPr id="535" name="楕円 534"/>
        <xdr:cNvSpPr/>
      </xdr:nvSpPr>
      <xdr:spPr>
        <a:xfrm>
          <a:off x="16268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69215</xdr:rowOff>
    </xdr:from>
    <xdr:ext cx="405130" cy="259080"/>
    <xdr:sp macro="" textlink="">
      <xdr:nvSpPr>
        <xdr:cNvPr id="536" name="【一般廃棄物処理施設】&#10;有形固定資産減価償却率該当値テキスト"/>
        <xdr:cNvSpPr txBox="1"/>
      </xdr:nvSpPr>
      <xdr:spPr>
        <a:xfrm>
          <a:off x="16357600" y="606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144780</xdr:rowOff>
    </xdr:from>
    <xdr:to xmlns:xdr="http://schemas.openxmlformats.org/drawingml/2006/spreadsheetDrawing">
      <xdr:col>81</xdr:col>
      <xdr:colOff>101600</xdr:colOff>
      <xdr:row>36</xdr:row>
      <xdr:rowOff>74930</xdr:rowOff>
    </xdr:to>
    <xdr:sp macro="" textlink="">
      <xdr:nvSpPr>
        <xdr:cNvPr id="537" name="楕円 536"/>
        <xdr:cNvSpPr/>
      </xdr:nvSpPr>
      <xdr:spPr>
        <a:xfrm>
          <a:off x="154305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24130</xdr:rowOff>
    </xdr:from>
    <xdr:to xmlns:xdr="http://schemas.openxmlformats.org/drawingml/2006/spreadsheetDrawing">
      <xdr:col>85</xdr:col>
      <xdr:colOff>127000</xdr:colOff>
      <xdr:row>36</xdr:row>
      <xdr:rowOff>97790</xdr:rowOff>
    </xdr:to>
    <xdr:cxnSp macro="">
      <xdr:nvCxnSpPr>
        <xdr:cNvPr id="538" name="直線コネクタ 537"/>
        <xdr:cNvCxnSpPr/>
      </xdr:nvCxnSpPr>
      <xdr:spPr>
        <a:xfrm>
          <a:off x="15481300" y="619633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71120</xdr:rowOff>
    </xdr:from>
    <xdr:to xmlns:xdr="http://schemas.openxmlformats.org/drawingml/2006/spreadsheetDrawing">
      <xdr:col>76</xdr:col>
      <xdr:colOff>165100</xdr:colOff>
      <xdr:row>36</xdr:row>
      <xdr:rowOff>1270</xdr:rowOff>
    </xdr:to>
    <xdr:sp macro="" textlink="">
      <xdr:nvSpPr>
        <xdr:cNvPr id="539" name="楕円 538"/>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121920</xdr:rowOff>
    </xdr:from>
    <xdr:to xmlns:xdr="http://schemas.openxmlformats.org/drawingml/2006/spreadsheetDrawing">
      <xdr:col>81</xdr:col>
      <xdr:colOff>50800</xdr:colOff>
      <xdr:row>36</xdr:row>
      <xdr:rowOff>24130</xdr:rowOff>
    </xdr:to>
    <xdr:cxnSp macro="">
      <xdr:nvCxnSpPr>
        <xdr:cNvPr id="540" name="直線コネクタ 539"/>
        <xdr:cNvCxnSpPr/>
      </xdr:nvCxnSpPr>
      <xdr:spPr>
        <a:xfrm>
          <a:off x="14592300" y="612267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168910</xdr:rowOff>
    </xdr:from>
    <xdr:to xmlns:xdr="http://schemas.openxmlformats.org/drawingml/2006/spreadsheetDrawing">
      <xdr:col>72</xdr:col>
      <xdr:colOff>38100</xdr:colOff>
      <xdr:row>35</xdr:row>
      <xdr:rowOff>99060</xdr:rowOff>
    </xdr:to>
    <xdr:sp macro="" textlink="">
      <xdr:nvSpPr>
        <xdr:cNvPr id="541" name="楕円 540"/>
        <xdr:cNvSpPr/>
      </xdr:nvSpPr>
      <xdr:spPr>
        <a:xfrm>
          <a:off x="13652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48260</xdr:rowOff>
    </xdr:from>
    <xdr:to xmlns:xdr="http://schemas.openxmlformats.org/drawingml/2006/spreadsheetDrawing">
      <xdr:col>76</xdr:col>
      <xdr:colOff>114300</xdr:colOff>
      <xdr:row>35</xdr:row>
      <xdr:rowOff>121920</xdr:rowOff>
    </xdr:to>
    <xdr:cxnSp macro="">
      <xdr:nvCxnSpPr>
        <xdr:cNvPr id="542" name="直線コネクタ 541"/>
        <xdr:cNvCxnSpPr/>
      </xdr:nvCxnSpPr>
      <xdr:spPr>
        <a:xfrm>
          <a:off x="13703300" y="60490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93980</xdr:rowOff>
    </xdr:from>
    <xdr:to xmlns:xdr="http://schemas.openxmlformats.org/drawingml/2006/spreadsheetDrawing">
      <xdr:col>67</xdr:col>
      <xdr:colOff>101600</xdr:colOff>
      <xdr:row>35</xdr:row>
      <xdr:rowOff>24130</xdr:rowOff>
    </xdr:to>
    <xdr:sp macro="" textlink="">
      <xdr:nvSpPr>
        <xdr:cNvPr id="543" name="楕円 542"/>
        <xdr:cNvSpPr/>
      </xdr:nvSpPr>
      <xdr:spPr>
        <a:xfrm>
          <a:off x="12763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144780</xdr:rowOff>
    </xdr:from>
    <xdr:to xmlns:xdr="http://schemas.openxmlformats.org/drawingml/2006/spreadsheetDrawing">
      <xdr:col>71</xdr:col>
      <xdr:colOff>177800</xdr:colOff>
      <xdr:row>35</xdr:row>
      <xdr:rowOff>48260</xdr:rowOff>
    </xdr:to>
    <xdr:cxnSp macro="">
      <xdr:nvCxnSpPr>
        <xdr:cNvPr id="544" name="直線コネクタ 543"/>
        <xdr:cNvCxnSpPr/>
      </xdr:nvCxnSpPr>
      <xdr:spPr>
        <a:xfrm>
          <a:off x="12814300" y="597408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52070</xdr:rowOff>
    </xdr:from>
    <xdr:ext cx="405130" cy="253365"/>
    <xdr:sp macro="" textlink="">
      <xdr:nvSpPr>
        <xdr:cNvPr id="545" name="n_1aveValue【一般廃棄物処理施設】&#10;有形固定資産減価償却率"/>
        <xdr:cNvSpPr txBox="1"/>
      </xdr:nvSpPr>
      <xdr:spPr>
        <a:xfrm>
          <a:off x="15266035" y="67386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49530</xdr:rowOff>
    </xdr:from>
    <xdr:ext cx="399415" cy="259080"/>
    <xdr:sp macro="" textlink="">
      <xdr:nvSpPr>
        <xdr:cNvPr id="546" name="n_2aveValue【一般廃棄物処理施設】&#10;有形固定資産減価償却率"/>
        <xdr:cNvSpPr txBox="1"/>
      </xdr:nvSpPr>
      <xdr:spPr>
        <a:xfrm>
          <a:off x="14389735" y="67360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67310</xdr:rowOff>
    </xdr:from>
    <xdr:ext cx="399415" cy="259080"/>
    <xdr:sp macro="" textlink="">
      <xdr:nvSpPr>
        <xdr:cNvPr id="547" name="n_3aveValue【一般廃棄物処理施設】&#10;有形固定資産減価償却率"/>
        <xdr:cNvSpPr txBox="1"/>
      </xdr:nvSpPr>
      <xdr:spPr>
        <a:xfrm>
          <a:off x="13500735" y="675386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81915</xdr:rowOff>
    </xdr:from>
    <xdr:ext cx="399415" cy="259080"/>
    <xdr:sp macro="" textlink="">
      <xdr:nvSpPr>
        <xdr:cNvPr id="548" name="n_4aveValue【一般廃棄物処理施設】&#10;有形固定資産減価償却率"/>
        <xdr:cNvSpPr txBox="1"/>
      </xdr:nvSpPr>
      <xdr:spPr>
        <a:xfrm>
          <a:off x="12611735" y="676846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91440</xdr:rowOff>
    </xdr:from>
    <xdr:ext cx="405130" cy="259080"/>
    <xdr:sp macro="" textlink="">
      <xdr:nvSpPr>
        <xdr:cNvPr id="549" name="n_1mainValue【一般廃棄物処理施設】&#10;有形固定資産減価償却率"/>
        <xdr:cNvSpPr txBox="1"/>
      </xdr:nvSpPr>
      <xdr:spPr>
        <a:xfrm>
          <a:off x="15266035" y="5920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17780</xdr:rowOff>
    </xdr:from>
    <xdr:ext cx="399415" cy="253365"/>
    <xdr:sp macro="" textlink="">
      <xdr:nvSpPr>
        <xdr:cNvPr id="550" name="n_2mainValue【一般廃棄物処理施設】&#10;有形固定資産減価償却率"/>
        <xdr:cNvSpPr txBox="1"/>
      </xdr:nvSpPr>
      <xdr:spPr>
        <a:xfrm>
          <a:off x="14389735" y="58470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115570</xdr:rowOff>
    </xdr:from>
    <xdr:ext cx="399415" cy="259080"/>
    <xdr:sp macro="" textlink="">
      <xdr:nvSpPr>
        <xdr:cNvPr id="551" name="n_3mainValue【一般廃棄物処理施設】&#10;有形固定資産減価償却率"/>
        <xdr:cNvSpPr txBox="1"/>
      </xdr:nvSpPr>
      <xdr:spPr>
        <a:xfrm>
          <a:off x="13500735" y="577342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40640</xdr:rowOff>
    </xdr:from>
    <xdr:ext cx="399415" cy="253365"/>
    <xdr:sp macro="" textlink="">
      <xdr:nvSpPr>
        <xdr:cNvPr id="552" name="n_4mainValue【一般廃棄物処理施設】&#10;有形固定資産減価償却率"/>
        <xdr:cNvSpPr txBox="1"/>
      </xdr:nvSpPr>
      <xdr:spPr>
        <a:xfrm>
          <a:off x="12611735" y="56984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170" cy="225425"/>
    <xdr:sp macro="" textlink="">
      <xdr:nvSpPr>
        <xdr:cNvPr id="561" name="テキスト ボックス 560"/>
        <xdr:cNvSpPr txBox="1"/>
      </xdr:nvSpPr>
      <xdr:spPr>
        <a:xfrm>
          <a:off x="18249900" y="514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2" name="直線コネクタ 5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3" name="直線コネクタ 5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3205" cy="259080"/>
    <xdr:sp macro="" textlink="">
      <xdr:nvSpPr>
        <xdr:cNvPr id="564" name="テキスト ボックス 563"/>
        <xdr:cNvSpPr txBox="1"/>
      </xdr:nvSpPr>
      <xdr:spPr>
        <a:xfrm>
          <a:off x="18039080" y="70205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5" name="直線コネクタ 5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89915" cy="259080"/>
    <xdr:sp macro="" textlink="">
      <xdr:nvSpPr>
        <xdr:cNvPr id="566" name="テキスト ボックス 565"/>
        <xdr:cNvSpPr txBox="1"/>
      </xdr:nvSpPr>
      <xdr:spPr>
        <a:xfrm>
          <a:off x="17692370" y="65633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7" name="直線コネクタ 5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89915" cy="259080"/>
    <xdr:sp macro="" textlink="">
      <xdr:nvSpPr>
        <xdr:cNvPr id="568" name="テキスト ボックス 567"/>
        <xdr:cNvSpPr txBox="1"/>
      </xdr:nvSpPr>
      <xdr:spPr>
        <a:xfrm>
          <a:off x="17692370" y="61061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9" name="直線コネクタ 5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89915" cy="259080"/>
    <xdr:sp macro="" textlink="">
      <xdr:nvSpPr>
        <xdr:cNvPr id="570" name="テキスト ボックス 569"/>
        <xdr:cNvSpPr txBox="1"/>
      </xdr:nvSpPr>
      <xdr:spPr>
        <a:xfrm>
          <a:off x="17692370" y="56489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89915" cy="259080"/>
    <xdr:sp macro="" textlink="">
      <xdr:nvSpPr>
        <xdr:cNvPr id="572" name="テキスト ボックス 571"/>
        <xdr:cNvSpPr txBox="1"/>
      </xdr:nvSpPr>
      <xdr:spPr>
        <a:xfrm>
          <a:off x="17692370" y="519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19050</xdr:rowOff>
    </xdr:from>
    <xdr:to xmlns:xdr="http://schemas.openxmlformats.org/drawingml/2006/spreadsheetDrawing">
      <xdr:col>116</xdr:col>
      <xdr:colOff>62865</xdr:colOff>
      <xdr:row>41</xdr:row>
      <xdr:rowOff>132080</xdr:rowOff>
    </xdr:to>
    <xdr:cxnSp macro="">
      <xdr:nvCxnSpPr>
        <xdr:cNvPr id="574" name="直線コネクタ 573"/>
        <xdr:cNvCxnSpPr/>
      </xdr:nvCxnSpPr>
      <xdr:spPr>
        <a:xfrm flipV="1">
          <a:off x="22160865" y="5848350"/>
          <a:ext cx="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135890</xdr:rowOff>
    </xdr:from>
    <xdr:ext cx="378460" cy="259080"/>
    <xdr:sp macro="" textlink="">
      <xdr:nvSpPr>
        <xdr:cNvPr id="575" name="【一般廃棄物処理施設】&#10;一人当たり有形固定資産（償却資産）額最小値テキスト"/>
        <xdr:cNvSpPr txBox="1"/>
      </xdr:nvSpPr>
      <xdr:spPr>
        <a:xfrm>
          <a:off x="22199600" y="7165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576" name="直線コネクタ 575"/>
        <xdr:cNvCxnSpPr/>
      </xdr:nvCxnSpPr>
      <xdr:spPr>
        <a:xfrm>
          <a:off x="22072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137160</xdr:rowOff>
    </xdr:from>
    <xdr:ext cx="598805" cy="259080"/>
    <xdr:sp macro="" textlink="">
      <xdr:nvSpPr>
        <xdr:cNvPr id="577" name="【一般廃棄物処理施設】&#10;一人当たり有形固定資産（償却資産）額最大値テキスト"/>
        <xdr:cNvSpPr txBox="1"/>
      </xdr:nvSpPr>
      <xdr:spPr>
        <a:xfrm>
          <a:off x="22199600" y="5623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19050</xdr:rowOff>
    </xdr:from>
    <xdr:to xmlns:xdr="http://schemas.openxmlformats.org/drawingml/2006/spreadsheetDrawing">
      <xdr:col>116</xdr:col>
      <xdr:colOff>152400</xdr:colOff>
      <xdr:row>34</xdr:row>
      <xdr:rowOff>19050</xdr:rowOff>
    </xdr:to>
    <xdr:cxnSp macro="">
      <xdr:nvCxnSpPr>
        <xdr:cNvPr id="578" name="直線コネクタ 577"/>
        <xdr:cNvCxnSpPr/>
      </xdr:nvCxnSpPr>
      <xdr:spPr>
        <a:xfrm>
          <a:off x="22072600" y="584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24130</xdr:rowOff>
    </xdr:from>
    <xdr:ext cx="534670" cy="259080"/>
    <xdr:sp macro="" textlink="">
      <xdr:nvSpPr>
        <xdr:cNvPr id="579" name="【一般廃棄物処理施設】&#10;一人当たり有形固定資産（償却資産）額平均値テキスト"/>
        <xdr:cNvSpPr txBox="1"/>
      </xdr:nvSpPr>
      <xdr:spPr>
        <a:xfrm>
          <a:off x="22199600" y="67106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45720</xdr:rowOff>
    </xdr:from>
    <xdr:to xmlns:xdr="http://schemas.openxmlformats.org/drawingml/2006/spreadsheetDrawing">
      <xdr:col>116</xdr:col>
      <xdr:colOff>114300</xdr:colOff>
      <xdr:row>39</xdr:row>
      <xdr:rowOff>147320</xdr:rowOff>
    </xdr:to>
    <xdr:sp macro="" textlink="">
      <xdr:nvSpPr>
        <xdr:cNvPr id="580" name="フローチャート: 判断 579"/>
        <xdr:cNvSpPr/>
      </xdr:nvSpPr>
      <xdr:spPr>
        <a:xfrm>
          <a:off x="221107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57150</xdr:rowOff>
    </xdr:from>
    <xdr:to xmlns:xdr="http://schemas.openxmlformats.org/drawingml/2006/spreadsheetDrawing">
      <xdr:col>112</xdr:col>
      <xdr:colOff>38100</xdr:colOff>
      <xdr:row>39</xdr:row>
      <xdr:rowOff>158750</xdr:rowOff>
    </xdr:to>
    <xdr:sp macro="" textlink="">
      <xdr:nvSpPr>
        <xdr:cNvPr id="581" name="フローチャート: 判断 580"/>
        <xdr:cNvSpPr/>
      </xdr:nvSpPr>
      <xdr:spPr>
        <a:xfrm>
          <a:off x="21272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36830</xdr:rowOff>
    </xdr:from>
    <xdr:to xmlns:xdr="http://schemas.openxmlformats.org/drawingml/2006/spreadsheetDrawing">
      <xdr:col>107</xdr:col>
      <xdr:colOff>101600</xdr:colOff>
      <xdr:row>39</xdr:row>
      <xdr:rowOff>138430</xdr:rowOff>
    </xdr:to>
    <xdr:sp macro="" textlink="">
      <xdr:nvSpPr>
        <xdr:cNvPr id="582" name="フローチャート: 判断 581"/>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36830</xdr:rowOff>
    </xdr:from>
    <xdr:to xmlns:xdr="http://schemas.openxmlformats.org/drawingml/2006/spreadsheetDrawing">
      <xdr:col>102</xdr:col>
      <xdr:colOff>165100</xdr:colOff>
      <xdr:row>39</xdr:row>
      <xdr:rowOff>138430</xdr:rowOff>
    </xdr:to>
    <xdr:sp macro="" textlink="">
      <xdr:nvSpPr>
        <xdr:cNvPr id="583" name="フローチャート: 判断 582"/>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584" name="フローチャート: 判断 583"/>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115570</xdr:rowOff>
    </xdr:from>
    <xdr:to xmlns:xdr="http://schemas.openxmlformats.org/drawingml/2006/spreadsheetDrawing">
      <xdr:col>116</xdr:col>
      <xdr:colOff>114300</xdr:colOff>
      <xdr:row>38</xdr:row>
      <xdr:rowOff>45720</xdr:rowOff>
    </xdr:to>
    <xdr:sp macro="" textlink="">
      <xdr:nvSpPr>
        <xdr:cNvPr id="590" name="楕円 589"/>
        <xdr:cNvSpPr/>
      </xdr:nvSpPr>
      <xdr:spPr>
        <a:xfrm>
          <a:off x="221107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138430</xdr:rowOff>
    </xdr:from>
    <xdr:ext cx="598805" cy="259080"/>
    <xdr:sp macro="" textlink="">
      <xdr:nvSpPr>
        <xdr:cNvPr id="591" name="【一般廃棄物処理施設】&#10;一人当たり有形固定資産（償却資産）額該当値テキスト"/>
        <xdr:cNvSpPr txBox="1"/>
      </xdr:nvSpPr>
      <xdr:spPr>
        <a:xfrm>
          <a:off x="22199600" y="6310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118110</xdr:rowOff>
    </xdr:from>
    <xdr:to xmlns:xdr="http://schemas.openxmlformats.org/drawingml/2006/spreadsheetDrawing">
      <xdr:col>112</xdr:col>
      <xdr:colOff>38100</xdr:colOff>
      <xdr:row>38</xdr:row>
      <xdr:rowOff>48260</xdr:rowOff>
    </xdr:to>
    <xdr:sp macro="" textlink="">
      <xdr:nvSpPr>
        <xdr:cNvPr id="592" name="楕円 591"/>
        <xdr:cNvSpPr/>
      </xdr:nvSpPr>
      <xdr:spPr>
        <a:xfrm>
          <a:off x="21272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166370</xdr:rowOff>
    </xdr:from>
    <xdr:to xmlns:xdr="http://schemas.openxmlformats.org/drawingml/2006/spreadsheetDrawing">
      <xdr:col>116</xdr:col>
      <xdr:colOff>63500</xdr:colOff>
      <xdr:row>37</xdr:row>
      <xdr:rowOff>168910</xdr:rowOff>
    </xdr:to>
    <xdr:cxnSp macro="">
      <xdr:nvCxnSpPr>
        <xdr:cNvPr id="593" name="直線コネクタ 592"/>
        <xdr:cNvCxnSpPr/>
      </xdr:nvCxnSpPr>
      <xdr:spPr>
        <a:xfrm flipV="1">
          <a:off x="21323300" y="65100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120650</xdr:rowOff>
    </xdr:from>
    <xdr:to xmlns:xdr="http://schemas.openxmlformats.org/drawingml/2006/spreadsheetDrawing">
      <xdr:col>107</xdr:col>
      <xdr:colOff>101600</xdr:colOff>
      <xdr:row>38</xdr:row>
      <xdr:rowOff>50165</xdr:rowOff>
    </xdr:to>
    <xdr:sp macro="" textlink="">
      <xdr:nvSpPr>
        <xdr:cNvPr id="594" name="楕円 593"/>
        <xdr:cNvSpPr/>
      </xdr:nvSpPr>
      <xdr:spPr>
        <a:xfrm>
          <a:off x="20383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168910</xdr:rowOff>
    </xdr:from>
    <xdr:to xmlns:xdr="http://schemas.openxmlformats.org/drawingml/2006/spreadsheetDrawing">
      <xdr:col>111</xdr:col>
      <xdr:colOff>177800</xdr:colOff>
      <xdr:row>37</xdr:row>
      <xdr:rowOff>170815</xdr:rowOff>
    </xdr:to>
    <xdr:cxnSp macro="">
      <xdr:nvCxnSpPr>
        <xdr:cNvPr id="595" name="直線コネクタ 594"/>
        <xdr:cNvCxnSpPr/>
      </xdr:nvCxnSpPr>
      <xdr:spPr>
        <a:xfrm flipV="1">
          <a:off x="20434300" y="65125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121285</xdr:rowOff>
    </xdr:from>
    <xdr:to xmlns:xdr="http://schemas.openxmlformats.org/drawingml/2006/spreadsheetDrawing">
      <xdr:col>102</xdr:col>
      <xdr:colOff>165100</xdr:colOff>
      <xdr:row>38</xdr:row>
      <xdr:rowOff>52070</xdr:rowOff>
    </xdr:to>
    <xdr:sp macro="" textlink="">
      <xdr:nvSpPr>
        <xdr:cNvPr id="596" name="楕円 595"/>
        <xdr:cNvSpPr/>
      </xdr:nvSpPr>
      <xdr:spPr>
        <a:xfrm>
          <a:off x="19494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170815</xdr:rowOff>
    </xdr:from>
    <xdr:to xmlns:xdr="http://schemas.openxmlformats.org/drawingml/2006/spreadsheetDrawing">
      <xdr:col>107</xdr:col>
      <xdr:colOff>50800</xdr:colOff>
      <xdr:row>38</xdr:row>
      <xdr:rowOff>635</xdr:rowOff>
    </xdr:to>
    <xdr:cxnSp macro="">
      <xdr:nvCxnSpPr>
        <xdr:cNvPr id="597" name="直線コネクタ 596"/>
        <xdr:cNvCxnSpPr/>
      </xdr:nvCxnSpPr>
      <xdr:spPr>
        <a:xfrm flipV="1">
          <a:off x="19545300" y="6514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122555</xdr:rowOff>
    </xdr:from>
    <xdr:to xmlns:xdr="http://schemas.openxmlformats.org/drawingml/2006/spreadsheetDrawing">
      <xdr:col>98</xdr:col>
      <xdr:colOff>38100</xdr:colOff>
      <xdr:row>38</xdr:row>
      <xdr:rowOff>52705</xdr:rowOff>
    </xdr:to>
    <xdr:sp macro="" textlink="">
      <xdr:nvSpPr>
        <xdr:cNvPr id="598" name="楕円 597"/>
        <xdr:cNvSpPr/>
      </xdr:nvSpPr>
      <xdr:spPr>
        <a:xfrm>
          <a:off x="18605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635</xdr:rowOff>
    </xdr:from>
    <xdr:to xmlns:xdr="http://schemas.openxmlformats.org/drawingml/2006/spreadsheetDrawing">
      <xdr:col>102</xdr:col>
      <xdr:colOff>114300</xdr:colOff>
      <xdr:row>38</xdr:row>
      <xdr:rowOff>1905</xdr:rowOff>
    </xdr:to>
    <xdr:cxnSp macro="">
      <xdr:nvCxnSpPr>
        <xdr:cNvPr id="599" name="直線コネクタ 598"/>
        <xdr:cNvCxnSpPr/>
      </xdr:nvCxnSpPr>
      <xdr:spPr>
        <a:xfrm flipV="1">
          <a:off x="18656300" y="6515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149860</xdr:rowOff>
    </xdr:from>
    <xdr:ext cx="534670" cy="259080"/>
    <xdr:sp macro="" textlink="">
      <xdr:nvSpPr>
        <xdr:cNvPr id="600" name="n_1aveValue【一般廃棄物処理施設】&#10;一人当たり有形固定資産（償却資産）額"/>
        <xdr:cNvSpPr txBox="1"/>
      </xdr:nvSpPr>
      <xdr:spPr>
        <a:xfrm>
          <a:off x="21043265" y="6836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129540</xdr:rowOff>
    </xdr:from>
    <xdr:ext cx="528955" cy="259080"/>
    <xdr:sp macro="" textlink="">
      <xdr:nvSpPr>
        <xdr:cNvPr id="601" name="n_2aveValue【一般廃棄物処理施設】&#10;一人当たり有形固定資産（償却資産）額"/>
        <xdr:cNvSpPr txBox="1"/>
      </xdr:nvSpPr>
      <xdr:spPr>
        <a:xfrm>
          <a:off x="20166965" y="68160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129540</xdr:rowOff>
    </xdr:from>
    <xdr:ext cx="528955" cy="259080"/>
    <xdr:sp macro="" textlink="">
      <xdr:nvSpPr>
        <xdr:cNvPr id="602" name="n_3aveValue【一般廃棄物処理施設】&#10;一人当たり有形固定資産（償却資産）額"/>
        <xdr:cNvSpPr txBox="1"/>
      </xdr:nvSpPr>
      <xdr:spPr>
        <a:xfrm>
          <a:off x="19277965" y="68160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140970</xdr:rowOff>
    </xdr:from>
    <xdr:ext cx="528955" cy="259080"/>
    <xdr:sp macro="" textlink="">
      <xdr:nvSpPr>
        <xdr:cNvPr id="603" name="n_4aveValue【一般廃棄物処理施設】&#10;一人当たり有形固定資産（償却資産）額"/>
        <xdr:cNvSpPr txBox="1"/>
      </xdr:nvSpPr>
      <xdr:spPr>
        <a:xfrm>
          <a:off x="18388965" y="6827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64770</xdr:rowOff>
    </xdr:from>
    <xdr:ext cx="593090" cy="253365"/>
    <xdr:sp macro="" textlink="">
      <xdr:nvSpPr>
        <xdr:cNvPr id="604" name="n_1mainValue【一般廃棄物処理施設】&#10;一人当たり有形固定資産（償却資産）額"/>
        <xdr:cNvSpPr txBox="1"/>
      </xdr:nvSpPr>
      <xdr:spPr>
        <a:xfrm>
          <a:off x="21010880" y="623697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66675</xdr:rowOff>
    </xdr:from>
    <xdr:ext cx="593090" cy="253365"/>
    <xdr:sp macro="" textlink="">
      <xdr:nvSpPr>
        <xdr:cNvPr id="605" name="n_2mainValue【一般廃棄物処理施設】&#10;一人当たり有形固定資産（償却資産）額"/>
        <xdr:cNvSpPr txBox="1"/>
      </xdr:nvSpPr>
      <xdr:spPr>
        <a:xfrm>
          <a:off x="20134580" y="62388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36</xdr:row>
      <xdr:rowOff>67945</xdr:rowOff>
    </xdr:from>
    <xdr:ext cx="593090" cy="258445"/>
    <xdr:sp macro="" textlink="">
      <xdr:nvSpPr>
        <xdr:cNvPr id="606" name="n_3mainValue【一般廃棄物処理施設】&#10;一人当たり有形固定資産（償却資産）額"/>
        <xdr:cNvSpPr txBox="1"/>
      </xdr:nvSpPr>
      <xdr:spPr>
        <a:xfrm>
          <a:off x="19245580" y="624014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69215</xdr:rowOff>
    </xdr:from>
    <xdr:ext cx="593090" cy="259080"/>
    <xdr:sp macro="" textlink="">
      <xdr:nvSpPr>
        <xdr:cNvPr id="607" name="n_4mainValue【一般廃棄物処理施設】&#10;一人当たり有形固定資産（償却資産）額"/>
        <xdr:cNvSpPr txBox="1"/>
      </xdr:nvSpPr>
      <xdr:spPr>
        <a:xfrm>
          <a:off x="18356580" y="62414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2735" cy="225425"/>
    <xdr:sp macro="" textlink="">
      <xdr:nvSpPr>
        <xdr:cNvPr id="616" name="テキスト ボックス 615"/>
        <xdr:cNvSpPr txBox="1"/>
      </xdr:nvSpPr>
      <xdr:spPr>
        <a:xfrm>
          <a:off x="12407900" y="895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1645" cy="253365"/>
    <xdr:sp macro="" textlink="">
      <xdr:nvSpPr>
        <xdr:cNvPr id="618" name="テキスト ボックス 617"/>
        <xdr:cNvSpPr txBox="1"/>
      </xdr:nvSpPr>
      <xdr:spPr>
        <a:xfrm>
          <a:off x="11978640" y="11287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9" name="直線コネクタ 618"/>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1645" cy="259080"/>
    <xdr:sp macro="" textlink="">
      <xdr:nvSpPr>
        <xdr:cNvPr id="620" name="テキスト ボックス 619"/>
        <xdr:cNvSpPr txBox="1"/>
      </xdr:nvSpPr>
      <xdr:spPr>
        <a:xfrm>
          <a:off x="11978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1" name="直線コネクタ 620"/>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2" name="テキスト ボックス 621"/>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3" name="直線コネクタ 622"/>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3365"/>
    <xdr:sp macro="" textlink="">
      <xdr:nvSpPr>
        <xdr:cNvPr id="624" name="テキスト ボックス 623"/>
        <xdr:cNvSpPr txBox="1"/>
      </xdr:nvSpPr>
      <xdr:spPr>
        <a:xfrm>
          <a:off x="12042775" y="10307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5" name="直線コネクタ 624"/>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6" name="テキスト ボックス 625"/>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7" name="直線コネクタ 626"/>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3365"/>
    <xdr:sp macro="" textlink="">
      <xdr:nvSpPr>
        <xdr:cNvPr id="628" name="テキスト ボックス 627"/>
        <xdr:cNvSpPr txBox="1"/>
      </xdr:nvSpPr>
      <xdr:spPr>
        <a:xfrm>
          <a:off x="12042775" y="9655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9" name="直線コネクタ 628"/>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3375" cy="259080"/>
    <xdr:sp macro="" textlink="">
      <xdr:nvSpPr>
        <xdr:cNvPr id="630" name="テキスト ボックス 629"/>
        <xdr:cNvSpPr txBox="1"/>
      </xdr:nvSpPr>
      <xdr:spPr>
        <a:xfrm>
          <a:off x="12106910" y="932815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1" name="直線コネクタ 6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1905</xdr:rowOff>
    </xdr:from>
    <xdr:to xmlns:xdr="http://schemas.openxmlformats.org/drawingml/2006/spreadsheetDrawing">
      <xdr:col>85</xdr:col>
      <xdr:colOff>126365</xdr:colOff>
      <xdr:row>63</xdr:row>
      <xdr:rowOff>119380</xdr:rowOff>
    </xdr:to>
    <xdr:cxnSp macro="">
      <xdr:nvCxnSpPr>
        <xdr:cNvPr id="633" name="直線コネクタ 632"/>
        <xdr:cNvCxnSpPr/>
      </xdr:nvCxnSpPr>
      <xdr:spPr>
        <a:xfrm flipV="1">
          <a:off x="16318865" y="960310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123190</xdr:rowOff>
    </xdr:from>
    <xdr:ext cx="405130" cy="253365"/>
    <xdr:sp macro="" textlink="">
      <xdr:nvSpPr>
        <xdr:cNvPr id="634" name="【保健センター・保健所】&#10;有形固定資産減価償却率最小値テキスト"/>
        <xdr:cNvSpPr txBox="1"/>
      </xdr:nvSpPr>
      <xdr:spPr>
        <a:xfrm>
          <a:off x="16357600" y="109245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119380</xdr:rowOff>
    </xdr:from>
    <xdr:to xmlns:xdr="http://schemas.openxmlformats.org/drawingml/2006/spreadsheetDrawing">
      <xdr:col>86</xdr:col>
      <xdr:colOff>25400</xdr:colOff>
      <xdr:row>63</xdr:row>
      <xdr:rowOff>119380</xdr:rowOff>
    </xdr:to>
    <xdr:cxnSp macro="">
      <xdr:nvCxnSpPr>
        <xdr:cNvPr id="635" name="直線コネクタ 634"/>
        <xdr:cNvCxnSpPr/>
      </xdr:nvCxnSpPr>
      <xdr:spPr>
        <a:xfrm>
          <a:off x="16230600" y="1092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120650</xdr:rowOff>
    </xdr:from>
    <xdr:ext cx="340360" cy="253365"/>
    <xdr:sp macro="" textlink="">
      <xdr:nvSpPr>
        <xdr:cNvPr id="636" name="【保健センター・保健所】&#10;有形固定資産減価償却率最大値テキスト"/>
        <xdr:cNvSpPr txBox="1"/>
      </xdr:nvSpPr>
      <xdr:spPr>
        <a:xfrm>
          <a:off x="16357600" y="9378950"/>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1905</xdr:rowOff>
    </xdr:from>
    <xdr:to xmlns:xdr="http://schemas.openxmlformats.org/drawingml/2006/spreadsheetDrawing">
      <xdr:col>86</xdr:col>
      <xdr:colOff>25400</xdr:colOff>
      <xdr:row>56</xdr:row>
      <xdr:rowOff>1905</xdr:rowOff>
    </xdr:to>
    <xdr:cxnSp macro="">
      <xdr:nvCxnSpPr>
        <xdr:cNvPr id="637" name="直線コネクタ 636"/>
        <xdr:cNvCxnSpPr/>
      </xdr:nvCxnSpPr>
      <xdr:spPr>
        <a:xfrm>
          <a:off x="16230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38735</xdr:rowOff>
    </xdr:from>
    <xdr:ext cx="405130" cy="259080"/>
    <xdr:sp macro="" textlink="">
      <xdr:nvSpPr>
        <xdr:cNvPr id="638" name="【保健センター・保健所】&#10;有形固定資産減価償却率平均値テキスト"/>
        <xdr:cNvSpPr txBox="1"/>
      </xdr:nvSpPr>
      <xdr:spPr>
        <a:xfrm>
          <a:off x="16357600" y="1015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xdr:rowOff>
    </xdr:from>
    <xdr:to xmlns:xdr="http://schemas.openxmlformats.org/drawingml/2006/spreadsheetDrawing">
      <xdr:col>85</xdr:col>
      <xdr:colOff>177800</xdr:colOff>
      <xdr:row>60</xdr:row>
      <xdr:rowOff>117475</xdr:rowOff>
    </xdr:to>
    <xdr:sp macro="" textlink="">
      <xdr:nvSpPr>
        <xdr:cNvPr id="639" name="フローチャート: 判断 638"/>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160020</xdr:rowOff>
    </xdr:from>
    <xdr:to xmlns:xdr="http://schemas.openxmlformats.org/drawingml/2006/spreadsheetDrawing">
      <xdr:col>81</xdr:col>
      <xdr:colOff>101600</xdr:colOff>
      <xdr:row>60</xdr:row>
      <xdr:rowOff>90170</xdr:rowOff>
    </xdr:to>
    <xdr:sp macro="" textlink="">
      <xdr:nvSpPr>
        <xdr:cNvPr id="640" name="フローチャート: 判断 639"/>
        <xdr:cNvSpPr/>
      </xdr:nvSpPr>
      <xdr:spPr>
        <a:xfrm>
          <a:off x="154305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135255</xdr:rowOff>
    </xdr:from>
    <xdr:to xmlns:xdr="http://schemas.openxmlformats.org/drawingml/2006/spreadsheetDrawing">
      <xdr:col>76</xdr:col>
      <xdr:colOff>165100</xdr:colOff>
      <xdr:row>60</xdr:row>
      <xdr:rowOff>65405</xdr:rowOff>
    </xdr:to>
    <xdr:sp macro="" textlink="">
      <xdr:nvSpPr>
        <xdr:cNvPr id="641" name="フローチャート: 判断 640"/>
        <xdr:cNvSpPr/>
      </xdr:nvSpPr>
      <xdr:spPr>
        <a:xfrm>
          <a:off x="1454150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99695</xdr:rowOff>
    </xdr:from>
    <xdr:to xmlns:xdr="http://schemas.openxmlformats.org/drawingml/2006/spreadsheetDrawing">
      <xdr:col>72</xdr:col>
      <xdr:colOff>38100</xdr:colOff>
      <xdr:row>60</xdr:row>
      <xdr:rowOff>29845</xdr:rowOff>
    </xdr:to>
    <xdr:sp macro="" textlink="">
      <xdr:nvSpPr>
        <xdr:cNvPr id="642" name="フローチャート: 判断 641"/>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68580</xdr:rowOff>
    </xdr:from>
    <xdr:to xmlns:xdr="http://schemas.openxmlformats.org/drawingml/2006/spreadsheetDrawing">
      <xdr:col>67</xdr:col>
      <xdr:colOff>101600</xdr:colOff>
      <xdr:row>59</xdr:row>
      <xdr:rowOff>170180</xdr:rowOff>
    </xdr:to>
    <xdr:sp macro="" textlink="">
      <xdr:nvSpPr>
        <xdr:cNvPr id="643" name="フローチャート: 判断 642"/>
        <xdr:cNvSpPr/>
      </xdr:nvSpPr>
      <xdr:spPr>
        <a:xfrm>
          <a:off x="12763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3365"/>
    <xdr:sp macro="" textlink="">
      <xdr:nvSpPr>
        <xdr:cNvPr id="644" name="テキスト ボックス 643"/>
        <xdr:cNvSpPr txBox="1"/>
      </xdr:nvSpPr>
      <xdr:spPr>
        <a:xfrm>
          <a:off x="16129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3365"/>
    <xdr:sp macro="" textlink="">
      <xdr:nvSpPr>
        <xdr:cNvPr id="645" name="テキスト ボックス 644"/>
        <xdr:cNvSpPr txBox="1"/>
      </xdr:nvSpPr>
      <xdr:spPr>
        <a:xfrm>
          <a:off x="15290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3365"/>
    <xdr:sp macro="" textlink="">
      <xdr:nvSpPr>
        <xdr:cNvPr id="646" name="テキスト ボックス 645"/>
        <xdr:cNvSpPr txBox="1"/>
      </xdr:nvSpPr>
      <xdr:spPr>
        <a:xfrm>
          <a:off x="14401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3365"/>
    <xdr:sp macro="" textlink="">
      <xdr:nvSpPr>
        <xdr:cNvPr id="647" name="テキスト ボックス 646"/>
        <xdr:cNvSpPr txBox="1"/>
      </xdr:nvSpPr>
      <xdr:spPr>
        <a:xfrm>
          <a:off x="1351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3365"/>
    <xdr:sp macro="" textlink="">
      <xdr:nvSpPr>
        <xdr:cNvPr id="648" name="テキスト ボックス 647"/>
        <xdr:cNvSpPr txBox="1"/>
      </xdr:nvSpPr>
      <xdr:spPr>
        <a:xfrm>
          <a:off x="1262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122555</xdr:rowOff>
    </xdr:from>
    <xdr:to xmlns:xdr="http://schemas.openxmlformats.org/drawingml/2006/spreadsheetDrawing">
      <xdr:col>85</xdr:col>
      <xdr:colOff>177800</xdr:colOff>
      <xdr:row>61</xdr:row>
      <xdr:rowOff>52705</xdr:rowOff>
    </xdr:to>
    <xdr:sp macro="" textlink="">
      <xdr:nvSpPr>
        <xdr:cNvPr id="649" name="楕円 648"/>
        <xdr:cNvSpPr/>
      </xdr:nvSpPr>
      <xdr:spPr>
        <a:xfrm>
          <a:off x="16268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100965</xdr:rowOff>
    </xdr:from>
    <xdr:ext cx="405130" cy="253365"/>
    <xdr:sp macro="" textlink="">
      <xdr:nvSpPr>
        <xdr:cNvPr id="650" name="【保健センター・保健所】&#10;有形固定資産減価償却率該当値テキスト"/>
        <xdr:cNvSpPr txBox="1"/>
      </xdr:nvSpPr>
      <xdr:spPr>
        <a:xfrm>
          <a:off x="16357600" y="103879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138430</xdr:rowOff>
    </xdr:from>
    <xdr:to xmlns:xdr="http://schemas.openxmlformats.org/drawingml/2006/spreadsheetDrawing">
      <xdr:col>81</xdr:col>
      <xdr:colOff>101600</xdr:colOff>
      <xdr:row>61</xdr:row>
      <xdr:rowOff>68580</xdr:rowOff>
    </xdr:to>
    <xdr:sp macro="" textlink="">
      <xdr:nvSpPr>
        <xdr:cNvPr id="651" name="楕円 650"/>
        <xdr:cNvSpPr/>
      </xdr:nvSpPr>
      <xdr:spPr>
        <a:xfrm>
          <a:off x="154305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1905</xdr:rowOff>
    </xdr:from>
    <xdr:to xmlns:xdr="http://schemas.openxmlformats.org/drawingml/2006/spreadsheetDrawing">
      <xdr:col>85</xdr:col>
      <xdr:colOff>127000</xdr:colOff>
      <xdr:row>61</xdr:row>
      <xdr:rowOff>17780</xdr:rowOff>
    </xdr:to>
    <xdr:cxnSp macro="">
      <xdr:nvCxnSpPr>
        <xdr:cNvPr id="652" name="直線コネクタ 651"/>
        <xdr:cNvCxnSpPr/>
      </xdr:nvCxnSpPr>
      <xdr:spPr>
        <a:xfrm flipV="1">
          <a:off x="15481300" y="1046035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112395</xdr:rowOff>
    </xdr:from>
    <xdr:to xmlns:xdr="http://schemas.openxmlformats.org/drawingml/2006/spreadsheetDrawing">
      <xdr:col>76</xdr:col>
      <xdr:colOff>165100</xdr:colOff>
      <xdr:row>61</xdr:row>
      <xdr:rowOff>42545</xdr:rowOff>
    </xdr:to>
    <xdr:sp macro="" textlink="">
      <xdr:nvSpPr>
        <xdr:cNvPr id="653" name="楕円 652"/>
        <xdr:cNvSpPr/>
      </xdr:nvSpPr>
      <xdr:spPr>
        <a:xfrm>
          <a:off x="14541500" y="103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163195</xdr:rowOff>
    </xdr:from>
    <xdr:to xmlns:xdr="http://schemas.openxmlformats.org/drawingml/2006/spreadsheetDrawing">
      <xdr:col>81</xdr:col>
      <xdr:colOff>50800</xdr:colOff>
      <xdr:row>61</xdr:row>
      <xdr:rowOff>17780</xdr:rowOff>
    </xdr:to>
    <xdr:cxnSp macro="">
      <xdr:nvCxnSpPr>
        <xdr:cNvPr id="654" name="直線コネクタ 653"/>
        <xdr:cNvCxnSpPr/>
      </xdr:nvCxnSpPr>
      <xdr:spPr>
        <a:xfrm>
          <a:off x="14592300" y="1045019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86360</xdr:rowOff>
    </xdr:from>
    <xdr:to xmlns:xdr="http://schemas.openxmlformats.org/drawingml/2006/spreadsheetDrawing">
      <xdr:col>72</xdr:col>
      <xdr:colOff>38100</xdr:colOff>
      <xdr:row>61</xdr:row>
      <xdr:rowOff>16510</xdr:rowOff>
    </xdr:to>
    <xdr:sp macro="" textlink="">
      <xdr:nvSpPr>
        <xdr:cNvPr id="655" name="楕円 654"/>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137160</xdr:rowOff>
    </xdr:from>
    <xdr:to xmlns:xdr="http://schemas.openxmlformats.org/drawingml/2006/spreadsheetDrawing">
      <xdr:col>76</xdr:col>
      <xdr:colOff>114300</xdr:colOff>
      <xdr:row>60</xdr:row>
      <xdr:rowOff>163195</xdr:rowOff>
    </xdr:to>
    <xdr:cxnSp macro="">
      <xdr:nvCxnSpPr>
        <xdr:cNvPr id="656" name="直線コネクタ 655"/>
        <xdr:cNvCxnSpPr/>
      </xdr:nvCxnSpPr>
      <xdr:spPr>
        <a:xfrm>
          <a:off x="13703300" y="1042416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60325</xdr:rowOff>
    </xdr:from>
    <xdr:to xmlns:xdr="http://schemas.openxmlformats.org/drawingml/2006/spreadsheetDrawing">
      <xdr:col>67</xdr:col>
      <xdr:colOff>101600</xdr:colOff>
      <xdr:row>60</xdr:row>
      <xdr:rowOff>161925</xdr:rowOff>
    </xdr:to>
    <xdr:sp macro="" textlink="">
      <xdr:nvSpPr>
        <xdr:cNvPr id="657" name="楕円 656"/>
        <xdr:cNvSpPr/>
      </xdr:nvSpPr>
      <xdr:spPr>
        <a:xfrm>
          <a:off x="127635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111125</xdr:rowOff>
    </xdr:from>
    <xdr:to xmlns:xdr="http://schemas.openxmlformats.org/drawingml/2006/spreadsheetDrawing">
      <xdr:col>71</xdr:col>
      <xdr:colOff>177800</xdr:colOff>
      <xdr:row>60</xdr:row>
      <xdr:rowOff>137160</xdr:rowOff>
    </xdr:to>
    <xdr:cxnSp macro="">
      <xdr:nvCxnSpPr>
        <xdr:cNvPr id="658" name="直線コネクタ 657"/>
        <xdr:cNvCxnSpPr/>
      </xdr:nvCxnSpPr>
      <xdr:spPr>
        <a:xfrm>
          <a:off x="12814300" y="103981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106680</xdr:rowOff>
    </xdr:from>
    <xdr:ext cx="405130" cy="259080"/>
    <xdr:sp macro="" textlink="">
      <xdr:nvSpPr>
        <xdr:cNvPr id="659" name="n_1aveValue【保健センター・保健所】&#10;有形固定資産減価償却率"/>
        <xdr:cNvSpPr txBox="1"/>
      </xdr:nvSpPr>
      <xdr:spPr>
        <a:xfrm>
          <a:off x="15266035" y="10050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81915</xdr:rowOff>
    </xdr:from>
    <xdr:ext cx="399415" cy="259080"/>
    <xdr:sp macro="" textlink="">
      <xdr:nvSpPr>
        <xdr:cNvPr id="660" name="n_2aveValue【保健センター・保健所】&#10;有形固定資産減価償却率"/>
        <xdr:cNvSpPr txBox="1"/>
      </xdr:nvSpPr>
      <xdr:spPr>
        <a:xfrm>
          <a:off x="14389735" y="100260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46355</xdr:rowOff>
    </xdr:from>
    <xdr:ext cx="399415" cy="259080"/>
    <xdr:sp macro="" textlink="">
      <xdr:nvSpPr>
        <xdr:cNvPr id="661" name="n_3aveValue【保健センター・保健所】&#10;有形固定資産減価償却率"/>
        <xdr:cNvSpPr txBox="1"/>
      </xdr:nvSpPr>
      <xdr:spPr>
        <a:xfrm>
          <a:off x="13500735" y="999045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15240</xdr:rowOff>
    </xdr:from>
    <xdr:ext cx="399415" cy="259080"/>
    <xdr:sp macro="" textlink="">
      <xdr:nvSpPr>
        <xdr:cNvPr id="662" name="n_4aveValue【保健センター・保健所】&#10;有形固定資産減価償却率"/>
        <xdr:cNvSpPr txBox="1"/>
      </xdr:nvSpPr>
      <xdr:spPr>
        <a:xfrm>
          <a:off x="12611735" y="995934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59690</xdr:rowOff>
    </xdr:from>
    <xdr:ext cx="405130" cy="259080"/>
    <xdr:sp macro="" textlink="">
      <xdr:nvSpPr>
        <xdr:cNvPr id="663" name="n_1mainValue【保健センター・保健所】&#10;有形固定資産減価償却率"/>
        <xdr:cNvSpPr txBox="1"/>
      </xdr:nvSpPr>
      <xdr:spPr>
        <a:xfrm>
          <a:off x="15266035" y="1051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33655</xdr:rowOff>
    </xdr:from>
    <xdr:ext cx="399415" cy="258445"/>
    <xdr:sp macro="" textlink="">
      <xdr:nvSpPr>
        <xdr:cNvPr id="664" name="n_2mainValue【保健センター・保健所】&#10;有形固定資産減価償却率"/>
        <xdr:cNvSpPr txBox="1"/>
      </xdr:nvSpPr>
      <xdr:spPr>
        <a:xfrm>
          <a:off x="14389735" y="10492105"/>
          <a:ext cx="399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7620</xdr:rowOff>
    </xdr:from>
    <xdr:ext cx="399415" cy="253365"/>
    <xdr:sp macro="" textlink="">
      <xdr:nvSpPr>
        <xdr:cNvPr id="665" name="n_3mainValue【保健センター・保健所】&#10;有形固定資産減価償却率"/>
        <xdr:cNvSpPr txBox="1"/>
      </xdr:nvSpPr>
      <xdr:spPr>
        <a:xfrm>
          <a:off x="13500735" y="1046607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153035</xdr:rowOff>
    </xdr:from>
    <xdr:ext cx="399415" cy="259080"/>
    <xdr:sp macro="" textlink="">
      <xdr:nvSpPr>
        <xdr:cNvPr id="666" name="n_4mainValue【保健センター・保健所】&#10;有形固定資産減価償却率"/>
        <xdr:cNvSpPr txBox="1"/>
      </xdr:nvSpPr>
      <xdr:spPr>
        <a:xfrm>
          <a:off x="12611735" y="104400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170" cy="225425"/>
    <xdr:sp macro="" textlink="">
      <xdr:nvSpPr>
        <xdr:cNvPr id="675" name="テキスト ボックス 674"/>
        <xdr:cNvSpPr txBox="1"/>
      </xdr:nvSpPr>
      <xdr:spPr>
        <a:xfrm>
          <a:off x="18249900" y="895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7" name="直線コネクタ 676"/>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1645" cy="259080"/>
    <xdr:sp macro="" textlink="">
      <xdr:nvSpPr>
        <xdr:cNvPr id="678" name="テキスト ボックス 677"/>
        <xdr:cNvSpPr txBox="1"/>
      </xdr:nvSpPr>
      <xdr:spPr>
        <a:xfrm>
          <a:off x="17820640" y="109613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9" name="直線コネクタ 678"/>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1645" cy="259080"/>
    <xdr:sp macro="" textlink="">
      <xdr:nvSpPr>
        <xdr:cNvPr id="680" name="テキスト ボックス 679"/>
        <xdr:cNvSpPr txBox="1"/>
      </xdr:nvSpPr>
      <xdr:spPr>
        <a:xfrm>
          <a:off x="17820640" y="106343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81" name="直線コネクタ 680"/>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1645" cy="253365"/>
    <xdr:sp macro="" textlink="">
      <xdr:nvSpPr>
        <xdr:cNvPr id="682" name="テキスト ボックス 681"/>
        <xdr:cNvSpPr txBox="1"/>
      </xdr:nvSpPr>
      <xdr:spPr>
        <a:xfrm>
          <a:off x="17820640" y="1030795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3" name="直線コネクタ 682"/>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1645" cy="259080"/>
    <xdr:sp macro="" textlink="">
      <xdr:nvSpPr>
        <xdr:cNvPr id="684" name="テキスト ボックス 683"/>
        <xdr:cNvSpPr txBox="1"/>
      </xdr:nvSpPr>
      <xdr:spPr>
        <a:xfrm>
          <a:off x="17820640" y="99815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5" name="直線コネクタ 684"/>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1645" cy="253365"/>
    <xdr:sp macro="" textlink="">
      <xdr:nvSpPr>
        <xdr:cNvPr id="686" name="テキスト ボックス 685"/>
        <xdr:cNvSpPr txBox="1"/>
      </xdr:nvSpPr>
      <xdr:spPr>
        <a:xfrm>
          <a:off x="17820640" y="965517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7" name="直線コネクタ 686"/>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1645" cy="259080"/>
    <xdr:sp macro="" textlink="">
      <xdr:nvSpPr>
        <xdr:cNvPr id="688" name="テキスト ボックス 687"/>
        <xdr:cNvSpPr txBox="1"/>
      </xdr:nvSpPr>
      <xdr:spPr>
        <a:xfrm>
          <a:off x="17820640" y="93281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1645" cy="253365"/>
    <xdr:sp macro="" textlink="">
      <xdr:nvSpPr>
        <xdr:cNvPr id="690" name="テキスト ボックス 689"/>
        <xdr:cNvSpPr txBox="1"/>
      </xdr:nvSpPr>
      <xdr:spPr>
        <a:xfrm>
          <a:off x="17820640" y="9001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65405</xdr:rowOff>
    </xdr:to>
    <xdr:cxnSp macro="">
      <xdr:nvCxnSpPr>
        <xdr:cNvPr id="692" name="直線コネクタ 691"/>
        <xdr:cNvCxnSpPr/>
      </xdr:nvCxnSpPr>
      <xdr:spPr>
        <a:xfrm flipV="1">
          <a:off x="22160865" y="96012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69215</xdr:rowOff>
    </xdr:from>
    <xdr:ext cx="469900" cy="259080"/>
    <xdr:sp macro="" textlink="">
      <xdr:nvSpPr>
        <xdr:cNvPr id="693" name="【保健センター・保健所】&#10;一人当たり面積最小値テキスト"/>
        <xdr:cNvSpPr txBox="1"/>
      </xdr:nvSpPr>
      <xdr:spPr>
        <a:xfrm>
          <a:off x="22199600" y="1104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65405</xdr:rowOff>
    </xdr:from>
    <xdr:to xmlns:xdr="http://schemas.openxmlformats.org/drawingml/2006/spreadsheetDrawing">
      <xdr:col>116</xdr:col>
      <xdr:colOff>152400</xdr:colOff>
      <xdr:row>64</xdr:row>
      <xdr:rowOff>65405</xdr:rowOff>
    </xdr:to>
    <xdr:cxnSp macro="">
      <xdr:nvCxnSpPr>
        <xdr:cNvPr id="694" name="直線コネクタ 693"/>
        <xdr:cNvCxnSpPr/>
      </xdr:nvCxnSpPr>
      <xdr:spPr>
        <a:xfrm>
          <a:off x="22072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5"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6" name="直線コネクタ 695"/>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160020</xdr:rowOff>
    </xdr:from>
    <xdr:ext cx="469900" cy="259080"/>
    <xdr:sp macro="" textlink="">
      <xdr:nvSpPr>
        <xdr:cNvPr id="697" name="【保健センター・保健所】&#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137160</xdr:rowOff>
    </xdr:from>
    <xdr:to xmlns:xdr="http://schemas.openxmlformats.org/drawingml/2006/spreadsheetDrawing">
      <xdr:col>116</xdr:col>
      <xdr:colOff>114300</xdr:colOff>
      <xdr:row>62</xdr:row>
      <xdr:rowOff>67310</xdr:rowOff>
    </xdr:to>
    <xdr:sp macro="" textlink="">
      <xdr:nvSpPr>
        <xdr:cNvPr id="698" name="フローチャート: 判断 697"/>
        <xdr:cNvSpPr/>
      </xdr:nvSpPr>
      <xdr:spPr>
        <a:xfrm>
          <a:off x="221107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137160</xdr:rowOff>
    </xdr:from>
    <xdr:to xmlns:xdr="http://schemas.openxmlformats.org/drawingml/2006/spreadsheetDrawing">
      <xdr:col>112</xdr:col>
      <xdr:colOff>38100</xdr:colOff>
      <xdr:row>62</xdr:row>
      <xdr:rowOff>67310</xdr:rowOff>
    </xdr:to>
    <xdr:sp macro="" textlink="">
      <xdr:nvSpPr>
        <xdr:cNvPr id="699" name="フローチャート: 判断 698"/>
        <xdr:cNvSpPr/>
      </xdr:nvSpPr>
      <xdr:spPr>
        <a:xfrm>
          <a:off x="21272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137160</xdr:rowOff>
    </xdr:from>
    <xdr:to xmlns:xdr="http://schemas.openxmlformats.org/drawingml/2006/spreadsheetDrawing">
      <xdr:col>107</xdr:col>
      <xdr:colOff>101600</xdr:colOff>
      <xdr:row>62</xdr:row>
      <xdr:rowOff>67310</xdr:rowOff>
    </xdr:to>
    <xdr:sp macro="" textlink="">
      <xdr:nvSpPr>
        <xdr:cNvPr id="700" name="フローチャート: 判断 699"/>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137160</xdr:rowOff>
    </xdr:from>
    <xdr:to xmlns:xdr="http://schemas.openxmlformats.org/drawingml/2006/spreadsheetDrawing">
      <xdr:col>102</xdr:col>
      <xdr:colOff>165100</xdr:colOff>
      <xdr:row>62</xdr:row>
      <xdr:rowOff>67310</xdr:rowOff>
    </xdr:to>
    <xdr:sp macro="" textlink="">
      <xdr:nvSpPr>
        <xdr:cNvPr id="701" name="フローチャート: 判断 700"/>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153035</xdr:rowOff>
    </xdr:from>
    <xdr:to xmlns:xdr="http://schemas.openxmlformats.org/drawingml/2006/spreadsheetDrawing">
      <xdr:col>98</xdr:col>
      <xdr:colOff>38100</xdr:colOff>
      <xdr:row>62</xdr:row>
      <xdr:rowOff>83185</xdr:rowOff>
    </xdr:to>
    <xdr:sp macro="" textlink="">
      <xdr:nvSpPr>
        <xdr:cNvPr id="702" name="フローチャート: 判断 701"/>
        <xdr:cNvSpPr/>
      </xdr:nvSpPr>
      <xdr:spPr>
        <a:xfrm>
          <a:off x="18605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3365"/>
    <xdr:sp macro="" textlink="">
      <xdr:nvSpPr>
        <xdr:cNvPr id="703" name="テキスト ボックス 702"/>
        <xdr:cNvSpPr txBox="1"/>
      </xdr:nvSpPr>
      <xdr:spPr>
        <a:xfrm>
          <a:off x="219710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3365"/>
    <xdr:sp macro="" textlink="">
      <xdr:nvSpPr>
        <xdr:cNvPr id="704" name="テキスト ボックス 703"/>
        <xdr:cNvSpPr txBox="1"/>
      </xdr:nvSpPr>
      <xdr:spPr>
        <a:xfrm>
          <a:off x="21132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3365"/>
    <xdr:sp macro="" textlink="">
      <xdr:nvSpPr>
        <xdr:cNvPr id="705" name="テキスト ボックス 704"/>
        <xdr:cNvSpPr txBox="1"/>
      </xdr:nvSpPr>
      <xdr:spPr>
        <a:xfrm>
          <a:off x="20243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3365"/>
    <xdr:sp macro="" textlink="">
      <xdr:nvSpPr>
        <xdr:cNvPr id="706" name="テキスト ボックス 705"/>
        <xdr:cNvSpPr txBox="1"/>
      </xdr:nvSpPr>
      <xdr:spPr>
        <a:xfrm>
          <a:off x="19354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3365"/>
    <xdr:sp macro="" textlink="">
      <xdr:nvSpPr>
        <xdr:cNvPr id="707" name="テキスト ボックス 706"/>
        <xdr:cNvSpPr txBox="1"/>
      </xdr:nvSpPr>
      <xdr:spPr>
        <a:xfrm>
          <a:off x="18465800" y="1142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71755</xdr:rowOff>
    </xdr:from>
    <xdr:to xmlns:xdr="http://schemas.openxmlformats.org/drawingml/2006/spreadsheetDrawing">
      <xdr:col>116</xdr:col>
      <xdr:colOff>114300</xdr:colOff>
      <xdr:row>64</xdr:row>
      <xdr:rowOff>1905</xdr:rowOff>
    </xdr:to>
    <xdr:sp macro="" textlink="">
      <xdr:nvSpPr>
        <xdr:cNvPr id="708" name="楕円 707"/>
        <xdr:cNvSpPr/>
      </xdr:nvSpPr>
      <xdr:spPr>
        <a:xfrm>
          <a:off x="221107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158115</xdr:rowOff>
    </xdr:from>
    <xdr:ext cx="469900" cy="253365"/>
    <xdr:sp macro="" textlink="">
      <xdr:nvSpPr>
        <xdr:cNvPr id="709" name="【保健センター・保健所】&#10;一人当たり面積該当値テキスト"/>
        <xdr:cNvSpPr txBox="1"/>
      </xdr:nvSpPr>
      <xdr:spPr>
        <a:xfrm>
          <a:off x="22199600" y="10788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128905</xdr:rowOff>
    </xdr:from>
    <xdr:to xmlns:xdr="http://schemas.openxmlformats.org/drawingml/2006/spreadsheetDrawing">
      <xdr:col>112</xdr:col>
      <xdr:colOff>38100</xdr:colOff>
      <xdr:row>63</xdr:row>
      <xdr:rowOff>59055</xdr:rowOff>
    </xdr:to>
    <xdr:sp macro="" textlink="">
      <xdr:nvSpPr>
        <xdr:cNvPr id="710" name="楕円 709"/>
        <xdr:cNvSpPr/>
      </xdr:nvSpPr>
      <xdr:spPr>
        <a:xfrm>
          <a:off x="21272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8255</xdr:rowOff>
    </xdr:from>
    <xdr:to xmlns:xdr="http://schemas.openxmlformats.org/drawingml/2006/spreadsheetDrawing">
      <xdr:col>116</xdr:col>
      <xdr:colOff>63500</xdr:colOff>
      <xdr:row>63</xdr:row>
      <xdr:rowOff>122555</xdr:rowOff>
    </xdr:to>
    <xdr:cxnSp macro="">
      <xdr:nvCxnSpPr>
        <xdr:cNvPr id="711" name="直線コネクタ 710"/>
        <xdr:cNvCxnSpPr/>
      </xdr:nvCxnSpPr>
      <xdr:spPr>
        <a:xfrm>
          <a:off x="21323300" y="1080960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128905</xdr:rowOff>
    </xdr:from>
    <xdr:to xmlns:xdr="http://schemas.openxmlformats.org/drawingml/2006/spreadsheetDrawing">
      <xdr:col>107</xdr:col>
      <xdr:colOff>101600</xdr:colOff>
      <xdr:row>63</xdr:row>
      <xdr:rowOff>59055</xdr:rowOff>
    </xdr:to>
    <xdr:sp macro="" textlink="">
      <xdr:nvSpPr>
        <xdr:cNvPr id="712" name="楕円 711"/>
        <xdr:cNvSpPr/>
      </xdr:nvSpPr>
      <xdr:spPr>
        <a:xfrm>
          <a:off x="20383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8255</xdr:rowOff>
    </xdr:from>
    <xdr:to xmlns:xdr="http://schemas.openxmlformats.org/drawingml/2006/spreadsheetDrawing">
      <xdr:col>111</xdr:col>
      <xdr:colOff>177800</xdr:colOff>
      <xdr:row>63</xdr:row>
      <xdr:rowOff>8255</xdr:rowOff>
    </xdr:to>
    <xdr:cxnSp macro="">
      <xdr:nvCxnSpPr>
        <xdr:cNvPr id="713" name="直線コネクタ 712"/>
        <xdr:cNvCxnSpPr/>
      </xdr:nvCxnSpPr>
      <xdr:spPr>
        <a:xfrm>
          <a:off x="20434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128905</xdr:rowOff>
    </xdr:from>
    <xdr:to xmlns:xdr="http://schemas.openxmlformats.org/drawingml/2006/spreadsheetDrawing">
      <xdr:col>102</xdr:col>
      <xdr:colOff>165100</xdr:colOff>
      <xdr:row>63</xdr:row>
      <xdr:rowOff>59055</xdr:rowOff>
    </xdr:to>
    <xdr:sp macro="" textlink="">
      <xdr:nvSpPr>
        <xdr:cNvPr id="714" name="楕円 713"/>
        <xdr:cNvSpPr/>
      </xdr:nvSpPr>
      <xdr:spPr>
        <a:xfrm>
          <a:off x="19494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xdr:rowOff>
    </xdr:from>
    <xdr:to xmlns:xdr="http://schemas.openxmlformats.org/drawingml/2006/spreadsheetDrawing">
      <xdr:col>107</xdr:col>
      <xdr:colOff>50800</xdr:colOff>
      <xdr:row>63</xdr:row>
      <xdr:rowOff>8255</xdr:rowOff>
    </xdr:to>
    <xdr:cxnSp macro="">
      <xdr:nvCxnSpPr>
        <xdr:cNvPr id="715" name="直線コネクタ 714"/>
        <xdr:cNvCxnSpPr/>
      </xdr:nvCxnSpPr>
      <xdr:spPr>
        <a:xfrm>
          <a:off x="19545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128905</xdr:rowOff>
    </xdr:from>
    <xdr:to xmlns:xdr="http://schemas.openxmlformats.org/drawingml/2006/spreadsheetDrawing">
      <xdr:col>98</xdr:col>
      <xdr:colOff>38100</xdr:colOff>
      <xdr:row>63</xdr:row>
      <xdr:rowOff>59055</xdr:rowOff>
    </xdr:to>
    <xdr:sp macro="" textlink="">
      <xdr:nvSpPr>
        <xdr:cNvPr id="716" name="楕円 715"/>
        <xdr:cNvSpPr/>
      </xdr:nvSpPr>
      <xdr:spPr>
        <a:xfrm>
          <a:off x="18605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8255</xdr:rowOff>
    </xdr:from>
    <xdr:to xmlns:xdr="http://schemas.openxmlformats.org/drawingml/2006/spreadsheetDrawing">
      <xdr:col>102</xdr:col>
      <xdr:colOff>114300</xdr:colOff>
      <xdr:row>63</xdr:row>
      <xdr:rowOff>8255</xdr:rowOff>
    </xdr:to>
    <xdr:cxnSp macro="">
      <xdr:nvCxnSpPr>
        <xdr:cNvPr id="717" name="直線コネクタ 716"/>
        <xdr:cNvCxnSpPr/>
      </xdr:nvCxnSpPr>
      <xdr:spPr>
        <a:xfrm>
          <a:off x="18656300" y="10809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83820</xdr:rowOff>
    </xdr:from>
    <xdr:ext cx="469900" cy="259080"/>
    <xdr:sp macro="" textlink="">
      <xdr:nvSpPr>
        <xdr:cNvPr id="718" name="n_1aveValue【保健センター・保健所】&#10;一人当たり面積"/>
        <xdr:cNvSpPr txBox="1"/>
      </xdr:nvSpPr>
      <xdr:spPr>
        <a:xfrm>
          <a:off x="21075650" y="1037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83820</xdr:rowOff>
    </xdr:from>
    <xdr:ext cx="464185" cy="259080"/>
    <xdr:sp macro="" textlink="">
      <xdr:nvSpPr>
        <xdr:cNvPr id="719" name="n_2aveValue【保健センター・保健所】&#10;一人当たり面積"/>
        <xdr:cNvSpPr txBox="1"/>
      </xdr:nvSpPr>
      <xdr:spPr>
        <a:xfrm>
          <a:off x="20199350" y="103708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83820</xdr:rowOff>
    </xdr:from>
    <xdr:ext cx="464185" cy="259080"/>
    <xdr:sp macro="" textlink="">
      <xdr:nvSpPr>
        <xdr:cNvPr id="720" name="n_3aveValue【保健センター・保健所】&#10;一人当たり面積"/>
        <xdr:cNvSpPr txBox="1"/>
      </xdr:nvSpPr>
      <xdr:spPr>
        <a:xfrm>
          <a:off x="19310350" y="103708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99695</xdr:rowOff>
    </xdr:from>
    <xdr:ext cx="464185" cy="253365"/>
    <xdr:sp macro="" textlink="">
      <xdr:nvSpPr>
        <xdr:cNvPr id="721" name="n_4aveValue【保健センター・保健所】&#10;一人当たり面積"/>
        <xdr:cNvSpPr txBox="1"/>
      </xdr:nvSpPr>
      <xdr:spPr>
        <a:xfrm>
          <a:off x="18421350" y="103866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50165</xdr:rowOff>
    </xdr:from>
    <xdr:ext cx="469900" cy="259080"/>
    <xdr:sp macro="" textlink="">
      <xdr:nvSpPr>
        <xdr:cNvPr id="722" name="n_1mainValue【保健センター・保健所】&#10;一人当たり面積"/>
        <xdr:cNvSpPr txBox="1"/>
      </xdr:nvSpPr>
      <xdr:spPr>
        <a:xfrm>
          <a:off x="21075650" y="1085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50165</xdr:rowOff>
    </xdr:from>
    <xdr:ext cx="464185" cy="259080"/>
    <xdr:sp macro="" textlink="">
      <xdr:nvSpPr>
        <xdr:cNvPr id="723" name="n_2mainValue【保健センター・保健所】&#10;一人当たり面積"/>
        <xdr:cNvSpPr txBox="1"/>
      </xdr:nvSpPr>
      <xdr:spPr>
        <a:xfrm>
          <a:off x="20199350" y="10851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50165</xdr:rowOff>
    </xdr:from>
    <xdr:ext cx="464185" cy="259080"/>
    <xdr:sp macro="" textlink="">
      <xdr:nvSpPr>
        <xdr:cNvPr id="724" name="n_3mainValue【保健センター・保健所】&#10;一人当たり面積"/>
        <xdr:cNvSpPr txBox="1"/>
      </xdr:nvSpPr>
      <xdr:spPr>
        <a:xfrm>
          <a:off x="19310350" y="10851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50165</xdr:rowOff>
    </xdr:from>
    <xdr:ext cx="464185" cy="259080"/>
    <xdr:sp macro="" textlink="">
      <xdr:nvSpPr>
        <xdr:cNvPr id="725" name="n_4mainValue【保健センター・保健所】&#10;一人当たり面積"/>
        <xdr:cNvSpPr txBox="1"/>
      </xdr:nvSpPr>
      <xdr:spPr>
        <a:xfrm>
          <a:off x="18421350" y="10851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2735" cy="219710"/>
    <xdr:sp macro="" textlink="">
      <xdr:nvSpPr>
        <xdr:cNvPr id="734" name="テキスト ボックス 733"/>
        <xdr:cNvSpPr txBox="1"/>
      </xdr:nvSpPr>
      <xdr:spPr>
        <a:xfrm>
          <a:off x="12407900" y="1276350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1645" cy="259080"/>
    <xdr:sp macro="" textlink="">
      <xdr:nvSpPr>
        <xdr:cNvPr id="736" name="テキスト ボックス 735"/>
        <xdr:cNvSpPr txBox="1"/>
      </xdr:nvSpPr>
      <xdr:spPr>
        <a:xfrm>
          <a:off x="11978640" y="1509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1645" cy="253365"/>
    <xdr:sp macro="" textlink="">
      <xdr:nvSpPr>
        <xdr:cNvPr id="738" name="テキスト ボックス 737"/>
        <xdr:cNvSpPr txBox="1"/>
      </xdr:nvSpPr>
      <xdr:spPr>
        <a:xfrm>
          <a:off x="11978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3365"/>
    <xdr:sp macro="" textlink="">
      <xdr:nvSpPr>
        <xdr:cNvPr id="744" name="テキスト ボックス 743"/>
        <xdr:cNvSpPr txBox="1"/>
      </xdr:nvSpPr>
      <xdr:spPr>
        <a:xfrm>
          <a:off x="12042775" y="135737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3375" cy="259080"/>
    <xdr:sp macro="" textlink="">
      <xdr:nvSpPr>
        <xdr:cNvPr id="748" name="テキスト ボックス 747"/>
        <xdr:cNvSpPr txBox="1"/>
      </xdr:nvSpPr>
      <xdr:spPr>
        <a:xfrm>
          <a:off x="12106910" y="128117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80010</xdr:rowOff>
    </xdr:from>
    <xdr:to xmlns:xdr="http://schemas.openxmlformats.org/drawingml/2006/spreadsheetDrawing">
      <xdr:col>85</xdr:col>
      <xdr:colOff>126365</xdr:colOff>
      <xdr:row>85</xdr:row>
      <xdr:rowOff>143510</xdr:rowOff>
    </xdr:to>
    <xdr:cxnSp macro="">
      <xdr:nvCxnSpPr>
        <xdr:cNvPr id="750" name="直線コネクタ 749"/>
        <xdr:cNvCxnSpPr/>
      </xdr:nvCxnSpPr>
      <xdr:spPr>
        <a:xfrm flipV="1">
          <a:off x="16318865" y="1328166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146685</xdr:rowOff>
    </xdr:from>
    <xdr:ext cx="405130" cy="253365"/>
    <xdr:sp macro="" textlink="">
      <xdr:nvSpPr>
        <xdr:cNvPr id="751" name="【消防施設】&#10;有形固定資産減価償却率最小値テキスト"/>
        <xdr:cNvSpPr txBox="1"/>
      </xdr:nvSpPr>
      <xdr:spPr>
        <a:xfrm>
          <a:off x="16357600" y="147199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143510</xdr:rowOff>
    </xdr:from>
    <xdr:to xmlns:xdr="http://schemas.openxmlformats.org/drawingml/2006/spreadsheetDrawing">
      <xdr:col>86</xdr:col>
      <xdr:colOff>25400</xdr:colOff>
      <xdr:row>85</xdr:row>
      <xdr:rowOff>143510</xdr:rowOff>
    </xdr:to>
    <xdr:cxnSp macro="">
      <xdr:nvCxnSpPr>
        <xdr:cNvPr id="752" name="直線コネクタ 751"/>
        <xdr:cNvCxnSpPr/>
      </xdr:nvCxnSpPr>
      <xdr:spPr>
        <a:xfrm>
          <a:off x="16230600" y="1471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26670</xdr:rowOff>
    </xdr:from>
    <xdr:ext cx="405130" cy="259080"/>
    <xdr:sp macro="" textlink="">
      <xdr:nvSpPr>
        <xdr:cNvPr id="753" name="【消防施設】&#10;有形固定資産減価償却率最大値テキスト"/>
        <xdr:cNvSpPr txBox="1"/>
      </xdr:nvSpPr>
      <xdr:spPr>
        <a:xfrm>
          <a:off x="16357600" y="13056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80010</xdr:rowOff>
    </xdr:from>
    <xdr:to xmlns:xdr="http://schemas.openxmlformats.org/drawingml/2006/spreadsheetDrawing">
      <xdr:col>86</xdr:col>
      <xdr:colOff>25400</xdr:colOff>
      <xdr:row>77</xdr:row>
      <xdr:rowOff>80010</xdr:rowOff>
    </xdr:to>
    <xdr:cxnSp macro="">
      <xdr:nvCxnSpPr>
        <xdr:cNvPr id="754" name="直線コネクタ 753"/>
        <xdr:cNvCxnSpPr/>
      </xdr:nvCxnSpPr>
      <xdr:spPr>
        <a:xfrm>
          <a:off x="16230600" y="1328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158750</xdr:rowOff>
    </xdr:from>
    <xdr:ext cx="405130" cy="259080"/>
    <xdr:sp macro="" textlink="">
      <xdr:nvSpPr>
        <xdr:cNvPr id="755" name="【消防施設】&#10;有形固定資産減価償却率平均値テキスト"/>
        <xdr:cNvSpPr txBox="1"/>
      </xdr:nvSpPr>
      <xdr:spPr>
        <a:xfrm>
          <a:off x="16357600" y="13874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135890</xdr:rowOff>
    </xdr:from>
    <xdr:to xmlns:xdr="http://schemas.openxmlformats.org/drawingml/2006/spreadsheetDrawing">
      <xdr:col>85</xdr:col>
      <xdr:colOff>177800</xdr:colOff>
      <xdr:row>82</xdr:row>
      <xdr:rowOff>66040</xdr:rowOff>
    </xdr:to>
    <xdr:sp macro="" textlink="">
      <xdr:nvSpPr>
        <xdr:cNvPr id="756" name="フローチャート: 判断 755"/>
        <xdr:cNvSpPr/>
      </xdr:nvSpPr>
      <xdr:spPr>
        <a:xfrm>
          <a:off x="162687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124460</xdr:rowOff>
    </xdr:from>
    <xdr:to xmlns:xdr="http://schemas.openxmlformats.org/drawingml/2006/spreadsheetDrawing">
      <xdr:col>81</xdr:col>
      <xdr:colOff>101600</xdr:colOff>
      <xdr:row>82</xdr:row>
      <xdr:rowOff>54610</xdr:rowOff>
    </xdr:to>
    <xdr:sp macro="" textlink="">
      <xdr:nvSpPr>
        <xdr:cNvPr id="757" name="フローチャート: 判断 756"/>
        <xdr:cNvSpPr/>
      </xdr:nvSpPr>
      <xdr:spPr>
        <a:xfrm>
          <a:off x="154305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92075</xdr:rowOff>
    </xdr:from>
    <xdr:to xmlns:xdr="http://schemas.openxmlformats.org/drawingml/2006/spreadsheetDrawing">
      <xdr:col>76</xdr:col>
      <xdr:colOff>165100</xdr:colOff>
      <xdr:row>82</xdr:row>
      <xdr:rowOff>22225</xdr:rowOff>
    </xdr:to>
    <xdr:sp macro="" textlink="">
      <xdr:nvSpPr>
        <xdr:cNvPr id="758" name="フローチャート: 判断 757"/>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52070</xdr:rowOff>
    </xdr:from>
    <xdr:to xmlns:xdr="http://schemas.openxmlformats.org/drawingml/2006/spreadsheetDrawing">
      <xdr:col>72</xdr:col>
      <xdr:colOff>38100</xdr:colOff>
      <xdr:row>81</xdr:row>
      <xdr:rowOff>153670</xdr:rowOff>
    </xdr:to>
    <xdr:sp macro="" textlink="">
      <xdr:nvSpPr>
        <xdr:cNvPr id="759" name="フローチャート: 判断 758"/>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57785</xdr:rowOff>
    </xdr:from>
    <xdr:to xmlns:xdr="http://schemas.openxmlformats.org/drawingml/2006/spreadsheetDrawing">
      <xdr:col>67</xdr:col>
      <xdr:colOff>101600</xdr:colOff>
      <xdr:row>81</xdr:row>
      <xdr:rowOff>159385</xdr:rowOff>
    </xdr:to>
    <xdr:sp macro="" textlink="">
      <xdr:nvSpPr>
        <xdr:cNvPr id="760" name="フローチャート: 判断 759"/>
        <xdr:cNvSpPr/>
      </xdr:nvSpPr>
      <xdr:spPr>
        <a:xfrm>
          <a:off x="12763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38735</xdr:rowOff>
    </xdr:from>
    <xdr:to xmlns:xdr="http://schemas.openxmlformats.org/drawingml/2006/spreadsheetDrawing">
      <xdr:col>85</xdr:col>
      <xdr:colOff>177800</xdr:colOff>
      <xdr:row>84</xdr:row>
      <xdr:rowOff>140335</xdr:rowOff>
    </xdr:to>
    <xdr:sp macro="" textlink="">
      <xdr:nvSpPr>
        <xdr:cNvPr id="766" name="楕円 765"/>
        <xdr:cNvSpPr/>
      </xdr:nvSpPr>
      <xdr:spPr>
        <a:xfrm>
          <a:off x="1626870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17780</xdr:rowOff>
    </xdr:from>
    <xdr:ext cx="405130" cy="253365"/>
    <xdr:sp macro="" textlink="">
      <xdr:nvSpPr>
        <xdr:cNvPr id="767" name="【消防施設】&#10;有形固定資産減価償却率該当値テキスト"/>
        <xdr:cNvSpPr txBox="1"/>
      </xdr:nvSpPr>
      <xdr:spPr>
        <a:xfrm>
          <a:off x="16357600" y="144195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8255</xdr:rowOff>
    </xdr:from>
    <xdr:to xmlns:xdr="http://schemas.openxmlformats.org/drawingml/2006/spreadsheetDrawing">
      <xdr:col>81</xdr:col>
      <xdr:colOff>101600</xdr:colOff>
      <xdr:row>84</xdr:row>
      <xdr:rowOff>109855</xdr:rowOff>
    </xdr:to>
    <xdr:sp macro="" textlink="">
      <xdr:nvSpPr>
        <xdr:cNvPr id="768" name="楕円 767"/>
        <xdr:cNvSpPr/>
      </xdr:nvSpPr>
      <xdr:spPr>
        <a:xfrm>
          <a:off x="15430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59055</xdr:rowOff>
    </xdr:from>
    <xdr:to xmlns:xdr="http://schemas.openxmlformats.org/drawingml/2006/spreadsheetDrawing">
      <xdr:col>85</xdr:col>
      <xdr:colOff>127000</xdr:colOff>
      <xdr:row>84</xdr:row>
      <xdr:rowOff>89535</xdr:rowOff>
    </xdr:to>
    <xdr:cxnSp macro="">
      <xdr:nvCxnSpPr>
        <xdr:cNvPr id="769" name="直線コネクタ 768"/>
        <xdr:cNvCxnSpPr/>
      </xdr:nvCxnSpPr>
      <xdr:spPr>
        <a:xfrm>
          <a:off x="15481300" y="1446085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151130</xdr:rowOff>
    </xdr:from>
    <xdr:to xmlns:xdr="http://schemas.openxmlformats.org/drawingml/2006/spreadsheetDrawing">
      <xdr:col>76</xdr:col>
      <xdr:colOff>165100</xdr:colOff>
      <xdr:row>84</xdr:row>
      <xdr:rowOff>81280</xdr:rowOff>
    </xdr:to>
    <xdr:sp macro="" textlink="">
      <xdr:nvSpPr>
        <xdr:cNvPr id="770" name="楕円 769"/>
        <xdr:cNvSpPr/>
      </xdr:nvSpPr>
      <xdr:spPr>
        <a:xfrm>
          <a:off x="14541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30480</xdr:rowOff>
    </xdr:from>
    <xdr:to xmlns:xdr="http://schemas.openxmlformats.org/drawingml/2006/spreadsheetDrawing">
      <xdr:col>81</xdr:col>
      <xdr:colOff>50800</xdr:colOff>
      <xdr:row>84</xdr:row>
      <xdr:rowOff>59055</xdr:rowOff>
    </xdr:to>
    <xdr:cxnSp macro="">
      <xdr:nvCxnSpPr>
        <xdr:cNvPr id="771" name="直線コネクタ 770"/>
        <xdr:cNvCxnSpPr/>
      </xdr:nvCxnSpPr>
      <xdr:spPr>
        <a:xfrm>
          <a:off x="14592300" y="1443228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118745</xdr:rowOff>
    </xdr:from>
    <xdr:to xmlns:xdr="http://schemas.openxmlformats.org/drawingml/2006/spreadsheetDrawing">
      <xdr:col>72</xdr:col>
      <xdr:colOff>38100</xdr:colOff>
      <xdr:row>84</xdr:row>
      <xdr:rowOff>48895</xdr:rowOff>
    </xdr:to>
    <xdr:sp macro="" textlink="">
      <xdr:nvSpPr>
        <xdr:cNvPr id="772" name="楕円 771"/>
        <xdr:cNvSpPr/>
      </xdr:nvSpPr>
      <xdr:spPr>
        <a:xfrm>
          <a:off x="13652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169545</xdr:rowOff>
    </xdr:from>
    <xdr:to xmlns:xdr="http://schemas.openxmlformats.org/drawingml/2006/spreadsheetDrawing">
      <xdr:col>76</xdr:col>
      <xdr:colOff>114300</xdr:colOff>
      <xdr:row>84</xdr:row>
      <xdr:rowOff>30480</xdr:rowOff>
    </xdr:to>
    <xdr:cxnSp macro="">
      <xdr:nvCxnSpPr>
        <xdr:cNvPr id="773" name="直線コネクタ 772"/>
        <xdr:cNvCxnSpPr/>
      </xdr:nvCxnSpPr>
      <xdr:spPr>
        <a:xfrm>
          <a:off x="13703300" y="143998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84455</xdr:rowOff>
    </xdr:from>
    <xdr:to xmlns:xdr="http://schemas.openxmlformats.org/drawingml/2006/spreadsheetDrawing">
      <xdr:col>67</xdr:col>
      <xdr:colOff>101600</xdr:colOff>
      <xdr:row>84</xdr:row>
      <xdr:rowOff>14605</xdr:rowOff>
    </xdr:to>
    <xdr:sp macro="" textlink="">
      <xdr:nvSpPr>
        <xdr:cNvPr id="774" name="楕円 773"/>
        <xdr:cNvSpPr/>
      </xdr:nvSpPr>
      <xdr:spPr>
        <a:xfrm>
          <a:off x="12763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135255</xdr:rowOff>
    </xdr:from>
    <xdr:to xmlns:xdr="http://schemas.openxmlformats.org/drawingml/2006/spreadsheetDrawing">
      <xdr:col>71</xdr:col>
      <xdr:colOff>177800</xdr:colOff>
      <xdr:row>83</xdr:row>
      <xdr:rowOff>169545</xdr:rowOff>
    </xdr:to>
    <xdr:cxnSp macro="">
      <xdr:nvCxnSpPr>
        <xdr:cNvPr id="775" name="直線コネクタ 774"/>
        <xdr:cNvCxnSpPr/>
      </xdr:nvCxnSpPr>
      <xdr:spPr>
        <a:xfrm>
          <a:off x="12814300" y="14365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71120</xdr:rowOff>
    </xdr:from>
    <xdr:ext cx="405130" cy="259080"/>
    <xdr:sp macro="" textlink="">
      <xdr:nvSpPr>
        <xdr:cNvPr id="776" name="n_1aveValue【消防施設】&#10;有形固定資産減価償却率"/>
        <xdr:cNvSpPr txBox="1"/>
      </xdr:nvSpPr>
      <xdr:spPr>
        <a:xfrm>
          <a:off x="15266035" y="1378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38735</xdr:rowOff>
    </xdr:from>
    <xdr:ext cx="399415" cy="259080"/>
    <xdr:sp macro="" textlink="">
      <xdr:nvSpPr>
        <xdr:cNvPr id="777" name="n_2aveValue【消防施設】&#10;有形固定資産減価償却率"/>
        <xdr:cNvSpPr txBox="1"/>
      </xdr:nvSpPr>
      <xdr:spPr>
        <a:xfrm>
          <a:off x="14389735" y="1375473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170180</xdr:rowOff>
    </xdr:from>
    <xdr:ext cx="399415" cy="259080"/>
    <xdr:sp macro="" textlink="">
      <xdr:nvSpPr>
        <xdr:cNvPr id="778" name="n_3aveValue【消防施設】&#10;有形固定資産減価償却率"/>
        <xdr:cNvSpPr txBox="1"/>
      </xdr:nvSpPr>
      <xdr:spPr>
        <a:xfrm>
          <a:off x="13500735" y="1371473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4445</xdr:rowOff>
    </xdr:from>
    <xdr:ext cx="399415" cy="259080"/>
    <xdr:sp macro="" textlink="">
      <xdr:nvSpPr>
        <xdr:cNvPr id="779" name="n_4aveValue【消防施設】&#10;有形固定資産減価償却率"/>
        <xdr:cNvSpPr txBox="1"/>
      </xdr:nvSpPr>
      <xdr:spPr>
        <a:xfrm>
          <a:off x="12611735" y="137204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100965</xdr:rowOff>
    </xdr:from>
    <xdr:ext cx="405130" cy="253365"/>
    <xdr:sp macro="" textlink="">
      <xdr:nvSpPr>
        <xdr:cNvPr id="780" name="n_1mainValue【消防施設】&#10;有形固定資産減価償却率"/>
        <xdr:cNvSpPr txBox="1"/>
      </xdr:nvSpPr>
      <xdr:spPr>
        <a:xfrm>
          <a:off x="15266035" y="145027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72390</xdr:rowOff>
    </xdr:from>
    <xdr:ext cx="399415" cy="259080"/>
    <xdr:sp macro="" textlink="">
      <xdr:nvSpPr>
        <xdr:cNvPr id="781" name="n_2mainValue【消防施設】&#10;有形固定資産減価償却率"/>
        <xdr:cNvSpPr txBox="1"/>
      </xdr:nvSpPr>
      <xdr:spPr>
        <a:xfrm>
          <a:off x="14389735" y="144741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40640</xdr:rowOff>
    </xdr:from>
    <xdr:ext cx="399415" cy="253365"/>
    <xdr:sp macro="" textlink="">
      <xdr:nvSpPr>
        <xdr:cNvPr id="782" name="n_3mainValue【消防施設】&#10;有形固定資産減価償却率"/>
        <xdr:cNvSpPr txBox="1"/>
      </xdr:nvSpPr>
      <xdr:spPr>
        <a:xfrm>
          <a:off x="13500735" y="144424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6350</xdr:rowOff>
    </xdr:from>
    <xdr:ext cx="399415" cy="253365"/>
    <xdr:sp macro="" textlink="">
      <xdr:nvSpPr>
        <xdr:cNvPr id="783" name="n_4mainValue【消防施設】&#10;有形固定資産減価償却率"/>
        <xdr:cNvSpPr txBox="1"/>
      </xdr:nvSpPr>
      <xdr:spPr>
        <a:xfrm>
          <a:off x="12611735" y="144081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170" cy="219710"/>
    <xdr:sp macro="" textlink="">
      <xdr:nvSpPr>
        <xdr:cNvPr id="792" name="テキスト ボックス 791"/>
        <xdr:cNvSpPr txBox="1"/>
      </xdr:nvSpPr>
      <xdr:spPr>
        <a:xfrm>
          <a:off x="18249900" y="1276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1645" cy="253365"/>
    <xdr:sp macro="" textlink="">
      <xdr:nvSpPr>
        <xdr:cNvPr id="795" name="テキスト ボックス 794"/>
        <xdr:cNvSpPr txBox="1"/>
      </xdr:nvSpPr>
      <xdr:spPr>
        <a:xfrm>
          <a:off x="17820640" y="14716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1645" cy="259080"/>
    <xdr:sp macro="" textlink="">
      <xdr:nvSpPr>
        <xdr:cNvPr id="797" name="テキスト ボックス 796"/>
        <xdr:cNvSpPr txBox="1"/>
      </xdr:nvSpPr>
      <xdr:spPr>
        <a:xfrm>
          <a:off x="17820640" y="14335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1645" cy="259080"/>
    <xdr:sp macro="" textlink="">
      <xdr:nvSpPr>
        <xdr:cNvPr id="799" name="テキスト ボックス 798"/>
        <xdr:cNvSpPr txBox="1"/>
      </xdr:nvSpPr>
      <xdr:spPr>
        <a:xfrm>
          <a:off x="17820640" y="1395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1645" cy="253365"/>
    <xdr:sp macro="" textlink="">
      <xdr:nvSpPr>
        <xdr:cNvPr id="801" name="テキスト ボックス 800"/>
        <xdr:cNvSpPr txBox="1"/>
      </xdr:nvSpPr>
      <xdr:spPr>
        <a:xfrm>
          <a:off x="17820640" y="1357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1645" cy="259080"/>
    <xdr:sp macro="" textlink="">
      <xdr:nvSpPr>
        <xdr:cNvPr id="803" name="テキスト ボックス 802"/>
        <xdr:cNvSpPr txBox="1"/>
      </xdr:nvSpPr>
      <xdr:spPr>
        <a:xfrm>
          <a:off x="17820640" y="13192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1645" cy="259080"/>
    <xdr:sp macro="" textlink="">
      <xdr:nvSpPr>
        <xdr:cNvPr id="805" name="テキスト ボックス 804"/>
        <xdr:cNvSpPr txBox="1"/>
      </xdr:nvSpPr>
      <xdr:spPr>
        <a:xfrm>
          <a:off x="17820640" y="1281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83820</xdr:rowOff>
    </xdr:from>
    <xdr:to xmlns:xdr="http://schemas.openxmlformats.org/drawingml/2006/spreadsheetDrawing">
      <xdr:col>116</xdr:col>
      <xdr:colOff>62865</xdr:colOff>
      <xdr:row>86</xdr:row>
      <xdr:rowOff>102870</xdr:rowOff>
    </xdr:to>
    <xdr:cxnSp macro="">
      <xdr:nvCxnSpPr>
        <xdr:cNvPr id="807" name="直線コネクタ 806"/>
        <xdr:cNvCxnSpPr/>
      </xdr:nvCxnSpPr>
      <xdr:spPr>
        <a:xfrm flipV="1">
          <a:off x="22160865" y="1328547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106680</xdr:rowOff>
    </xdr:from>
    <xdr:ext cx="469900" cy="259080"/>
    <xdr:sp macro="" textlink="">
      <xdr:nvSpPr>
        <xdr:cNvPr id="808"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102870</xdr:rowOff>
    </xdr:from>
    <xdr:to xmlns:xdr="http://schemas.openxmlformats.org/drawingml/2006/spreadsheetDrawing">
      <xdr:col>116</xdr:col>
      <xdr:colOff>152400</xdr:colOff>
      <xdr:row>86</xdr:row>
      <xdr:rowOff>102870</xdr:rowOff>
    </xdr:to>
    <xdr:cxnSp macro="">
      <xdr:nvCxnSpPr>
        <xdr:cNvPr id="809" name="直線コネクタ 808"/>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30480</xdr:rowOff>
    </xdr:from>
    <xdr:ext cx="469900" cy="253365"/>
    <xdr:sp macro="" textlink="">
      <xdr:nvSpPr>
        <xdr:cNvPr id="810" name="【消防施設】&#10;一人当たり面積最大値テキスト"/>
        <xdr:cNvSpPr txBox="1"/>
      </xdr:nvSpPr>
      <xdr:spPr>
        <a:xfrm>
          <a:off x="22199600" y="13060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83820</xdr:rowOff>
    </xdr:from>
    <xdr:to xmlns:xdr="http://schemas.openxmlformats.org/drawingml/2006/spreadsheetDrawing">
      <xdr:col>116</xdr:col>
      <xdr:colOff>152400</xdr:colOff>
      <xdr:row>77</xdr:row>
      <xdr:rowOff>83820</xdr:rowOff>
    </xdr:to>
    <xdr:cxnSp macro="">
      <xdr:nvCxnSpPr>
        <xdr:cNvPr id="811" name="直線コネクタ 810"/>
        <xdr:cNvCxnSpPr/>
      </xdr:nvCxnSpPr>
      <xdr:spPr>
        <a:xfrm>
          <a:off x="22072600" y="1328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121920</xdr:rowOff>
    </xdr:from>
    <xdr:ext cx="469900" cy="253365"/>
    <xdr:sp macro="" textlink="">
      <xdr:nvSpPr>
        <xdr:cNvPr id="812" name="【消防施設】&#10;一人当たり面積平均値テキスト"/>
        <xdr:cNvSpPr txBox="1"/>
      </xdr:nvSpPr>
      <xdr:spPr>
        <a:xfrm>
          <a:off x="22199600" y="145237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143510</xdr:rowOff>
    </xdr:from>
    <xdr:to xmlns:xdr="http://schemas.openxmlformats.org/drawingml/2006/spreadsheetDrawing">
      <xdr:col>116</xdr:col>
      <xdr:colOff>114300</xdr:colOff>
      <xdr:row>85</xdr:row>
      <xdr:rowOff>73660</xdr:rowOff>
    </xdr:to>
    <xdr:sp macro="" textlink="">
      <xdr:nvSpPr>
        <xdr:cNvPr id="813" name="フローチャート: 判断 812"/>
        <xdr:cNvSpPr/>
      </xdr:nvSpPr>
      <xdr:spPr>
        <a:xfrm>
          <a:off x="22110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143510</xdr:rowOff>
    </xdr:from>
    <xdr:to xmlns:xdr="http://schemas.openxmlformats.org/drawingml/2006/spreadsheetDrawing">
      <xdr:col>112</xdr:col>
      <xdr:colOff>38100</xdr:colOff>
      <xdr:row>85</xdr:row>
      <xdr:rowOff>73660</xdr:rowOff>
    </xdr:to>
    <xdr:sp macro="" textlink="">
      <xdr:nvSpPr>
        <xdr:cNvPr id="814" name="フローチャート: 判断 813"/>
        <xdr:cNvSpPr/>
      </xdr:nvSpPr>
      <xdr:spPr>
        <a:xfrm>
          <a:off x="212725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158750</xdr:rowOff>
    </xdr:from>
    <xdr:to xmlns:xdr="http://schemas.openxmlformats.org/drawingml/2006/spreadsheetDrawing">
      <xdr:col>107</xdr:col>
      <xdr:colOff>101600</xdr:colOff>
      <xdr:row>85</xdr:row>
      <xdr:rowOff>88900</xdr:rowOff>
    </xdr:to>
    <xdr:sp macro="" textlink="">
      <xdr:nvSpPr>
        <xdr:cNvPr id="815" name="フローチャート: 判断 814"/>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xdr:rowOff>
    </xdr:from>
    <xdr:to xmlns:xdr="http://schemas.openxmlformats.org/drawingml/2006/spreadsheetDrawing">
      <xdr:col>102</xdr:col>
      <xdr:colOff>165100</xdr:colOff>
      <xdr:row>85</xdr:row>
      <xdr:rowOff>111760</xdr:rowOff>
    </xdr:to>
    <xdr:sp macro="" textlink="">
      <xdr:nvSpPr>
        <xdr:cNvPr id="816" name="フローチャート: 判断 815"/>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13970</xdr:rowOff>
    </xdr:from>
    <xdr:to xmlns:xdr="http://schemas.openxmlformats.org/drawingml/2006/spreadsheetDrawing">
      <xdr:col>98</xdr:col>
      <xdr:colOff>38100</xdr:colOff>
      <xdr:row>85</xdr:row>
      <xdr:rowOff>115570</xdr:rowOff>
    </xdr:to>
    <xdr:sp macro="" textlink="">
      <xdr:nvSpPr>
        <xdr:cNvPr id="817" name="フローチャート: 判断 816"/>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78740</xdr:rowOff>
    </xdr:from>
    <xdr:to xmlns:xdr="http://schemas.openxmlformats.org/drawingml/2006/spreadsheetDrawing">
      <xdr:col>116</xdr:col>
      <xdr:colOff>114300</xdr:colOff>
      <xdr:row>85</xdr:row>
      <xdr:rowOff>8890</xdr:rowOff>
    </xdr:to>
    <xdr:sp macro="" textlink="">
      <xdr:nvSpPr>
        <xdr:cNvPr id="823" name="楕円 822"/>
        <xdr:cNvSpPr/>
      </xdr:nvSpPr>
      <xdr:spPr>
        <a:xfrm>
          <a:off x="22110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101600</xdr:rowOff>
    </xdr:from>
    <xdr:ext cx="469900" cy="259080"/>
    <xdr:sp macro="" textlink="">
      <xdr:nvSpPr>
        <xdr:cNvPr id="824" name="【消防施設】&#10;一人当たり面積該当値テキスト"/>
        <xdr:cNvSpPr txBox="1"/>
      </xdr:nvSpPr>
      <xdr:spPr>
        <a:xfrm>
          <a:off x="22199600" y="1433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82550</xdr:rowOff>
    </xdr:from>
    <xdr:to xmlns:xdr="http://schemas.openxmlformats.org/drawingml/2006/spreadsheetDrawing">
      <xdr:col>112</xdr:col>
      <xdr:colOff>38100</xdr:colOff>
      <xdr:row>85</xdr:row>
      <xdr:rowOff>12700</xdr:rowOff>
    </xdr:to>
    <xdr:sp macro="" textlink="">
      <xdr:nvSpPr>
        <xdr:cNvPr id="825" name="楕円 824"/>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129540</xdr:rowOff>
    </xdr:from>
    <xdr:to xmlns:xdr="http://schemas.openxmlformats.org/drawingml/2006/spreadsheetDrawing">
      <xdr:col>116</xdr:col>
      <xdr:colOff>63500</xdr:colOff>
      <xdr:row>84</xdr:row>
      <xdr:rowOff>133350</xdr:rowOff>
    </xdr:to>
    <xdr:cxnSp macro="">
      <xdr:nvCxnSpPr>
        <xdr:cNvPr id="826" name="直線コネクタ 825"/>
        <xdr:cNvCxnSpPr/>
      </xdr:nvCxnSpPr>
      <xdr:spPr>
        <a:xfrm flipV="1">
          <a:off x="21323300" y="145313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93980</xdr:rowOff>
    </xdr:from>
    <xdr:to xmlns:xdr="http://schemas.openxmlformats.org/drawingml/2006/spreadsheetDrawing">
      <xdr:col>107</xdr:col>
      <xdr:colOff>101600</xdr:colOff>
      <xdr:row>85</xdr:row>
      <xdr:rowOff>24130</xdr:rowOff>
    </xdr:to>
    <xdr:sp macro="" textlink="">
      <xdr:nvSpPr>
        <xdr:cNvPr id="827" name="楕円 826"/>
        <xdr:cNvSpPr/>
      </xdr:nvSpPr>
      <xdr:spPr>
        <a:xfrm>
          <a:off x="2038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133350</xdr:rowOff>
    </xdr:from>
    <xdr:to xmlns:xdr="http://schemas.openxmlformats.org/drawingml/2006/spreadsheetDrawing">
      <xdr:col>111</xdr:col>
      <xdr:colOff>177800</xdr:colOff>
      <xdr:row>84</xdr:row>
      <xdr:rowOff>144780</xdr:rowOff>
    </xdr:to>
    <xdr:cxnSp macro="">
      <xdr:nvCxnSpPr>
        <xdr:cNvPr id="828" name="直線コネクタ 827"/>
        <xdr:cNvCxnSpPr/>
      </xdr:nvCxnSpPr>
      <xdr:spPr>
        <a:xfrm flipV="1">
          <a:off x="20434300" y="145351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93980</xdr:rowOff>
    </xdr:from>
    <xdr:to xmlns:xdr="http://schemas.openxmlformats.org/drawingml/2006/spreadsheetDrawing">
      <xdr:col>102</xdr:col>
      <xdr:colOff>165100</xdr:colOff>
      <xdr:row>85</xdr:row>
      <xdr:rowOff>24130</xdr:rowOff>
    </xdr:to>
    <xdr:sp macro="" textlink="">
      <xdr:nvSpPr>
        <xdr:cNvPr id="829" name="楕円 828"/>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144780</xdr:rowOff>
    </xdr:from>
    <xdr:to xmlns:xdr="http://schemas.openxmlformats.org/drawingml/2006/spreadsheetDrawing">
      <xdr:col>107</xdr:col>
      <xdr:colOff>50800</xdr:colOff>
      <xdr:row>84</xdr:row>
      <xdr:rowOff>144780</xdr:rowOff>
    </xdr:to>
    <xdr:cxnSp macro="">
      <xdr:nvCxnSpPr>
        <xdr:cNvPr id="830" name="直線コネクタ 829"/>
        <xdr:cNvCxnSpPr/>
      </xdr:nvCxnSpPr>
      <xdr:spPr>
        <a:xfrm>
          <a:off x="19545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93980</xdr:rowOff>
    </xdr:from>
    <xdr:to xmlns:xdr="http://schemas.openxmlformats.org/drawingml/2006/spreadsheetDrawing">
      <xdr:col>98</xdr:col>
      <xdr:colOff>38100</xdr:colOff>
      <xdr:row>85</xdr:row>
      <xdr:rowOff>24130</xdr:rowOff>
    </xdr:to>
    <xdr:sp macro="" textlink="">
      <xdr:nvSpPr>
        <xdr:cNvPr id="831" name="楕円 830"/>
        <xdr:cNvSpPr/>
      </xdr:nvSpPr>
      <xdr:spPr>
        <a:xfrm>
          <a:off x="18605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144780</xdr:rowOff>
    </xdr:from>
    <xdr:to xmlns:xdr="http://schemas.openxmlformats.org/drawingml/2006/spreadsheetDrawing">
      <xdr:col>102</xdr:col>
      <xdr:colOff>114300</xdr:colOff>
      <xdr:row>84</xdr:row>
      <xdr:rowOff>144780</xdr:rowOff>
    </xdr:to>
    <xdr:cxnSp macro="">
      <xdr:nvCxnSpPr>
        <xdr:cNvPr id="832" name="直線コネクタ 831"/>
        <xdr:cNvCxnSpPr/>
      </xdr:nvCxnSpPr>
      <xdr:spPr>
        <a:xfrm>
          <a:off x="18656300" y="1454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64770</xdr:rowOff>
    </xdr:from>
    <xdr:ext cx="469900" cy="253365"/>
    <xdr:sp macro="" textlink="">
      <xdr:nvSpPr>
        <xdr:cNvPr id="833" name="n_1aveValue【消防施設】&#10;一人当たり面積"/>
        <xdr:cNvSpPr txBox="1"/>
      </xdr:nvSpPr>
      <xdr:spPr>
        <a:xfrm>
          <a:off x="21075650" y="14638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80010</xdr:rowOff>
    </xdr:from>
    <xdr:ext cx="464185" cy="259080"/>
    <xdr:sp macro="" textlink="">
      <xdr:nvSpPr>
        <xdr:cNvPr id="834" name="n_2aveValue【消防施設】&#10;一人当たり面積"/>
        <xdr:cNvSpPr txBox="1"/>
      </xdr:nvSpPr>
      <xdr:spPr>
        <a:xfrm>
          <a:off x="20199350" y="1465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102870</xdr:rowOff>
    </xdr:from>
    <xdr:ext cx="464185" cy="259080"/>
    <xdr:sp macro="" textlink="">
      <xdr:nvSpPr>
        <xdr:cNvPr id="835" name="n_3aveValue【消防施設】&#10;一人当たり面積"/>
        <xdr:cNvSpPr txBox="1"/>
      </xdr:nvSpPr>
      <xdr:spPr>
        <a:xfrm>
          <a:off x="19310350" y="14676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106680</xdr:rowOff>
    </xdr:from>
    <xdr:ext cx="464185" cy="259080"/>
    <xdr:sp macro="" textlink="">
      <xdr:nvSpPr>
        <xdr:cNvPr id="836" name="n_4aveValue【消防施設】&#10;一人当たり面積"/>
        <xdr:cNvSpPr txBox="1"/>
      </xdr:nvSpPr>
      <xdr:spPr>
        <a:xfrm>
          <a:off x="18421350" y="146799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29210</xdr:rowOff>
    </xdr:from>
    <xdr:ext cx="469900" cy="253365"/>
    <xdr:sp macro="" textlink="">
      <xdr:nvSpPr>
        <xdr:cNvPr id="837" name="n_1mainValue【消防施設】&#10;一人当たり面積"/>
        <xdr:cNvSpPr txBox="1"/>
      </xdr:nvSpPr>
      <xdr:spPr>
        <a:xfrm>
          <a:off x="21075650" y="14259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40640</xdr:rowOff>
    </xdr:from>
    <xdr:ext cx="464185" cy="253365"/>
    <xdr:sp macro="" textlink="">
      <xdr:nvSpPr>
        <xdr:cNvPr id="838" name="n_2mainValue【消防施設】&#10;一人当たり面積"/>
        <xdr:cNvSpPr txBox="1"/>
      </xdr:nvSpPr>
      <xdr:spPr>
        <a:xfrm>
          <a:off x="20199350" y="142709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40640</xdr:rowOff>
    </xdr:from>
    <xdr:ext cx="464185" cy="253365"/>
    <xdr:sp macro="" textlink="">
      <xdr:nvSpPr>
        <xdr:cNvPr id="839" name="n_3mainValue【消防施設】&#10;一人当たり面積"/>
        <xdr:cNvSpPr txBox="1"/>
      </xdr:nvSpPr>
      <xdr:spPr>
        <a:xfrm>
          <a:off x="19310350" y="142709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40640</xdr:rowOff>
    </xdr:from>
    <xdr:ext cx="464185" cy="253365"/>
    <xdr:sp macro="" textlink="">
      <xdr:nvSpPr>
        <xdr:cNvPr id="840" name="n_4mainValue【消防施設】&#10;一人当たり面積"/>
        <xdr:cNvSpPr txBox="1"/>
      </xdr:nvSpPr>
      <xdr:spPr>
        <a:xfrm>
          <a:off x="18421350" y="142709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2735" cy="225425"/>
    <xdr:sp macro="" textlink="">
      <xdr:nvSpPr>
        <xdr:cNvPr id="849" name="テキスト ボックス 848"/>
        <xdr:cNvSpPr txBox="1"/>
      </xdr:nvSpPr>
      <xdr:spPr>
        <a:xfrm>
          <a:off x="12407900" y="165735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1645" cy="259080"/>
    <xdr:sp macro="" textlink="">
      <xdr:nvSpPr>
        <xdr:cNvPr id="851" name="テキスト ボックス 850"/>
        <xdr:cNvSpPr txBox="1"/>
      </xdr:nvSpPr>
      <xdr:spPr>
        <a:xfrm>
          <a:off x="11978640" y="18907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2" name="直線コネクタ 8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1645" cy="253365"/>
    <xdr:sp macro="" textlink="">
      <xdr:nvSpPr>
        <xdr:cNvPr id="853" name="テキスト ボックス 852"/>
        <xdr:cNvSpPr txBox="1"/>
      </xdr:nvSpPr>
      <xdr:spPr>
        <a:xfrm>
          <a:off x="11978640" y="185813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4" name="直線コネクタ 8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5" name="テキスト ボックス 8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6" name="直線コネクタ 8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3365"/>
    <xdr:sp macro="" textlink="">
      <xdr:nvSpPr>
        <xdr:cNvPr id="857" name="テキスト ボックス 856"/>
        <xdr:cNvSpPr txBox="1"/>
      </xdr:nvSpPr>
      <xdr:spPr>
        <a:xfrm>
          <a:off x="12042775" y="179285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8" name="直線コネクタ 8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9" name="テキスト ボックス 8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0" name="直線コネクタ 8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1" name="テキスト ボックス 8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2" name="直線コネクタ 8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3375" cy="253365"/>
    <xdr:sp macro="" textlink="">
      <xdr:nvSpPr>
        <xdr:cNvPr id="863" name="テキスト ボックス 862"/>
        <xdr:cNvSpPr txBox="1"/>
      </xdr:nvSpPr>
      <xdr:spPr>
        <a:xfrm>
          <a:off x="12106910" y="16948150"/>
          <a:ext cx="333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4" name="直線コネクタ 8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130175</xdr:rowOff>
    </xdr:from>
    <xdr:to xmlns:xdr="http://schemas.openxmlformats.org/drawingml/2006/spreadsheetDrawing">
      <xdr:col>85</xdr:col>
      <xdr:colOff>126365</xdr:colOff>
      <xdr:row>109</xdr:row>
      <xdr:rowOff>35560</xdr:rowOff>
    </xdr:to>
    <xdr:cxnSp macro="">
      <xdr:nvCxnSpPr>
        <xdr:cNvPr id="866" name="直線コネクタ 865"/>
        <xdr:cNvCxnSpPr/>
      </xdr:nvCxnSpPr>
      <xdr:spPr>
        <a:xfrm flipV="1">
          <a:off x="16318865" y="172751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7"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8" name="直線コネクタ 8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76835</xdr:rowOff>
    </xdr:from>
    <xdr:ext cx="405130" cy="253365"/>
    <xdr:sp macro="" textlink="">
      <xdr:nvSpPr>
        <xdr:cNvPr id="869" name="【庁舎】&#10;有形固定資産減価償却率最大値テキスト"/>
        <xdr:cNvSpPr txBox="1"/>
      </xdr:nvSpPr>
      <xdr:spPr>
        <a:xfrm>
          <a:off x="16357600" y="170503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130175</xdr:rowOff>
    </xdr:from>
    <xdr:to xmlns:xdr="http://schemas.openxmlformats.org/drawingml/2006/spreadsheetDrawing">
      <xdr:col>86</xdr:col>
      <xdr:colOff>25400</xdr:colOff>
      <xdr:row>100</xdr:row>
      <xdr:rowOff>130175</xdr:rowOff>
    </xdr:to>
    <xdr:cxnSp macro="">
      <xdr:nvCxnSpPr>
        <xdr:cNvPr id="870" name="直線コネクタ 869"/>
        <xdr:cNvCxnSpPr/>
      </xdr:nvCxnSpPr>
      <xdr:spPr>
        <a:xfrm>
          <a:off x="16230600" y="1727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66040</xdr:rowOff>
    </xdr:from>
    <xdr:ext cx="405130" cy="253365"/>
    <xdr:sp macro="" textlink="">
      <xdr:nvSpPr>
        <xdr:cNvPr id="871" name="【庁舎】&#10;有形固定資産減価償却率平均値テキスト"/>
        <xdr:cNvSpPr txBox="1"/>
      </xdr:nvSpPr>
      <xdr:spPr>
        <a:xfrm>
          <a:off x="16357600" y="1789684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872" name="フローチャート: 判断 871"/>
        <xdr:cNvSpPr/>
      </xdr:nvSpPr>
      <xdr:spPr>
        <a:xfrm>
          <a:off x="162687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53340</xdr:rowOff>
    </xdr:from>
    <xdr:to xmlns:xdr="http://schemas.openxmlformats.org/drawingml/2006/spreadsheetDrawing">
      <xdr:col>81</xdr:col>
      <xdr:colOff>101600</xdr:colOff>
      <xdr:row>104</xdr:row>
      <xdr:rowOff>154940</xdr:rowOff>
    </xdr:to>
    <xdr:sp macro="" textlink="">
      <xdr:nvSpPr>
        <xdr:cNvPr id="873" name="フローチャート: 判断 872"/>
        <xdr:cNvSpPr/>
      </xdr:nvSpPr>
      <xdr:spPr>
        <a:xfrm>
          <a:off x="154305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29210</xdr:rowOff>
    </xdr:from>
    <xdr:to xmlns:xdr="http://schemas.openxmlformats.org/drawingml/2006/spreadsheetDrawing">
      <xdr:col>76</xdr:col>
      <xdr:colOff>165100</xdr:colOff>
      <xdr:row>104</xdr:row>
      <xdr:rowOff>130175</xdr:rowOff>
    </xdr:to>
    <xdr:sp macro="" textlink="">
      <xdr:nvSpPr>
        <xdr:cNvPr id="874" name="フローチャート: 判断 873"/>
        <xdr:cNvSpPr/>
      </xdr:nvSpPr>
      <xdr:spPr>
        <a:xfrm>
          <a:off x="14541500" y="1786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4445</xdr:rowOff>
    </xdr:from>
    <xdr:to xmlns:xdr="http://schemas.openxmlformats.org/drawingml/2006/spreadsheetDrawing">
      <xdr:col>72</xdr:col>
      <xdr:colOff>38100</xdr:colOff>
      <xdr:row>104</xdr:row>
      <xdr:rowOff>106045</xdr:rowOff>
    </xdr:to>
    <xdr:sp macro="" textlink="">
      <xdr:nvSpPr>
        <xdr:cNvPr id="875" name="フローチャート: 判断 874"/>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134620</xdr:rowOff>
    </xdr:from>
    <xdr:to xmlns:xdr="http://schemas.openxmlformats.org/drawingml/2006/spreadsheetDrawing">
      <xdr:col>67</xdr:col>
      <xdr:colOff>101600</xdr:colOff>
      <xdr:row>104</xdr:row>
      <xdr:rowOff>64770</xdr:rowOff>
    </xdr:to>
    <xdr:sp macro="" textlink="">
      <xdr:nvSpPr>
        <xdr:cNvPr id="876" name="フローチャート: 判断 875"/>
        <xdr:cNvSpPr/>
      </xdr:nvSpPr>
      <xdr:spPr>
        <a:xfrm>
          <a:off x="1276350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7" name="テキスト ボックス 8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8" name="テキスト ボックス 8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9" name="テキスト ボックス 8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0" name="テキスト ボックス 8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1" name="テキスト ボックス 8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41910</xdr:rowOff>
    </xdr:from>
    <xdr:to xmlns:xdr="http://schemas.openxmlformats.org/drawingml/2006/spreadsheetDrawing">
      <xdr:col>85</xdr:col>
      <xdr:colOff>177800</xdr:colOff>
      <xdr:row>104</xdr:row>
      <xdr:rowOff>143510</xdr:rowOff>
    </xdr:to>
    <xdr:sp macro="" textlink="">
      <xdr:nvSpPr>
        <xdr:cNvPr id="882" name="楕円 881"/>
        <xdr:cNvSpPr/>
      </xdr:nvSpPr>
      <xdr:spPr>
        <a:xfrm>
          <a:off x="16268700" y="1787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64770</xdr:rowOff>
    </xdr:from>
    <xdr:ext cx="405130" cy="253365"/>
    <xdr:sp macro="" textlink="">
      <xdr:nvSpPr>
        <xdr:cNvPr id="883" name="【庁舎】&#10;有形固定資産減価償却率該当値テキスト"/>
        <xdr:cNvSpPr txBox="1"/>
      </xdr:nvSpPr>
      <xdr:spPr>
        <a:xfrm>
          <a:off x="16357600" y="177241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170815</xdr:rowOff>
    </xdr:from>
    <xdr:to xmlns:xdr="http://schemas.openxmlformats.org/drawingml/2006/spreadsheetDrawing">
      <xdr:col>81</xdr:col>
      <xdr:colOff>101600</xdr:colOff>
      <xdr:row>104</xdr:row>
      <xdr:rowOff>100965</xdr:rowOff>
    </xdr:to>
    <xdr:sp macro="" textlink="">
      <xdr:nvSpPr>
        <xdr:cNvPr id="884" name="楕円 883"/>
        <xdr:cNvSpPr/>
      </xdr:nvSpPr>
      <xdr:spPr>
        <a:xfrm>
          <a:off x="15430500" y="17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50165</xdr:rowOff>
    </xdr:from>
    <xdr:to xmlns:xdr="http://schemas.openxmlformats.org/drawingml/2006/spreadsheetDrawing">
      <xdr:col>85</xdr:col>
      <xdr:colOff>127000</xdr:colOff>
      <xdr:row>104</xdr:row>
      <xdr:rowOff>92710</xdr:rowOff>
    </xdr:to>
    <xdr:cxnSp macro="">
      <xdr:nvCxnSpPr>
        <xdr:cNvPr id="885" name="直線コネクタ 884"/>
        <xdr:cNvCxnSpPr/>
      </xdr:nvCxnSpPr>
      <xdr:spPr>
        <a:xfrm>
          <a:off x="15481300" y="178809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130175</xdr:rowOff>
    </xdr:from>
    <xdr:to xmlns:xdr="http://schemas.openxmlformats.org/drawingml/2006/spreadsheetDrawing">
      <xdr:col>76</xdr:col>
      <xdr:colOff>165100</xdr:colOff>
      <xdr:row>104</xdr:row>
      <xdr:rowOff>60325</xdr:rowOff>
    </xdr:to>
    <xdr:sp macro="" textlink="">
      <xdr:nvSpPr>
        <xdr:cNvPr id="886" name="楕円 885"/>
        <xdr:cNvSpPr/>
      </xdr:nvSpPr>
      <xdr:spPr>
        <a:xfrm>
          <a:off x="14541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9525</xdr:rowOff>
    </xdr:from>
    <xdr:to xmlns:xdr="http://schemas.openxmlformats.org/drawingml/2006/spreadsheetDrawing">
      <xdr:col>81</xdr:col>
      <xdr:colOff>50800</xdr:colOff>
      <xdr:row>104</xdr:row>
      <xdr:rowOff>50165</xdr:rowOff>
    </xdr:to>
    <xdr:cxnSp macro="">
      <xdr:nvCxnSpPr>
        <xdr:cNvPr id="887" name="直線コネクタ 886"/>
        <xdr:cNvCxnSpPr/>
      </xdr:nvCxnSpPr>
      <xdr:spPr>
        <a:xfrm>
          <a:off x="14592300" y="1784032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87630</xdr:rowOff>
    </xdr:from>
    <xdr:to xmlns:xdr="http://schemas.openxmlformats.org/drawingml/2006/spreadsheetDrawing">
      <xdr:col>72</xdr:col>
      <xdr:colOff>38100</xdr:colOff>
      <xdr:row>104</xdr:row>
      <xdr:rowOff>17780</xdr:rowOff>
    </xdr:to>
    <xdr:sp macro="" textlink="">
      <xdr:nvSpPr>
        <xdr:cNvPr id="888" name="楕円 887"/>
        <xdr:cNvSpPr/>
      </xdr:nvSpPr>
      <xdr:spPr>
        <a:xfrm>
          <a:off x="13652500" y="177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138430</xdr:rowOff>
    </xdr:from>
    <xdr:to xmlns:xdr="http://schemas.openxmlformats.org/drawingml/2006/spreadsheetDrawing">
      <xdr:col>76</xdr:col>
      <xdr:colOff>114300</xdr:colOff>
      <xdr:row>104</xdr:row>
      <xdr:rowOff>9525</xdr:rowOff>
    </xdr:to>
    <xdr:cxnSp macro="">
      <xdr:nvCxnSpPr>
        <xdr:cNvPr id="889" name="直線コネクタ 888"/>
        <xdr:cNvCxnSpPr/>
      </xdr:nvCxnSpPr>
      <xdr:spPr>
        <a:xfrm>
          <a:off x="13703300" y="17797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46355</xdr:rowOff>
    </xdr:from>
    <xdr:to xmlns:xdr="http://schemas.openxmlformats.org/drawingml/2006/spreadsheetDrawing">
      <xdr:col>67</xdr:col>
      <xdr:colOff>101600</xdr:colOff>
      <xdr:row>103</xdr:row>
      <xdr:rowOff>147955</xdr:rowOff>
    </xdr:to>
    <xdr:sp macro="" textlink="">
      <xdr:nvSpPr>
        <xdr:cNvPr id="890" name="楕円 889"/>
        <xdr:cNvSpPr/>
      </xdr:nvSpPr>
      <xdr:spPr>
        <a:xfrm>
          <a:off x="12763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97790</xdr:rowOff>
    </xdr:from>
    <xdr:to xmlns:xdr="http://schemas.openxmlformats.org/drawingml/2006/spreadsheetDrawing">
      <xdr:col>71</xdr:col>
      <xdr:colOff>177800</xdr:colOff>
      <xdr:row>103</xdr:row>
      <xdr:rowOff>138430</xdr:rowOff>
    </xdr:to>
    <xdr:cxnSp macro="">
      <xdr:nvCxnSpPr>
        <xdr:cNvPr id="891" name="直線コネクタ 890"/>
        <xdr:cNvCxnSpPr/>
      </xdr:nvCxnSpPr>
      <xdr:spPr>
        <a:xfrm>
          <a:off x="12814300" y="177571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146050</xdr:rowOff>
    </xdr:from>
    <xdr:ext cx="405130" cy="253365"/>
    <xdr:sp macro="" textlink="">
      <xdr:nvSpPr>
        <xdr:cNvPr id="892" name="n_1aveValue【庁舎】&#10;有形固定資産減価償却率"/>
        <xdr:cNvSpPr txBox="1"/>
      </xdr:nvSpPr>
      <xdr:spPr>
        <a:xfrm>
          <a:off x="15266035" y="1797685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121285</xdr:rowOff>
    </xdr:from>
    <xdr:ext cx="399415" cy="253365"/>
    <xdr:sp macro="" textlink="">
      <xdr:nvSpPr>
        <xdr:cNvPr id="893" name="n_2aveValue【庁舎】&#10;有形固定資産減価償却率"/>
        <xdr:cNvSpPr txBox="1"/>
      </xdr:nvSpPr>
      <xdr:spPr>
        <a:xfrm>
          <a:off x="14389735" y="179520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97790</xdr:rowOff>
    </xdr:from>
    <xdr:ext cx="399415" cy="253365"/>
    <xdr:sp macro="" textlink="">
      <xdr:nvSpPr>
        <xdr:cNvPr id="894" name="n_3aveValue【庁舎】&#10;有形固定資産減価償却率"/>
        <xdr:cNvSpPr txBox="1"/>
      </xdr:nvSpPr>
      <xdr:spPr>
        <a:xfrm>
          <a:off x="13500735" y="179285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55880</xdr:rowOff>
    </xdr:from>
    <xdr:ext cx="399415" cy="259080"/>
    <xdr:sp macro="" textlink="">
      <xdr:nvSpPr>
        <xdr:cNvPr id="895" name="n_4aveValue【庁舎】&#10;有形固定資産減価償却率"/>
        <xdr:cNvSpPr txBox="1"/>
      </xdr:nvSpPr>
      <xdr:spPr>
        <a:xfrm>
          <a:off x="12611735" y="178866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117475</xdr:rowOff>
    </xdr:from>
    <xdr:ext cx="405130" cy="259080"/>
    <xdr:sp macro="" textlink="">
      <xdr:nvSpPr>
        <xdr:cNvPr id="896" name="n_1mainValue【庁舎】&#10;有形固定資産減価償却率"/>
        <xdr:cNvSpPr txBox="1"/>
      </xdr:nvSpPr>
      <xdr:spPr>
        <a:xfrm>
          <a:off x="15266035" y="1760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76835</xdr:rowOff>
    </xdr:from>
    <xdr:ext cx="399415" cy="253365"/>
    <xdr:sp macro="" textlink="">
      <xdr:nvSpPr>
        <xdr:cNvPr id="897" name="n_2mainValue【庁舎】&#10;有形固定資産減価償却率"/>
        <xdr:cNvSpPr txBox="1"/>
      </xdr:nvSpPr>
      <xdr:spPr>
        <a:xfrm>
          <a:off x="14389735" y="175647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34290</xdr:rowOff>
    </xdr:from>
    <xdr:ext cx="399415" cy="259080"/>
    <xdr:sp macro="" textlink="">
      <xdr:nvSpPr>
        <xdr:cNvPr id="898" name="n_3mainValue【庁舎】&#10;有形固定資産減価償却率"/>
        <xdr:cNvSpPr txBox="1"/>
      </xdr:nvSpPr>
      <xdr:spPr>
        <a:xfrm>
          <a:off x="13500735" y="175221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164465</xdr:rowOff>
    </xdr:from>
    <xdr:ext cx="399415" cy="259080"/>
    <xdr:sp macro="" textlink="">
      <xdr:nvSpPr>
        <xdr:cNvPr id="899" name="n_4mainValue【庁舎】&#10;有形固定資産減価償却率"/>
        <xdr:cNvSpPr txBox="1"/>
      </xdr:nvSpPr>
      <xdr:spPr>
        <a:xfrm>
          <a:off x="12611735" y="1748091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170" cy="225425"/>
    <xdr:sp macro="" textlink="">
      <xdr:nvSpPr>
        <xdr:cNvPr id="908" name="テキスト ボックス 907"/>
        <xdr:cNvSpPr txBox="1"/>
      </xdr:nvSpPr>
      <xdr:spPr>
        <a:xfrm>
          <a:off x="18249900" y="165735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9" name="直線コネクタ 9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0" name="直線コネクタ 9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1645" cy="259080"/>
    <xdr:sp macro="" textlink="">
      <xdr:nvSpPr>
        <xdr:cNvPr id="911" name="テキスト ボックス 910"/>
        <xdr:cNvSpPr txBox="1"/>
      </xdr:nvSpPr>
      <xdr:spPr>
        <a:xfrm>
          <a:off x="17820640" y="18526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2" name="直線コネクタ 9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1645" cy="253365"/>
    <xdr:sp macro="" textlink="">
      <xdr:nvSpPr>
        <xdr:cNvPr id="913" name="テキスト ボックス 912"/>
        <xdr:cNvSpPr txBox="1"/>
      </xdr:nvSpPr>
      <xdr:spPr>
        <a:xfrm>
          <a:off x="17820640" y="18145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4" name="直線コネクタ 9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1645" cy="259080"/>
    <xdr:sp macro="" textlink="">
      <xdr:nvSpPr>
        <xdr:cNvPr id="915" name="テキスト ボックス 914"/>
        <xdr:cNvSpPr txBox="1"/>
      </xdr:nvSpPr>
      <xdr:spPr>
        <a:xfrm>
          <a:off x="17820640" y="17764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6" name="直線コネクタ 9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1645" cy="259080"/>
    <xdr:sp macro="" textlink="">
      <xdr:nvSpPr>
        <xdr:cNvPr id="917" name="テキスト ボックス 916"/>
        <xdr:cNvSpPr txBox="1"/>
      </xdr:nvSpPr>
      <xdr:spPr>
        <a:xfrm>
          <a:off x="17820640" y="17383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8" name="直線コネクタ 9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1645" cy="253365"/>
    <xdr:sp macro="" textlink="">
      <xdr:nvSpPr>
        <xdr:cNvPr id="919" name="テキスト ボックス 918"/>
        <xdr:cNvSpPr txBox="1"/>
      </xdr:nvSpPr>
      <xdr:spPr>
        <a:xfrm>
          <a:off x="17820640" y="17002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1645" cy="259080"/>
    <xdr:sp macro="" textlink="">
      <xdr:nvSpPr>
        <xdr:cNvPr id="921" name="テキスト ボックス 920"/>
        <xdr:cNvSpPr txBox="1"/>
      </xdr:nvSpPr>
      <xdr:spPr>
        <a:xfrm>
          <a:off x="17820640" y="1662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108</xdr:row>
      <xdr:rowOff>148590</xdr:rowOff>
    </xdr:to>
    <xdr:cxnSp macro="">
      <xdr:nvCxnSpPr>
        <xdr:cNvPr id="923" name="直線コネクタ 922"/>
        <xdr:cNvCxnSpPr/>
      </xdr:nvCxnSpPr>
      <xdr:spPr>
        <a:xfrm flipV="1">
          <a:off x="22160865" y="1721358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152400</xdr:rowOff>
    </xdr:from>
    <xdr:ext cx="469900" cy="259080"/>
    <xdr:sp macro="" textlink="">
      <xdr:nvSpPr>
        <xdr:cNvPr id="924" name="【庁舎】&#10;一人当たり面積最小値テキスト"/>
        <xdr:cNvSpPr txBox="1"/>
      </xdr:nvSpPr>
      <xdr:spPr>
        <a:xfrm>
          <a:off x="22199600" y="1866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148590</xdr:rowOff>
    </xdr:from>
    <xdr:to xmlns:xdr="http://schemas.openxmlformats.org/drawingml/2006/spreadsheetDrawing">
      <xdr:col>116</xdr:col>
      <xdr:colOff>152400</xdr:colOff>
      <xdr:row>108</xdr:row>
      <xdr:rowOff>148590</xdr:rowOff>
    </xdr:to>
    <xdr:cxnSp macro="">
      <xdr:nvCxnSpPr>
        <xdr:cNvPr id="925" name="直線コネクタ 924"/>
        <xdr:cNvCxnSpPr/>
      </xdr:nvCxnSpPr>
      <xdr:spPr>
        <a:xfrm>
          <a:off x="22072600" y="186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9900" cy="259080"/>
    <xdr:sp macro="" textlink="">
      <xdr:nvSpPr>
        <xdr:cNvPr id="926" name="【庁舎】&#10;一人当たり面積最大値テキスト"/>
        <xdr:cNvSpPr txBox="1"/>
      </xdr:nvSpPr>
      <xdr:spPr>
        <a:xfrm>
          <a:off x="221996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927" name="直線コネクタ 926"/>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140970</xdr:rowOff>
    </xdr:from>
    <xdr:ext cx="469900" cy="259080"/>
    <xdr:sp macro="" textlink="">
      <xdr:nvSpPr>
        <xdr:cNvPr id="928" name="【庁舎】&#10;一人当たり面積平均値テキスト"/>
        <xdr:cNvSpPr txBox="1"/>
      </xdr:nvSpPr>
      <xdr:spPr>
        <a:xfrm>
          <a:off x="22199600" y="1797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162560</xdr:rowOff>
    </xdr:from>
    <xdr:to xmlns:xdr="http://schemas.openxmlformats.org/drawingml/2006/spreadsheetDrawing">
      <xdr:col>116</xdr:col>
      <xdr:colOff>114300</xdr:colOff>
      <xdr:row>105</xdr:row>
      <xdr:rowOff>92710</xdr:rowOff>
    </xdr:to>
    <xdr:sp macro="" textlink="">
      <xdr:nvSpPr>
        <xdr:cNvPr id="929" name="フローチャート: 判断 928"/>
        <xdr:cNvSpPr/>
      </xdr:nvSpPr>
      <xdr:spPr>
        <a:xfrm>
          <a:off x="22110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162560</xdr:rowOff>
    </xdr:from>
    <xdr:to xmlns:xdr="http://schemas.openxmlformats.org/drawingml/2006/spreadsheetDrawing">
      <xdr:col>112</xdr:col>
      <xdr:colOff>38100</xdr:colOff>
      <xdr:row>105</xdr:row>
      <xdr:rowOff>92710</xdr:rowOff>
    </xdr:to>
    <xdr:sp macro="" textlink="">
      <xdr:nvSpPr>
        <xdr:cNvPr id="930" name="フローチャート: 判断 929"/>
        <xdr:cNvSpPr/>
      </xdr:nvSpPr>
      <xdr:spPr>
        <a:xfrm>
          <a:off x="21272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10160</xdr:rowOff>
    </xdr:from>
    <xdr:to xmlns:xdr="http://schemas.openxmlformats.org/drawingml/2006/spreadsheetDrawing">
      <xdr:col>107</xdr:col>
      <xdr:colOff>101600</xdr:colOff>
      <xdr:row>105</xdr:row>
      <xdr:rowOff>111760</xdr:rowOff>
    </xdr:to>
    <xdr:sp macro="" textlink="">
      <xdr:nvSpPr>
        <xdr:cNvPr id="931" name="フローチャート: 判断 930"/>
        <xdr:cNvSpPr/>
      </xdr:nvSpPr>
      <xdr:spPr>
        <a:xfrm>
          <a:off x="20383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21590</xdr:rowOff>
    </xdr:from>
    <xdr:to xmlns:xdr="http://schemas.openxmlformats.org/drawingml/2006/spreadsheetDrawing">
      <xdr:col>102</xdr:col>
      <xdr:colOff>165100</xdr:colOff>
      <xdr:row>105</xdr:row>
      <xdr:rowOff>123190</xdr:rowOff>
    </xdr:to>
    <xdr:sp macro="" textlink="">
      <xdr:nvSpPr>
        <xdr:cNvPr id="932" name="フローチャート: 判断 931"/>
        <xdr:cNvSpPr/>
      </xdr:nvSpPr>
      <xdr:spPr>
        <a:xfrm>
          <a:off x="19494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21590</xdr:rowOff>
    </xdr:from>
    <xdr:to xmlns:xdr="http://schemas.openxmlformats.org/drawingml/2006/spreadsheetDrawing">
      <xdr:col>98</xdr:col>
      <xdr:colOff>38100</xdr:colOff>
      <xdr:row>105</xdr:row>
      <xdr:rowOff>123190</xdr:rowOff>
    </xdr:to>
    <xdr:sp macro="" textlink="">
      <xdr:nvSpPr>
        <xdr:cNvPr id="933" name="フローチャート: 判断 932"/>
        <xdr:cNvSpPr/>
      </xdr:nvSpPr>
      <xdr:spPr>
        <a:xfrm>
          <a:off x="18605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97790</xdr:rowOff>
    </xdr:from>
    <xdr:to xmlns:xdr="http://schemas.openxmlformats.org/drawingml/2006/spreadsheetDrawing">
      <xdr:col>116</xdr:col>
      <xdr:colOff>114300</xdr:colOff>
      <xdr:row>105</xdr:row>
      <xdr:rowOff>27940</xdr:rowOff>
    </xdr:to>
    <xdr:sp macro="" textlink="">
      <xdr:nvSpPr>
        <xdr:cNvPr id="939" name="楕円 938"/>
        <xdr:cNvSpPr/>
      </xdr:nvSpPr>
      <xdr:spPr>
        <a:xfrm>
          <a:off x="22110700" y="179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120650</xdr:rowOff>
    </xdr:from>
    <xdr:ext cx="469900" cy="253365"/>
    <xdr:sp macro="" textlink="">
      <xdr:nvSpPr>
        <xdr:cNvPr id="940" name="【庁舎】&#10;一人当たり面積該当値テキスト"/>
        <xdr:cNvSpPr txBox="1"/>
      </xdr:nvSpPr>
      <xdr:spPr>
        <a:xfrm>
          <a:off x="22199600" y="177800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105410</xdr:rowOff>
    </xdr:from>
    <xdr:to xmlns:xdr="http://schemas.openxmlformats.org/drawingml/2006/spreadsheetDrawing">
      <xdr:col>112</xdr:col>
      <xdr:colOff>38100</xdr:colOff>
      <xdr:row>105</xdr:row>
      <xdr:rowOff>35560</xdr:rowOff>
    </xdr:to>
    <xdr:sp macro="" textlink="">
      <xdr:nvSpPr>
        <xdr:cNvPr id="941" name="楕円 940"/>
        <xdr:cNvSpPr/>
      </xdr:nvSpPr>
      <xdr:spPr>
        <a:xfrm>
          <a:off x="21272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148590</xdr:rowOff>
    </xdr:from>
    <xdr:to xmlns:xdr="http://schemas.openxmlformats.org/drawingml/2006/spreadsheetDrawing">
      <xdr:col>116</xdr:col>
      <xdr:colOff>63500</xdr:colOff>
      <xdr:row>104</xdr:row>
      <xdr:rowOff>156210</xdr:rowOff>
    </xdr:to>
    <xdr:cxnSp macro="">
      <xdr:nvCxnSpPr>
        <xdr:cNvPr id="942" name="直線コネクタ 941"/>
        <xdr:cNvCxnSpPr/>
      </xdr:nvCxnSpPr>
      <xdr:spPr>
        <a:xfrm flipV="1">
          <a:off x="21323300" y="1797939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105410</xdr:rowOff>
    </xdr:from>
    <xdr:to xmlns:xdr="http://schemas.openxmlformats.org/drawingml/2006/spreadsheetDrawing">
      <xdr:col>107</xdr:col>
      <xdr:colOff>101600</xdr:colOff>
      <xdr:row>105</xdr:row>
      <xdr:rowOff>35560</xdr:rowOff>
    </xdr:to>
    <xdr:sp macro="" textlink="">
      <xdr:nvSpPr>
        <xdr:cNvPr id="943" name="楕円 942"/>
        <xdr:cNvSpPr/>
      </xdr:nvSpPr>
      <xdr:spPr>
        <a:xfrm>
          <a:off x="20383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156210</xdr:rowOff>
    </xdr:from>
    <xdr:to xmlns:xdr="http://schemas.openxmlformats.org/drawingml/2006/spreadsheetDrawing">
      <xdr:col>111</xdr:col>
      <xdr:colOff>177800</xdr:colOff>
      <xdr:row>104</xdr:row>
      <xdr:rowOff>156210</xdr:rowOff>
    </xdr:to>
    <xdr:cxnSp macro="">
      <xdr:nvCxnSpPr>
        <xdr:cNvPr id="944" name="直線コネクタ 943"/>
        <xdr:cNvCxnSpPr/>
      </xdr:nvCxnSpPr>
      <xdr:spPr>
        <a:xfrm>
          <a:off x="20434300" y="17987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105410</xdr:rowOff>
    </xdr:from>
    <xdr:to xmlns:xdr="http://schemas.openxmlformats.org/drawingml/2006/spreadsheetDrawing">
      <xdr:col>102</xdr:col>
      <xdr:colOff>165100</xdr:colOff>
      <xdr:row>105</xdr:row>
      <xdr:rowOff>35560</xdr:rowOff>
    </xdr:to>
    <xdr:sp macro="" textlink="">
      <xdr:nvSpPr>
        <xdr:cNvPr id="945" name="楕円 944"/>
        <xdr:cNvSpPr/>
      </xdr:nvSpPr>
      <xdr:spPr>
        <a:xfrm>
          <a:off x="19494500" y="1793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156210</xdr:rowOff>
    </xdr:from>
    <xdr:to xmlns:xdr="http://schemas.openxmlformats.org/drawingml/2006/spreadsheetDrawing">
      <xdr:col>107</xdr:col>
      <xdr:colOff>50800</xdr:colOff>
      <xdr:row>104</xdr:row>
      <xdr:rowOff>156210</xdr:rowOff>
    </xdr:to>
    <xdr:cxnSp macro="">
      <xdr:nvCxnSpPr>
        <xdr:cNvPr id="946" name="直線コネクタ 945"/>
        <xdr:cNvCxnSpPr/>
      </xdr:nvCxnSpPr>
      <xdr:spPr>
        <a:xfrm>
          <a:off x="19545300" y="179870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97790</xdr:rowOff>
    </xdr:from>
    <xdr:to xmlns:xdr="http://schemas.openxmlformats.org/drawingml/2006/spreadsheetDrawing">
      <xdr:col>98</xdr:col>
      <xdr:colOff>38100</xdr:colOff>
      <xdr:row>105</xdr:row>
      <xdr:rowOff>27940</xdr:rowOff>
    </xdr:to>
    <xdr:sp macro="" textlink="">
      <xdr:nvSpPr>
        <xdr:cNvPr id="947" name="楕円 946"/>
        <xdr:cNvSpPr/>
      </xdr:nvSpPr>
      <xdr:spPr>
        <a:xfrm>
          <a:off x="18605500" y="179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148590</xdr:rowOff>
    </xdr:from>
    <xdr:to xmlns:xdr="http://schemas.openxmlformats.org/drawingml/2006/spreadsheetDrawing">
      <xdr:col>102</xdr:col>
      <xdr:colOff>114300</xdr:colOff>
      <xdr:row>104</xdr:row>
      <xdr:rowOff>156210</xdr:rowOff>
    </xdr:to>
    <xdr:cxnSp macro="">
      <xdr:nvCxnSpPr>
        <xdr:cNvPr id="948" name="直線コネクタ 947"/>
        <xdr:cNvCxnSpPr/>
      </xdr:nvCxnSpPr>
      <xdr:spPr>
        <a:xfrm>
          <a:off x="18656300" y="179793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83820</xdr:rowOff>
    </xdr:from>
    <xdr:ext cx="469900" cy="259080"/>
    <xdr:sp macro="" textlink="">
      <xdr:nvSpPr>
        <xdr:cNvPr id="949" name="n_1aveValue【庁舎】&#10;一人当たり面積"/>
        <xdr:cNvSpPr txBox="1"/>
      </xdr:nvSpPr>
      <xdr:spPr>
        <a:xfrm>
          <a:off x="2107565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102870</xdr:rowOff>
    </xdr:from>
    <xdr:ext cx="464185" cy="259080"/>
    <xdr:sp macro="" textlink="">
      <xdr:nvSpPr>
        <xdr:cNvPr id="950" name="n_2aveValue【庁舎】&#10;一人当たり面積"/>
        <xdr:cNvSpPr txBox="1"/>
      </xdr:nvSpPr>
      <xdr:spPr>
        <a:xfrm>
          <a:off x="20199350" y="181051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114300</xdr:rowOff>
    </xdr:from>
    <xdr:ext cx="464185" cy="259080"/>
    <xdr:sp macro="" textlink="">
      <xdr:nvSpPr>
        <xdr:cNvPr id="951" name="n_3aveValue【庁舎】&#10;一人当たり面積"/>
        <xdr:cNvSpPr txBox="1"/>
      </xdr:nvSpPr>
      <xdr:spPr>
        <a:xfrm>
          <a:off x="19310350" y="18116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114300</xdr:rowOff>
    </xdr:from>
    <xdr:ext cx="464185" cy="259080"/>
    <xdr:sp macro="" textlink="">
      <xdr:nvSpPr>
        <xdr:cNvPr id="952" name="n_4aveValue【庁舎】&#10;一人当たり面積"/>
        <xdr:cNvSpPr txBox="1"/>
      </xdr:nvSpPr>
      <xdr:spPr>
        <a:xfrm>
          <a:off x="18421350" y="181165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52070</xdr:rowOff>
    </xdr:from>
    <xdr:ext cx="469900" cy="253365"/>
    <xdr:sp macro="" textlink="">
      <xdr:nvSpPr>
        <xdr:cNvPr id="953" name="n_1mainValue【庁舎】&#10;一人当たり面積"/>
        <xdr:cNvSpPr txBox="1"/>
      </xdr:nvSpPr>
      <xdr:spPr>
        <a:xfrm>
          <a:off x="21075650" y="17711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52070</xdr:rowOff>
    </xdr:from>
    <xdr:ext cx="464185" cy="253365"/>
    <xdr:sp macro="" textlink="">
      <xdr:nvSpPr>
        <xdr:cNvPr id="954" name="n_2mainValue【庁舎】&#10;一人当たり面積"/>
        <xdr:cNvSpPr txBox="1"/>
      </xdr:nvSpPr>
      <xdr:spPr>
        <a:xfrm>
          <a:off x="20199350" y="177114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52070</xdr:rowOff>
    </xdr:from>
    <xdr:ext cx="464185" cy="253365"/>
    <xdr:sp macro="" textlink="">
      <xdr:nvSpPr>
        <xdr:cNvPr id="955" name="n_3mainValue【庁舎】&#10;一人当たり面積"/>
        <xdr:cNvSpPr txBox="1"/>
      </xdr:nvSpPr>
      <xdr:spPr>
        <a:xfrm>
          <a:off x="19310350" y="177114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44450</xdr:rowOff>
    </xdr:from>
    <xdr:ext cx="464185" cy="259080"/>
    <xdr:sp macro="" textlink="">
      <xdr:nvSpPr>
        <xdr:cNvPr id="956" name="n_4mainValue【庁舎】&#10;一人当たり面積"/>
        <xdr:cNvSpPr txBox="1"/>
      </xdr:nvSpPr>
      <xdr:spPr>
        <a:xfrm>
          <a:off x="18421350" y="177038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図書館については、建替により、有形固定資産減価償却率が大幅に減少し、類似団体平均よりかなり低くなっている。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一般廃棄物処理施設については近年の整備により、有形固定資産減価償却率は類似団体平均より低くなっている。</a:t>
          </a:r>
          <a:r>
            <a:rPr kumimoji="1" lang="ja-JP" altLang="en-US" sz="1300">
              <a:latin typeface="ＭＳ Ｐゴシック"/>
              <a:ea typeface="ＭＳ Ｐゴシック"/>
            </a:rPr>
            <a:t>一方で、福祉施設や消防施設は類似団体平均より高くなっている。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消防施設については、消防庁舎再整備基本構想に基づき、令和６年度の供用開始に向けた整備に着手するなど、優先順位を決定しながら、計画的に整備を進めていくこととしている。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総合管理計画である「廿日市市公共施設マネジメント基本方針」に沿って、効率的・効果的な管理運営、適正配置の検討などにより維持管理経費の縮減に取り組みながら、長寿命化等施設の老朽化対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3365"/>
    <xdr:sp macro="" textlink="">
      <xdr:nvSpPr>
        <xdr:cNvPr id="30" name="テキスト ボックス 29"/>
        <xdr:cNvSpPr txBox="1"/>
      </xdr:nvSpPr>
      <xdr:spPr>
        <a:xfrm>
          <a:off x="762000" y="3263900"/>
          <a:ext cx="9189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3365"/>
    <xdr:sp macro="" textlink="">
      <xdr:nvSpPr>
        <xdr:cNvPr id="31" name="テキスト ボックス 30"/>
        <xdr:cNvSpPr txBox="1"/>
      </xdr:nvSpPr>
      <xdr:spPr>
        <a:xfrm>
          <a:off x="762000" y="3517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分子となる基準財政収入額が6.3</a:t>
          </a:r>
          <a:r>
            <a:rPr kumimoji="1" lang="ja-JP" altLang="en-US" sz="1300">
              <a:latin typeface="ＭＳ Ｐゴシック"/>
              <a:ea typeface="ＭＳ Ｐゴシック"/>
            </a:rPr>
            <a:t>億円増加し、分母である基準財政需要額が8.7億円増加したことから、令和４年度の単年度の財政力指数は0.588（前年度比0.005ポイント増</a:t>
          </a:r>
          <a:r>
            <a:rPr kumimoji="1" lang="ja-JP" altLang="en-US" sz="1300">
              <a:latin typeface="ＭＳ Ｐゴシック"/>
              <a:ea typeface="ＭＳ Ｐゴシック"/>
            </a:rPr>
            <a:t>）となり、過去３年間平均の財政力指数は0.015ポイントの減となった。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引き続き、雇用や地域産業の活性化による税基盤の充実などに取り組む。</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3365"/>
    <xdr:sp macro="" textlink="">
      <xdr:nvSpPr>
        <xdr:cNvPr id="56" name="テキスト ボックス 55"/>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3365"/>
    <xdr:sp macro="" textlink="">
      <xdr:nvSpPr>
        <xdr:cNvPr id="58" name="テキスト ボックス 57"/>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154940</xdr:rowOff>
    </xdr:from>
    <xdr:ext cx="762000" cy="253365"/>
    <xdr:sp macro="" textlink="">
      <xdr:nvSpPr>
        <xdr:cNvPr id="67" name="財政力最小値テキスト"/>
        <xdr:cNvSpPr txBox="1"/>
      </xdr:nvSpPr>
      <xdr:spPr>
        <a:xfrm>
          <a:off x="5041900" y="7698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53365"/>
    <xdr:sp macro="" textlink="">
      <xdr:nvSpPr>
        <xdr:cNvPr id="69" name="財政力最大値テキスト"/>
        <xdr:cNvSpPr txBox="1"/>
      </xdr:nvSpPr>
      <xdr:spPr>
        <a:xfrm>
          <a:off x="5041900" y="6055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112395</xdr:rowOff>
    </xdr:from>
    <xdr:to xmlns:xdr="http://schemas.openxmlformats.org/drawingml/2006/spreadsheetDrawing">
      <xdr:col>23</xdr:col>
      <xdr:colOff>133350</xdr:colOff>
      <xdr:row>43</xdr:row>
      <xdr:rowOff>129540</xdr:rowOff>
    </xdr:to>
    <xdr:cxnSp macro="">
      <xdr:nvCxnSpPr>
        <xdr:cNvPr id="71" name="直線コネクタ 70"/>
        <xdr:cNvCxnSpPr/>
      </xdr:nvCxnSpPr>
      <xdr:spPr>
        <a:xfrm>
          <a:off x="4114800" y="74847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8255</xdr:rowOff>
    </xdr:from>
    <xdr:ext cx="762000" cy="253365"/>
    <xdr:sp macro="" textlink="">
      <xdr:nvSpPr>
        <xdr:cNvPr id="72" name="財政力平均値テキスト"/>
        <xdr:cNvSpPr txBox="1"/>
      </xdr:nvSpPr>
      <xdr:spPr>
        <a:xfrm>
          <a:off x="5041900" y="703770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163195</xdr:rowOff>
    </xdr:from>
    <xdr:to xmlns:xdr="http://schemas.openxmlformats.org/drawingml/2006/spreadsheetDrawing">
      <xdr:col>23</xdr:col>
      <xdr:colOff>184150</xdr:colOff>
      <xdr:row>42</xdr:row>
      <xdr:rowOff>93345</xdr:rowOff>
    </xdr:to>
    <xdr:sp macro="" textlink="">
      <xdr:nvSpPr>
        <xdr:cNvPr id="73" name="フローチャート: 判断 72"/>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78105</xdr:rowOff>
    </xdr:from>
    <xdr:to xmlns:xdr="http://schemas.openxmlformats.org/drawingml/2006/spreadsheetDrawing">
      <xdr:col>19</xdr:col>
      <xdr:colOff>133350</xdr:colOff>
      <xdr:row>43</xdr:row>
      <xdr:rowOff>112395</xdr:rowOff>
    </xdr:to>
    <xdr:cxnSp macro="">
      <xdr:nvCxnSpPr>
        <xdr:cNvPr id="74" name="直線コネクタ 73"/>
        <xdr:cNvCxnSpPr/>
      </xdr:nvCxnSpPr>
      <xdr:spPr>
        <a:xfrm>
          <a:off x="3225800" y="74504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128905</xdr:rowOff>
    </xdr:from>
    <xdr:to xmlns:xdr="http://schemas.openxmlformats.org/drawingml/2006/spreadsheetDrawing">
      <xdr:col>19</xdr:col>
      <xdr:colOff>184150</xdr:colOff>
      <xdr:row>42</xdr:row>
      <xdr:rowOff>59055</xdr:rowOff>
    </xdr:to>
    <xdr:sp macro="" textlink="">
      <xdr:nvSpPr>
        <xdr:cNvPr id="75" name="フローチャート: 判断 74"/>
        <xdr:cNvSpPr/>
      </xdr:nvSpPr>
      <xdr:spPr>
        <a:xfrm>
          <a:off x="4064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69215</xdr:rowOff>
    </xdr:from>
    <xdr:ext cx="736600" cy="259080"/>
    <xdr:sp macro="" textlink="">
      <xdr:nvSpPr>
        <xdr:cNvPr id="76" name="テキスト ボックス 75"/>
        <xdr:cNvSpPr txBox="1"/>
      </xdr:nvSpPr>
      <xdr:spPr>
        <a:xfrm>
          <a:off x="3733800" y="6927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60960</xdr:rowOff>
    </xdr:from>
    <xdr:to xmlns:xdr="http://schemas.openxmlformats.org/drawingml/2006/spreadsheetDrawing">
      <xdr:col>15</xdr:col>
      <xdr:colOff>82550</xdr:colOff>
      <xdr:row>43</xdr:row>
      <xdr:rowOff>78105</xdr:rowOff>
    </xdr:to>
    <xdr:cxnSp macro="">
      <xdr:nvCxnSpPr>
        <xdr:cNvPr id="77" name="直線コネクタ 76"/>
        <xdr:cNvCxnSpPr/>
      </xdr:nvCxnSpPr>
      <xdr:spPr>
        <a:xfrm>
          <a:off x="2336800" y="74333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94615</xdr:rowOff>
    </xdr:from>
    <xdr:to xmlns:xdr="http://schemas.openxmlformats.org/drawingml/2006/spreadsheetDrawing">
      <xdr:col>15</xdr:col>
      <xdr:colOff>133350</xdr:colOff>
      <xdr:row>42</xdr:row>
      <xdr:rowOff>24765</xdr:rowOff>
    </xdr:to>
    <xdr:sp macro="" textlink="">
      <xdr:nvSpPr>
        <xdr:cNvPr id="78" name="フローチャート: 判断 77"/>
        <xdr:cNvSpPr/>
      </xdr:nvSpPr>
      <xdr:spPr>
        <a:xfrm>
          <a:off x="3175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34925</xdr:rowOff>
    </xdr:from>
    <xdr:ext cx="762000" cy="259080"/>
    <xdr:sp macro="" textlink="">
      <xdr:nvSpPr>
        <xdr:cNvPr id="79" name="テキスト ボックス 78"/>
        <xdr:cNvSpPr txBox="1"/>
      </xdr:nvSpPr>
      <xdr:spPr>
        <a:xfrm>
          <a:off x="2844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43815</xdr:rowOff>
    </xdr:from>
    <xdr:to xmlns:xdr="http://schemas.openxmlformats.org/drawingml/2006/spreadsheetDrawing">
      <xdr:col>11</xdr:col>
      <xdr:colOff>31750</xdr:colOff>
      <xdr:row>43</xdr:row>
      <xdr:rowOff>60960</xdr:rowOff>
    </xdr:to>
    <xdr:cxnSp macro="">
      <xdr:nvCxnSpPr>
        <xdr:cNvPr id="80" name="直線コネクタ 79"/>
        <xdr:cNvCxnSpPr/>
      </xdr:nvCxnSpPr>
      <xdr:spPr>
        <a:xfrm>
          <a:off x="1447800" y="74161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94615</xdr:rowOff>
    </xdr:from>
    <xdr:to xmlns:xdr="http://schemas.openxmlformats.org/drawingml/2006/spreadsheetDrawing">
      <xdr:col>11</xdr:col>
      <xdr:colOff>82550</xdr:colOff>
      <xdr:row>42</xdr:row>
      <xdr:rowOff>24765</xdr:rowOff>
    </xdr:to>
    <xdr:sp macro="" textlink="">
      <xdr:nvSpPr>
        <xdr:cNvPr id="81" name="フローチャート: 判断 80"/>
        <xdr:cNvSpPr/>
      </xdr:nvSpPr>
      <xdr:spPr>
        <a:xfrm>
          <a:off x="2286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34925</xdr:rowOff>
    </xdr:from>
    <xdr:ext cx="762000" cy="259080"/>
    <xdr:sp macro="" textlink="">
      <xdr:nvSpPr>
        <xdr:cNvPr id="82" name="テキスト ボックス 81"/>
        <xdr:cNvSpPr txBox="1"/>
      </xdr:nvSpPr>
      <xdr:spPr>
        <a:xfrm>
          <a:off x="1955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34925</xdr:rowOff>
    </xdr:from>
    <xdr:ext cx="762000" cy="259080"/>
    <xdr:sp macro="" textlink="">
      <xdr:nvSpPr>
        <xdr:cNvPr id="84" name="テキスト ボックス 83"/>
        <xdr:cNvSpPr txBox="1"/>
      </xdr:nvSpPr>
      <xdr:spPr>
        <a:xfrm>
          <a:off x="1066800" y="6892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78740</xdr:rowOff>
    </xdr:from>
    <xdr:to xmlns:xdr="http://schemas.openxmlformats.org/drawingml/2006/spreadsheetDrawing">
      <xdr:col>23</xdr:col>
      <xdr:colOff>184150</xdr:colOff>
      <xdr:row>44</xdr:row>
      <xdr:rowOff>8890</xdr:rowOff>
    </xdr:to>
    <xdr:sp macro="" textlink="">
      <xdr:nvSpPr>
        <xdr:cNvPr id="90" name="楕円 89"/>
        <xdr:cNvSpPr/>
      </xdr:nvSpPr>
      <xdr:spPr>
        <a:xfrm>
          <a:off x="49022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50800</xdr:rowOff>
    </xdr:from>
    <xdr:ext cx="762000" cy="259080"/>
    <xdr:sp macro="" textlink="">
      <xdr:nvSpPr>
        <xdr:cNvPr id="91" name="財政力該当値テキスト"/>
        <xdr:cNvSpPr txBox="1"/>
      </xdr:nvSpPr>
      <xdr:spPr>
        <a:xfrm>
          <a:off x="5041900" y="742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61595</xdr:rowOff>
    </xdr:from>
    <xdr:to xmlns:xdr="http://schemas.openxmlformats.org/drawingml/2006/spreadsheetDrawing">
      <xdr:col>19</xdr:col>
      <xdr:colOff>184150</xdr:colOff>
      <xdr:row>43</xdr:row>
      <xdr:rowOff>163195</xdr:rowOff>
    </xdr:to>
    <xdr:sp macro="" textlink="">
      <xdr:nvSpPr>
        <xdr:cNvPr id="92" name="楕円 91"/>
        <xdr:cNvSpPr/>
      </xdr:nvSpPr>
      <xdr:spPr>
        <a:xfrm>
          <a:off x="40640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147955</xdr:rowOff>
    </xdr:from>
    <xdr:ext cx="736600" cy="258445"/>
    <xdr:sp macro="" textlink="">
      <xdr:nvSpPr>
        <xdr:cNvPr id="93" name="テキスト ボックス 92"/>
        <xdr:cNvSpPr txBox="1"/>
      </xdr:nvSpPr>
      <xdr:spPr>
        <a:xfrm>
          <a:off x="3733800" y="7520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27305</xdr:rowOff>
    </xdr:from>
    <xdr:to xmlns:xdr="http://schemas.openxmlformats.org/drawingml/2006/spreadsheetDrawing">
      <xdr:col>15</xdr:col>
      <xdr:colOff>133350</xdr:colOff>
      <xdr:row>43</xdr:row>
      <xdr:rowOff>128905</xdr:rowOff>
    </xdr:to>
    <xdr:sp macro="" textlink="">
      <xdr:nvSpPr>
        <xdr:cNvPr id="94" name="楕円 93"/>
        <xdr:cNvSpPr/>
      </xdr:nvSpPr>
      <xdr:spPr>
        <a:xfrm>
          <a:off x="3175000" y="73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113665</xdr:rowOff>
    </xdr:from>
    <xdr:ext cx="762000" cy="258445"/>
    <xdr:sp macro="" textlink="">
      <xdr:nvSpPr>
        <xdr:cNvPr id="95" name="テキスト ボックス 94"/>
        <xdr:cNvSpPr txBox="1"/>
      </xdr:nvSpPr>
      <xdr:spPr>
        <a:xfrm>
          <a:off x="2844800" y="7486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10160</xdr:rowOff>
    </xdr:from>
    <xdr:to xmlns:xdr="http://schemas.openxmlformats.org/drawingml/2006/spreadsheetDrawing">
      <xdr:col>11</xdr:col>
      <xdr:colOff>82550</xdr:colOff>
      <xdr:row>43</xdr:row>
      <xdr:rowOff>111760</xdr:rowOff>
    </xdr:to>
    <xdr:sp macro="" textlink="">
      <xdr:nvSpPr>
        <xdr:cNvPr id="96" name="楕円 95"/>
        <xdr:cNvSpPr/>
      </xdr:nvSpPr>
      <xdr:spPr>
        <a:xfrm>
          <a:off x="2286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96520</xdr:rowOff>
    </xdr:from>
    <xdr:ext cx="762000" cy="259080"/>
    <xdr:sp macro="" textlink="">
      <xdr:nvSpPr>
        <xdr:cNvPr id="97" name="テキスト ボックス 96"/>
        <xdr:cNvSpPr txBox="1"/>
      </xdr:nvSpPr>
      <xdr:spPr>
        <a:xfrm>
          <a:off x="19558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164465</xdr:rowOff>
    </xdr:from>
    <xdr:to xmlns:xdr="http://schemas.openxmlformats.org/drawingml/2006/spreadsheetDrawing">
      <xdr:col>7</xdr:col>
      <xdr:colOff>31750</xdr:colOff>
      <xdr:row>43</xdr:row>
      <xdr:rowOff>94615</xdr:rowOff>
    </xdr:to>
    <xdr:sp macro="" textlink="">
      <xdr:nvSpPr>
        <xdr:cNvPr id="98" name="楕円 97"/>
        <xdr:cNvSpPr/>
      </xdr:nvSpPr>
      <xdr:spPr>
        <a:xfrm>
          <a:off x="1397000" y="73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79375</xdr:rowOff>
    </xdr:from>
    <xdr:ext cx="762000" cy="258445"/>
    <xdr:sp macro="" textlink="">
      <xdr:nvSpPr>
        <xdr:cNvPr id="99" name="テキスト ボックス 98"/>
        <xdr:cNvSpPr txBox="1"/>
      </xdr:nvSpPr>
      <xdr:spPr>
        <a:xfrm>
          <a:off x="1066800" y="745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102" name="テキスト ボックス 101"/>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分子である「経常経費に充当した一般財源」が、</a:t>
          </a:r>
          <a:r>
            <a:rPr kumimoji="1" lang="ja-JP" altLang="en-US" sz="1300">
              <a:solidFill>
                <a:sysClr val="windowText" lastClr="000000"/>
              </a:solidFill>
              <a:latin typeface="ＭＳ Ｐゴシック"/>
              <a:ea typeface="ＭＳ Ｐゴシック"/>
            </a:rPr>
            <a:t>9.4億円増加（公債費4.3億円、補助費等3.9億円の増など）</a:t>
          </a:r>
          <a:r>
            <a:rPr kumimoji="1" lang="ja-JP" altLang="en-US" sz="1300">
              <a:solidFill>
                <a:sysClr val="windowText" lastClr="000000"/>
              </a:solidFill>
              <a:latin typeface="ＭＳ Ｐゴシック"/>
              <a:ea typeface="ＭＳ Ｐゴシック"/>
            </a:rPr>
            <a:t>し、</a:t>
          </a:r>
          <a:r>
            <a:rPr kumimoji="1" lang="ja-JP" altLang="en-US" sz="1300">
              <a:solidFill>
                <a:sysClr val="windowText" lastClr="000000"/>
              </a:solidFill>
              <a:latin typeface="ＭＳ Ｐゴシック"/>
              <a:ea typeface="ＭＳ Ｐゴシック"/>
            </a:rPr>
            <a:t>分母である経常一般財源が、普通交付税が2.4億円増加したものの</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臨時財政対策債が9.0</a:t>
          </a:r>
          <a:r>
            <a:rPr kumimoji="1" lang="ja-JP" altLang="en-US" sz="1300">
              <a:solidFill>
                <a:sysClr val="windowText" lastClr="000000"/>
              </a:solidFill>
              <a:latin typeface="ＭＳ Ｐゴシック"/>
              <a:ea typeface="ＭＳ Ｐゴシック"/>
            </a:rPr>
            <a:t>億円減少したことなどにより、5</a:t>
          </a:r>
          <a:r>
            <a:rPr kumimoji="1" lang="ja-JP" altLang="en-US" sz="1300">
              <a:solidFill>
                <a:sysClr val="windowText" lastClr="000000"/>
              </a:solidFill>
              <a:latin typeface="ＭＳ Ｐゴシック"/>
              <a:ea typeface="ＭＳ Ｐゴシック"/>
            </a:rPr>
            <a:t>.4億円減少</a:t>
          </a:r>
          <a:r>
            <a:rPr kumimoji="1" lang="ja-JP" altLang="en-US" sz="1300">
              <a:solidFill>
                <a:sysClr val="windowText" lastClr="000000"/>
              </a:solidFill>
              <a:latin typeface="ＭＳ Ｐゴシック"/>
              <a:ea typeface="ＭＳ Ｐゴシック"/>
            </a:rPr>
            <a:t>したことから、前年度に比べ4.7ポイントの増となった。</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今後も、行政評価による事務事業の見直しや市債借入の抑制等による公債費の縮減などにより、経常経費の抑制に努める。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5" name="テキスト ボックス 114"/>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3365"/>
    <xdr:sp macro="" textlink="">
      <xdr:nvSpPr>
        <xdr:cNvPr id="123" name="テキスト ボックス 122"/>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3365"/>
    <xdr:sp macro="" textlink="">
      <xdr:nvSpPr>
        <xdr:cNvPr id="125" name="テキスト ボックス 124"/>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38735</xdr:rowOff>
    </xdr:from>
    <xdr:to xmlns:xdr="http://schemas.openxmlformats.org/drawingml/2006/spreadsheetDrawing">
      <xdr:col>23</xdr:col>
      <xdr:colOff>133350</xdr:colOff>
      <xdr:row>67</xdr:row>
      <xdr:rowOff>64135</xdr:rowOff>
    </xdr:to>
    <xdr:cxnSp macro="">
      <xdr:nvCxnSpPr>
        <xdr:cNvPr id="129" name="直線コネクタ 128"/>
        <xdr:cNvCxnSpPr/>
      </xdr:nvCxnSpPr>
      <xdr:spPr>
        <a:xfrm flipV="1">
          <a:off x="4953000" y="998283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36195</xdr:rowOff>
    </xdr:from>
    <xdr:ext cx="762000" cy="259080"/>
    <xdr:sp macro="" textlink="">
      <xdr:nvSpPr>
        <xdr:cNvPr id="130" name="財政構造の弾力性最小値テキスト"/>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64135</xdr:rowOff>
    </xdr:from>
    <xdr:to xmlns:xdr="http://schemas.openxmlformats.org/drawingml/2006/spreadsheetDrawing">
      <xdr:col>24</xdr:col>
      <xdr:colOff>12700</xdr:colOff>
      <xdr:row>67</xdr:row>
      <xdr:rowOff>64135</xdr:rowOff>
    </xdr:to>
    <xdr:cxnSp macro="">
      <xdr:nvCxnSpPr>
        <xdr:cNvPr id="131" name="直線コネクタ 130"/>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125095</xdr:rowOff>
    </xdr:from>
    <xdr:ext cx="762000" cy="258445"/>
    <xdr:sp macro="" textlink="">
      <xdr:nvSpPr>
        <xdr:cNvPr id="132" name="財政構造の弾力性最大値テキスト"/>
        <xdr:cNvSpPr txBox="1"/>
      </xdr:nvSpPr>
      <xdr:spPr>
        <a:xfrm>
          <a:off x="5041900" y="972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38735</xdr:rowOff>
    </xdr:from>
    <xdr:to xmlns:xdr="http://schemas.openxmlformats.org/drawingml/2006/spreadsheetDrawing">
      <xdr:col>24</xdr:col>
      <xdr:colOff>12700</xdr:colOff>
      <xdr:row>58</xdr:row>
      <xdr:rowOff>38735</xdr:rowOff>
    </xdr:to>
    <xdr:cxnSp macro="">
      <xdr:nvCxnSpPr>
        <xdr:cNvPr id="133" name="直線コネクタ 132"/>
        <xdr:cNvCxnSpPr/>
      </xdr:nvCxnSpPr>
      <xdr:spPr>
        <a:xfrm>
          <a:off x="4864100" y="998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89535</xdr:rowOff>
    </xdr:from>
    <xdr:to xmlns:xdr="http://schemas.openxmlformats.org/drawingml/2006/spreadsheetDrawing">
      <xdr:col>23</xdr:col>
      <xdr:colOff>133350</xdr:colOff>
      <xdr:row>62</xdr:row>
      <xdr:rowOff>125095</xdr:rowOff>
    </xdr:to>
    <xdr:cxnSp macro="">
      <xdr:nvCxnSpPr>
        <xdr:cNvPr id="134" name="直線コネクタ 133"/>
        <xdr:cNvCxnSpPr/>
      </xdr:nvCxnSpPr>
      <xdr:spPr>
        <a:xfrm>
          <a:off x="4114800" y="10376535"/>
          <a:ext cx="838200" cy="378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117475</xdr:rowOff>
    </xdr:from>
    <xdr:ext cx="762000" cy="259080"/>
    <xdr:sp macro="" textlink="">
      <xdr:nvSpPr>
        <xdr:cNvPr id="135" name="財政構造の弾力性平均値テキスト"/>
        <xdr:cNvSpPr txBox="1"/>
      </xdr:nvSpPr>
      <xdr:spPr>
        <a:xfrm>
          <a:off x="5041900" y="10404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100965</xdr:rowOff>
    </xdr:from>
    <xdr:to xmlns:xdr="http://schemas.openxmlformats.org/drawingml/2006/spreadsheetDrawing">
      <xdr:col>23</xdr:col>
      <xdr:colOff>184150</xdr:colOff>
      <xdr:row>62</xdr:row>
      <xdr:rowOff>31115</xdr:rowOff>
    </xdr:to>
    <xdr:sp macro="" textlink="">
      <xdr:nvSpPr>
        <xdr:cNvPr id="136" name="フローチャート: 判断 135"/>
        <xdr:cNvSpPr/>
      </xdr:nvSpPr>
      <xdr:spPr>
        <a:xfrm>
          <a:off x="49022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89535</xdr:rowOff>
    </xdr:from>
    <xdr:to xmlns:xdr="http://schemas.openxmlformats.org/drawingml/2006/spreadsheetDrawing">
      <xdr:col>19</xdr:col>
      <xdr:colOff>133350</xdr:colOff>
      <xdr:row>62</xdr:row>
      <xdr:rowOff>84455</xdr:rowOff>
    </xdr:to>
    <xdr:cxnSp macro="">
      <xdr:nvCxnSpPr>
        <xdr:cNvPr id="137" name="直線コネクタ 136"/>
        <xdr:cNvCxnSpPr/>
      </xdr:nvCxnSpPr>
      <xdr:spPr>
        <a:xfrm flipV="1">
          <a:off x="3225800" y="10376535"/>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22860</xdr:rowOff>
    </xdr:from>
    <xdr:to xmlns:xdr="http://schemas.openxmlformats.org/drawingml/2006/spreadsheetDrawing">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134620</xdr:rowOff>
    </xdr:from>
    <xdr:ext cx="736600" cy="253365"/>
    <xdr:sp macro="" textlink="">
      <xdr:nvSpPr>
        <xdr:cNvPr id="139" name="テキスト ボックス 138"/>
        <xdr:cNvSpPr txBox="1"/>
      </xdr:nvSpPr>
      <xdr:spPr>
        <a:xfrm>
          <a:off x="3733800" y="100787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68580</xdr:rowOff>
    </xdr:from>
    <xdr:to xmlns:xdr="http://schemas.openxmlformats.org/drawingml/2006/spreadsheetDrawing">
      <xdr:col>15</xdr:col>
      <xdr:colOff>82550</xdr:colOff>
      <xdr:row>62</xdr:row>
      <xdr:rowOff>84455</xdr:rowOff>
    </xdr:to>
    <xdr:cxnSp macro="">
      <xdr:nvCxnSpPr>
        <xdr:cNvPr id="140" name="直線コネクタ 139"/>
        <xdr:cNvCxnSpPr/>
      </xdr:nvCxnSpPr>
      <xdr:spPr>
        <a:xfrm>
          <a:off x="2336800" y="106984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26035</xdr:rowOff>
    </xdr:from>
    <xdr:to xmlns:xdr="http://schemas.openxmlformats.org/drawingml/2006/spreadsheetDrawing">
      <xdr:col>15</xdr:col>
      <xdr:colOff>133350</xdr:colOff>
      <xdr:row>62</xdr:row>
      <xdr:rowOff>127635</xdr:rowOff>
    </xdr:to>
    <xdr:sp macro="" textlink="">
      <xdr:nvSpPr>
        <xdr:cNvPr id="141" name="フローチャート: 判断 140"/>
        <xdr:cNvSpPr/>
      </xdr:nvSpPr>
      <xdr:spPr>
        <a:xfrm>
          <a:off x="3175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137795</xdr:rowOff>
    </xdr:from>
    <xdr:ext cx="762000" cy="259080"/>
    <xdr:sp macro="" textlink="">
      <xdr:nvSpPr>
        <xdr:cNvPr id="142" name="テキスト ボックス 141"/>
        <xdr:cNvSpPr txBox="1"/>
      </xdr:nvSpPr>
      <xdr:spPr>
        <a:xfrm>
          <a:off x="2844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68580</xdr:rowOff>
    </xdr:from>
    <xdr:to xmlns:xdr="http://schemas.openxmlformats.org/drawingml/2006/spreadsheetDrawing">
      <xdr:col>11</xdr:col>
      <xdr:colOff>31750</xdr:colOff>
      <xdr:row>62</xdr:row>
      <xdr:rowOff>156845</xdr:rowOff>
    </xdr:to>
    <xdr:cxnSp macro="">
      <xdr:nvCxnSpPr>
        <xdr:cNvPr id="143" name="直線コネクタ 142"/>
        <xdr:cNvCxnSpPr/>
      </xdr:nvCxnSpPr>
      <xdr:spPr>
        <a:xfrm flipV="1">
          <a:off x="1447800" y="106984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57785</xdr:rowOff>
    </xdr:from>
    <xdr:to xmlns:xdr="http://schemas.openxmlformats.org/drawingml/2006/spreadsheetDrawing">
      <xdr:col>11</xdr:col>
      <xdr:colOff>82550</xdr:colOff>
      <xdr:row>62</xdr:row>
      <xdr:rowOff>159385</xdr:rowOff>
    </xdr:to>
    <xdr:sp macro="" textlink="">
      <xdr:nvSpPr>
        <xdr:cNvPr id="144" name="フローチャート: 判断 143"/>
        <xdr:cNvSpPr/>
      </xdr:nvSpPr>
      <xdr:spPr>
        <a:xfrm>
          <a:off x="22860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144145</xdr:rowOff>
    </xdr:from>
    <xdr:ext cx="762000" cy="253365"/>
    <xdr:sp macro="" textlink="">
      <xdr:nvSpPr>
        <xdr:cNvPr id="145" name="テキスト ボックス 144"/>
        <xdr:cNvSpPr txBox="1"/>
      </xdr:nvSpPr>
      <xdr:spPr>
        <a:xfrm>
          <a:off x="1955800" y="107740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26035</xdr:rowOff>
    </xdr:from>
    <xdr:to xmlns:xdr="http://schemas.openxmlformats.org/drawingml/2006/spreadsheetDrawing">
      <xdr:col>7</xdr:col>
      <xdr:colOff>31750</xdr:colOff>
      <xdr:row>62</xdr:row>
      <xdr:rowOff>127635</xdr:rowOff>
    </xdr:to>
    <xdr:sp macro="" textlink="">
      <xdr:nvSpPr>
        <xdr:cNvPr id="146" name="フローチャート: 判断 145"/>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137795</xdr:rowOff>
    </xdr:from>
    <xdr:ext cx="762000" cy="259080"/>
    <xdr:sp macro="" textlink="">
      <xdr:nvSpPr>
        <xdr:cNvPr id="147" name="テキスト ボックス 146"/>
        <xdr:cNvSpPr txBox="1"/>
      </xdr:nvSpPr>
      <xdr:spPr>
        <a:xfrm>
          <a:off x="1066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8" name="テキスト ボックス 147"/>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49" name="テキスト ボックス 148"/>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50" name="テキスト ボックス 149"/>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51" name="テキスト ボックス 150"/>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52" name="テキスト ボックス 151"/>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74930</xdr:rowOff>
    </xdr:from>
    <xdr:to xmlns:xdr="http://schemas.openxmlformats.org/drawingml/2006/spreadsheetDrawing">
      <xdr:col>23</xdr:col>
      <xdr:colOff>184150</xdr:colOff>
      <xdr:row>63</xdr:row>
      <xdr:rowOff>4445</xdr:rowOff>
    </xdr:to>
    <xdr:sp macro="" textlink="">
      <xdr:nvSpPr>
        <xdr:cNvPr id="153" name="楕円 152"/>
        <xdr:cNvSpPr/>
      </xdr:nvSpPr>
      <xdr:spPr>
        <a:xfrm>
          <a:off x="49022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46355</xdr:rowOff>
    </xdr:from>
    <xdr:ext cx="762000" cy="259080"/>
    <xdr:sp macro="" textlink="">
      <xdr:nvSpPr>
        <xdr:cNvPr id="154" name="財政構造の弾力性該当値テキスト"/>
        <xdr:cNvSpPr txBox="1"/>
      </xdr:nvSpPr>
      <xdr:spPr>
        <a:xfrm>
          <a:off x="5041900" y="10676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38735</xdr:rowOff>
    </xdr:from>
    <xdr:to xmlns:xdr="http://schemas.openxmlformats.org/drawingml/2006/spreadsheetDrawing">
      <xdr:col>19</xdr:col>
      <xdr:colOff>184150</xdr:colOff>
      <xdr:row>60</xdr:row>
      <xdr:rowOff>140335</xdr:rowOff>
    </xdr:to>
    <xdr:sp macro="" textlink="">
      <xdr:nvSpPr>
        <xdr:cNvPr id="155" name="楕円 154"/>
        <xdr:cNvSpPr/>
      </xdr:nvSpPr>
      <xdr:spPr>
        <a:xfrm>
          <a:off x="40640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125095</xdr:rowOff>
    </xdr:from>
    <xdr:ext cx="736600" cy="258445"/>
    <xdr:sp macro="" textlink="">
      <xdr:nvSpPr>
        <xdr:cNvPr id="156" name="テキスト ボックス 155"/>
        <xdr:cNvSpPr txBox="1"/>
      </xdr:nvSpPr>
      <xdr:spPr>
        <a:xfrm>
          <a:off x="3733800" y="104120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33655</xdr:rowOff>
    </xdr:from>
    <xdr:to xmlns:xdr="http://schemas.openxmlformats.org/drawingml/2006/spreadsheetDrawing">
      <xdr:col>15</xdr:col>
      <xdr:colOff>133350</xdr:colOff>
      <xdr:row>62</xdr:row>
      <xdr:rowOff>135255</xdr:rowOff>
    </xdr:to>
    <xdr:sp macro="" textlink="">
      <xdr:nvSpPr>
        <xdr:cNvPr id="157" name="楕円 156"/>
        <xdr:cNvSpPr/>
      </xdr:nvSpPr>
      <xdr:spPr>
        <a:xfrm>
          <a:off x="3175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120650</xdr:rowOff>
    </xdr:from>
    <xdr:ext cx="762000" cy="253365"/>
    <xdr:sp macro="" textlink="">
      <xdr:nvSpPr>
        <xdr:cNvPr id="158" name="テキスト ボックス 157"/>
        <xdr:cNvSpPr txBox="1"/>
      </xdr:nvSpPr>
      <xdr:spPr>
        <a:xfrm>
          <a:off x="2844800" y="107505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17780</xdr:rowOff>
    </xdr:from>
    <xdr:to xmlns:xdr="http://schemas.openxmlformats.org/drawingml/2006/spreadsheetDrawing">
      <xdr:col>11</xdr:col>
      <xdr:colOff>82550</xdr:colOff>
      <xdr:row>62</xdr:row>
      <xdr:rowOff>119380</xdr:rowOff>
    </xdr:to>
    <xdr:sp macro="" textlink="">
      <xdr:nvSpPr>
        <xdr:cNvPr id="159" name="楕円 158"/>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129540</xdr:rowOff>
    </xdr:from>
    <xdr:ext cx="762000" cy="259080"/>
    <xdr:sp macro="" textlink="">
      <xdr:nvSpPr>
        <xdr:cNvPr id="160" name="テキスト ボックス 159"/>
        <xdr:cNvSpPr txBox="1"/>
      </xdr:nvSpPr>
      <xdr:spPr>
        <a:xfrm>
          <a:off x="1955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106045</xdr:rowOff>
    </xdr:from>
    <xdr:to xmlns:xdr="http://schemas.openxmlformats.org/drawingml/2006/spreadsheetDrawing">
      <xdr:col>7</xdr:col>
      <xdr:colOff>31750</xdr:colOff>
      <xdr:row>63</xdr:row>
      <xdr:rowOff>36195</xdr:rowOff>
    </xdr:to>
    <xdr:sp macro="" textlink="">
      <xdr:nvSpPr>
        <xdr:cNvPr id="161" name="楕円 160"/>
        <xdr:cNvSpPr/>
      </xdr:nvSpPr>
      <xdr:spPr>
        <a:xfrm>
          <a:off x="1397000" y="107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20955</xdr:rowOff>
    </xdr:from>
    <xdr:ext cx="762000" cy="253365"/>
    <xdr:sp macro="" textlink="">
      <xdr:nvSpPr>
        <xdr:cNvPr id="162" name="テキスト ボックス 161"/>
        <xdr:cNvSpPr txBox="1"/>
      </xdr:nvSpPr>
      <xdr:spPr>
        <a:xfrm>
          <a:off x="1066800" y="10822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65" name="テキスト ボックス 164"/>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[166,817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solidFill>
                <a:sysClr val="windowText" lastClr="000000"/>
              </a:solidFill>
              <a:latin typeface="ＭＳ Ｐゴシック"/>
              <a:ea typeface="ＭＳ Ｐゴシック"/>
            </a:rPr>
            <a:t>消防団員報酬の増加や会計年度任用職員の増員・処遇改善などにより委員等報酬や職員給が増加したことにより、</a:t>
          </a:r>
          <a:r>
            <a:rPr kumimoji="1" lang="ja-JP" altLang="en-US" sz="1200">
              <a:solidFill>
                <a:sysClr val="windowText" lastClr="000000"/>
              </a:solidFill>
              <a:latin typeface="ＭＳ Ｐゴシック"/>
              <a:ea typeface="ＭＳ Ｐゴシック"/>
            </a:rPr>
            <a:t>人件費は0.2億円の増となった。</a:t>
          </a:r>
          <a:r>
            <a:rPr kumimoji="1" lang="ja-JP" altLang="en-US" sz="1200">
              <a:solidFill>
                <a:sysClr val="windowText" lastClr="000000"/>
              </a:solidFill>
              <a:latin typeface="ＭＳ Ｐゴシック"/>
              <a:ea typeface="ＭＳ Ｐゴシック"/>
            </a:rPr>
            <a:t>物件費は、福祉分野における重層的支援体制整備などにより、7.6億円の増となり、</a:t>
          </a:r>
          <a:r>
            <a:rPr kumimoji="1" lang="ja-JP" altLang="en-US" sz="1200">
              <a:solidFill>
                <a:sysClr val="windowText" lastClr="000000"/>
              </a:solidFill>
              <a:latin typeface="ＭＳ Ｐゴシック"/>
              <a:ea typeface="ＭＳ Ｐゴシック"/>
            </a:rPr>
            <a:t>人口１人あたりの人件費、物件費等の決算額は増となった。</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また、類似団体平均を大きく上回っているのは、人件費が主な要因であり、これは、市町村合併に伴う地理的条件による総合支所、保育園、消防署などの組織体制によるものである。</a:t>
          </a:r>
          <a:r>
            <a:rPr kumimoji="1" lang="ja-JP" altLang="en-US" sz="1200">
              <a:solidFill>
                <a:sysClr val="windowText" lastClr="000000"/>
              </a:solidFill>
              <a:latin typeface="ＭＳ Ｐゴシック"/>
              <a:ea typeface="ＭＳ Ｐゴシック"/>
            </a:rPr>
            <a:t>今後も、民間で実施可能な事務については、民間事業者等を活用した行政サービスの提供を推進するなど、コスト削減を図る。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6" name="テキスト ボックス 175"/>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3365"/>
    <xdr:sp macro="" textlink="">
      <xdr:nvSpPr>
        <xdr:cNvPr id="180" name="テキスト ボックス 179"/>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3365"/>
    <xdr:sp macro="" textlink="">
      <xdr:nvSpPr>
        <xdr:cNvPr id="182" name="テキスト ボックス 181"/>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3365"/>
    <xdr:sp macro="" textlink="">
      <xdr:nvSpPr>
        <xdr:cNvPr id="190" name="テキスト ボックス 189"/>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54610</xdr:rowOff>
    </xdr:from>
    <xdr:to xmlns:xdr="http://schemas.openxmlformats.org/drawingml/2006/spreadsheetDrawing">
      <xdr:col>23</xdr:col>
      <xdr:colOff>133350</xdr:colOff>
      <xdr:row>88</xdr:row>
      <xdr:rowOff>84455</xdr:rowOff>
    </xdr:to>
    <xdr:cxnSp macro="">
      <xdr:nvCxnSpPr>
        <xdr:cNvPr id="192" name="直線コネクタ 191"/>
        <xdr:cNvCxnSpPr/>
      </xdr:nvCxnSpPr>
      <xdr:spPr>
        <a:xfrm flipV="1">
          <a:off x="4953000" y="13770610"/>
          <a:ext cx="0" cy="1401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56515</xdr:rowOff>
    </xdr:from>
    <xdr:ext cx="762000" cy="258445"/>
    <xdr:sp macro="" textlink="">
      <xdr:nvSpPr>
        <xdr:cNvPr id="193" name="人件費・物件費等の状況最小値テキスト"/>
        <xdr:cNvSpPr txBox="1"/>
      </xdr:nvSpPr>
      <xdr:spPr>
        <a:xfrm>
          <a:off x="5041900" y="15144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84455</xdr:rowOff>
    </xdr:from>
    <xdr:to xmlns:xdr="http://schemas.openxmlformats.org/drawingml/2006/spreadsheetDrawing">
      <xdr:col>24</xdr:col>
      <xdr:colOff>12700</xdr:colOff>
      <xdr:row>88</xdr:row>
      <xdr:rowOff>84455</xdr:rowOff>
    </xdr:to>
    <xdr:cxnSp macro="">
      <xdr:nvCxnSpPr>
        <xdr:cNvPr id="194" name="直線コネクタ 193"/>
        <xdr:cNvCxnSpPr/>
      </xdr:nvCxnSpPr>
      <xdr:spPr>
        <a:xfrm>
          <a:off x="4864100" y="1517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140970</xdr:rowOff>
    </xdr:from>
    <xdr:ext cx="762000" cy="259080"/>
    <xdr:sp macro="" textlink="">
      <xdr:nvSpPr>
        <xdr:cNvPr id="195" name="人件費・物件費等の状況最大値テキスト"/>
        <xdr:cNvSpPr txBox="1"/>
      </xdr:nvSpPr>
      <xdr:spPr>
        <a:xfrm>
          <a:off x="5041900" y="1351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54610</xdr:rowOff>
    </xdr:from>
    <xdr:to xmlns:xdr="http://schemas.openxmlformats.org/drawingml/2006/spreadsheetDrawing">
      <xdr:col>24</xdr:col>
      <xdr:colOff>12700</xdr:colOff>
      <xdr:row>80</xdr:row>
      <xdr:rowOff>54610</xdr:rowOff>
    </xdr:to>
    <xdr:cxnSp macro="">
      <xdr:nvCxnSpPr>
        <xdr:cNvPr id="196" name="直線コネクタ 195"/>
        <xdr:cNvCxnSpPr/>
      </xdr:nvCxnSpPr>
      <xdr:spPr>
        <a:xfrm>
          <a:off x="4864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152400</xdr:rowOff>
    </xdr:from>
    <xdr:to xmlns:xdr="http://schemas.openxmlformats.org/drawingml/2006/spreadsheetDrawing">
      <xdr:col>23</xdr:col>
      <xdr:colOff>133350</xdr:colOff>
      <xdr:row>86</xdr:row>
      <xdr:rowOff>86360</xdr:rowOff>
    </xdr:to>
    <xdr:cxnSp macro="">
      <xdr:nvCxnSpPr>
        <xdr:cNvPr id="197" name="直線コネクタ 196"/>
        <xdr:cNvCxnSpPr/>
      </xdr:nvCxnSpPr>
      <xdr:spPr>
        <a:xfrm>
          <a:off x="4114800" y="1472565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99060</xdr:rowOff>
    </xdr:from>
    <xdr:ext cx="762000" cy="253365"/>
    <xdr:sp macro="" textlink="">
      <xdr:nvSpPr>
        <xdr:cNvPr id="198" name="人件費・物件費等の状況平均値テキスト"/>
        <xdr:cNvSpPr txBox="1"/>
      </xdr:nvSpPr>
      <xdr:spPr>
        <a:xfrm>
          <a:off x="5041900" y="141579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82550</xdr:rowOff>
    </xdr:from>
    <xdr:to xmlns:xdr="http://schemas.openxmlformats.org/drawingml/2006/spreadsheetDrawing">
      <xdr:col>23</xdr:col>
      <xdr:colOff>184150</xdr:colOff>
      <xdr:row>84</xdr:row>
      <xdr:rowOff>12700</xdr:rowOff>
    </xdr:to>
    <xdr:sp macro="" textlink="">
      <xdr:nvSpPr>
        <xdr:cNvPr id="199" name="フローチャート: 判断 198"/>
        <xdr:cNvSpPr/>
      </xdr:nvSpPr>
      <xdr:spPr>
        <a:xfrm>
          <a:off x="4902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45085</xdr:rowOff>
    </xdr:from>
    <xdr:to xmlns:xdr="http://schemas.openxmlformats.org/drawingml/2006/spreadsheetDrawing">
      <xdr:col>19</xdr:col>
      <xdr:colOff>133350</xdr:colOff>
      <xdr:row>85</xdr:row>
      <xdr:rowOff>152400</xdr:rowOff>
    </xdr:to>
    <xdr:cxnSp macro="">
      <xdr:nvCxnSpPr>
        <xdr:cNvPr id="200" name="直線コネクタ 199"/>
        <xdr:cNvCxnSpPr/>
      </xdr:nvCxnSpPr>
      <xdr:spPr>
        <a:xfrm>
          <a:off x="3225800" y="1461833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20320</xdr:rowOff>
    </xdr:from>
    <xdr:to xmlns:xdr="http://schemas.openxmlformats.org/drawingml/2006/spreadsheetDrawing">
      <xdr:col>19</xdr:col>
      <xdr:colOff>184150</xdr:colOff>
      <xdr:row>83</xdr:row>
      <xdr:rowOff>121920</xdr:rowOff>
    </xdr:to>
    <xdr:sp macro="" textlink="">
      <xdr:nvSpPr>
        <xdr:cNvPr id="201" name="フローチャート: 判断 200"/>
        <xdr:cNvSpPr/>
      </xdr:nvSpPr>
      <xdr:spPr>
        <a:xfrm>
          <a:off x="4064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132080</xdr:rowOff>
    </xdr:from>
    <xdr:ext cx="736600" cy="253365"/>
    <xdr:sp macro="" textlink="">
      <xdr:nvSpPr>
        <xdr:cNvPr id="202" name="テキスト ボックス 201"/>
        <xdr:cNvSpPr txBox="1"/>
      </xdr:nvSpPr>
      <xdr:spPr>
        <a:xfrm>
          <a:off x="3733800" y="140195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103505</xdr:rowOff>
    </xdr:from>
    <xdr:to xmlns:xdr="http://schemas.openxmlformats.org/drawingml/2006/spreadsheetDrawing">
      <xdr:col>15</xdr:col>
      <xdr:colOff>82550</xdr:colOff>
      <xdr:row>85</xdr:row>
      <xdr:rowOff>45085</xdr:rowOff>
    </xdr:to>
    <xdr:cxnSp macro="">
      <xdr:nvCxnSpPr>
        <xdr:cNvPr id="203" name="直線コネクタ 202"/>
        <xdr:cNvCxnSpPr/>
      </xdr:nvCxnSpPr>
      <xdr:spPr>
        <a:xfrm>
          <a:off x="2336800" y="1450530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90170</xdr:rowOff>
    </xdr:from>
    <xdr:to xmlns:xdr="http://schemas.openxmlformats.org/drawingml/2006/spreadsheetDrawing">
      <xdr:col>15</xdr:col>
      <xdr:colOff>133350</xdr:colOff>
      <xdr:row>83</xdr:row>
      <xdr:rowOff>20320</xdr:rowOff>
    </xdr:to>
    <xdr:sp macro="" textlink="">
      <xdr:nvSpPr>
        <xdr:cNvPr id="204" name="フローチャート: 判断 203"/>
        <xdr:cNvSpPr/>
      </xdr:nvSpPr>
      <xdr:spPr>
        <a:xfrm>
          <a:off x="3175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30480</xdr:rowOff>
    </xdr:from>
    <xdr:ext cx="762000" cy="253365"/>
    <xdr:sp macro="" textlink="">
      <xdr:nvSpPr>
        <xdr:cNvPr id="205" name="テキスト ボックス 204"/>
        <xdr:cNvSpPr txBox="1"/>
      </xdr:nvSpPr>
      <xdr:spPr>
        <a:xfrm>
          <a:off x="2844800" y="1391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69215</xdr:rowOff>
    </xdr:from>
    <xdr:to xmlns:xdr="http://schemas.openxmlformats.org/drawingml/2006/spreadsheetDrawing">
      <xdr:col>11</xdr:col>
      <xdr:colOff>31750</xdr:colOff>
      <xdr:row>84</xdr:row>
      <xdr:rowOff>103505</xdr:rowOff>
    </xdr:to>
    <xdr:cxnSp macro="">
      <xdr:nvCxnSpPr>
        <xdr:cNvPr id="206" name="直線コネクタ 205"/>
        <xdr:cNvCxnSpPr/>
      </xdr:nvCxnSpPr>
      <xdr:spPr>
        <a:xfrm>
          <a:off x="1447800" y="144710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3810</xdr:rowOff>
    </xdr:from>
    <xdr:to xmlns:xdr="http://schemas.openxmlformats.org/drawingml/2006/spreadsheetDrawing">
      <xdr:col>11</xdr:col>
      <xdr:colOff>82550</xdr:colOff>
      <xdr:row>82</xdr:row>
      <xdr:rowOff>105410</xdr:rowOff>
    </xdr:to>
    <xdr:sp macro="" textlink="">
      <xdr:nvSpPr>
        <xdr:cNvPr id="207" name="フローチャート: 判断 206"/>
        <xdr:cNvSpPr/>
      </xdr:nvSpPr>
      <xdr:spPr>
        <a:xfrm>
          <a:off x="22860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115570</xdr:rowOff>
    </xdr:from>
    <xdr:ext cx="762000" cy="259080"/>
    <xdr:sp macro="" textlink="">
      <xdr:nvSpPr>
        <xdr:cNvPr id="208" name="テキスト ボックス 207"/>
        <xdr:cNvSpPr txBox="1"/>
      </xdr:nvSpPr>
      <xdr:spPr>
        <a:xfrm>
          <a:off x="19558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137795</xdr:rowOff>
    </xdr:from>
    <xdr:to xmlns:xdr="http://schemas.openxmlformats.org/drawingml/2006/spreadsheetDrawing">
      <xdr:col>7</xdr:col>
      <xdr:colOff>31750</xdr:colOff>
      <xdr:row>82</xdr:row>
      <xdr:rowOff>67945</xdr:rowOff>
    </xdr:to>
    <xdr:sp macro="" textlink="">
      <xdr:nvSpPr>
        <xdr:cNvPr id="209" name="フローチャート: 判断 208"/>
        <xdr:cNvSpPr/>
      </xdr:nvSpPr>
      <xdr:spPr>
        <a:xfrm>
          <a:off x="13970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78105</xdr:rowOff>
    </xdr:from>
    <xdr:ext cx="762000" cy="253365"/>
    <xdr:sp macro="" textlink="">
      <xdr:nvSpPr>
        <xdr:cNvPr id="210" name="テキスト ボックス 209"/>
        <xdr:cNvSpPr txBox="1"/>
      </xdr:nvSpPr>
      <xdr:spPr>
        <a:xfrm>
          <a:off x="1066800" y="137941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34925</xdr:rowOff>
    </xdr:from>
    <xdr:to xmlns:xdr="http://schemas.openxmlformats.org/drawingml/2006/spreadsheetDrawing">
      <xdr:col>23</xdr:col>
      <xdr:colOff>184150</xdr:colOff>
      <xdr:row>86</xdr:row>
      <xdr:rowOff>136525</xdr:rowOff>
    </xdr:to>
    <xdr:sp macro="" textlink="">
      <xdr:nvSpPr>
        <xdr:cNvPr id="216" name="楕円 215"/>
        <xdr:cNvSpPr/>
      </xdr:nvSpPr>
      <xdr:spPr>
        <a:xfrm>
          <a:off x="49022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6985</xdr:rowOff>
    </xdr:from>
    <xdr:ext cx="762000" cy="253365"/>
    <xdr:sp macro="" textlink="">
      <xdr:nvSpPr>
        <xdr:cNvPr id="217" name="人件費・物件費等の状況該当値テキスト"/>
        <xdr:cNvSpPr txBox="1"/>
      </xdr:nvSpPr>
      <xdr:spPr>
        <a:xfrm>
          <a:off x="5041900" y="147516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85</xdr:row>
      <xdr:rowOff>101600</xdr:rowOff>
    </xdr:from>
    <xdr:to xmlns:xdr="http://schemas.openxmlformats.org/drawingml/2006/spreadsheetDrawing">
      <xdr:col>19</xdr:col>
      <xdr:colOff>184150</xdr:colOff>
      <xdr:row>86</xdr:row>
      <xdr:rowOff>31750</xdr:rowOff>
    </xdr:to>
    <xdr:sp macro="" textlink="">
      <xdr:nvSpPr>
        <xdr:cNvPr id="218" name="楕円 217"/>
        <xdr:cNvSpPr/>
      </xdr:nvSpPr>
      <xdr:spPr>
        <a:xfrm>
          <a:off x="4064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16510</xdr:rowOff>
    </xdr:from>
    <xdr:ext cx="736600" cy="259080"/>
    <xdr:sp macro="" textlink="">
      <xdr:nvSpPr>
        <xdr:cNvPr id="219" name="テキスト ボックス 218"/>
        <xdr:cNvSpPr txBox="1"/>
      </xdr:nvSpPr>
      <xdr:spPr>
        <a:xfrm>
          <a:off x="3733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166370</xdr:rowOff>
    </xdr:from>
    <xdr:to xmlns:xdr="http://schemas.openxmlformats.org/drawingml/2006/spreadsheetDrawing">
      <xdr:col>15</xdr:col>
      <xdr:colOff>133350</xdr:colOff>
      <xdr:row>85</xdr:row>
      <xdr:rowOff>95885</xdr:rowOff>
    </xdr:to>
    <xdr:sp macro="" textlink="">
      <xdr:nvSpPr>
        <xdr:cNvPr id="220" name="楕円 219"/>
        <xdr:cNvSpPr/>
      </xdr:nvSpPr>
      <xdr:spPr>
        <a:xfrm>
          <a:off x="3175000" y="14568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80645</xdr:rowOff>
    </xdr:from>
    <xdr:ext cx="762000" cy="259080"/>
    <xdr:sp macro="" textlink="">
      <xdr:nvSpPr>
        <xdr:cNvPr id="221" name="テキスト ボックス 220"/>
        <xdr:cNvSpPr txBox="1"/>
      </xdr:nvSpPr>
      <xdr:spPr>
        <a:xfrm>
          <a:off x="2844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84</xdr:row>
      <xdr:rowOff>52705</xdr:rowOff>
    </xdr:from>
    <xdr:to xmlns:xdr="http://schemas.openxmlformats.org/drawingml/2006/spreadsheetDrawing">
      <xdr:col>11</xdr:col>
      <xdr:colOff>82550</xdr:colOff>
      <xdr:row>84</xdr:row>
      <xdr:rowOff>154940</xdr:rowOff>
    </xdr:to>
    <xdr:sp macro="" textlink="">
      <xdr:nvSpPr>
        <xdr:cNvPr id="222" name="楕円 221"/>
        <xdr:cNvSpPr/>
      </xdr:nvSpPr>
      <xdr:spPr>
        <a:xfrm>
          <a:off x="2286000" y="14454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139065</xdr:rowOff>
    </xdr:from>
    <xdr:ext cx="762000" cy="259080"/>
    <xdr:sp macro="" textlink="">
      <xdr:nvSpPr>
        <xdr:cNvPr id="223" name="テキスト ボックス 222"/>
        <xdr:cNvSpPr txBox="1"/>
      </xdr:nvSpPr>
      <xdr:spPr>
        <a:xfrm>
          <a:off x="1955800" y="1454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18415</xdr:rowOff>
    </xdr:from>
    <xdr:to xmlns:xdr="http://schemas.openxmlformats.org/drawingml/2006/spreadsheetDrawing">
      <xdr:col>7</xdr:col>
      <xdr:colOff>31750</xdr:colOff>
      <xdr:row>84</xdr:row>
      <xdr:rowOff>120650</xdr:rowOff>
    </xdr:to>
    <xdr:sp macro="" textlink="">
      <xdr:nvSpPr>
        <xdr:cNvPr id="224" name="楕円 223"/>
        <xdr:cNvSpPr/>
      </xdr:nvSpPr>
      <xdr:spPr>
        <a:xfrm>
          <a:off x="13970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104775</xdr:rowOff>
    </xdr:from>
    <xdr:ext cx="762000" cy="259080"/>
    <xdr:sp macro="" textlink="">
      <xdr:nvSpPr>
        <xdr:cNvPr id="225" name="テキスト ボックス 224"/>
        <xdr:cNvSpPr txBox="1"/>
      </xdr:nvSpPr>
      <xdr:spPr>
        <a:xfrm>
          <a:off x="1066800" y="14506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8" name="テキスト ボックス 227"/>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ラスパイレス指数は、依然として100％を下回っており、国や</a:t>
          </a:r>
          <a:r>
            <a:rPr kumimoji="1" lang="ja-JP" altLang="en-US" sz="1300">
              <a:latin typeface="ＭＳ Ｐゴシック"/>
              <a:ea typeface="ＭＳ Ｐゴシック"/>
            </a:rPr>
            <a:t>全国市平均の給与水準よりも低い状況である。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今後も人事院勧告に準拠しつつ、引き続き給与水準の適正化に努める。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3365"/>
    <xdr:sp macro="" textlink="">
      <xdr:nvSpPr>
        <xdr:cNvPr id="242" name="テキスト ボックス 241"/>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3365"/>
    <xdr:sp macro="" textlink="">
      <xdr:nvSpPr>
        <xdr:cNvPr id="244" name="テキスト ボックス 243"/>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54" name="テキスト ボックス 253"/>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78740</xdr:rowOff>
    </xdr:from>
    <xdr:to xmlns:xdr="http://schemas.openxmlformats.org/drawingml/2006/spreadsheetDrawing">
      <xdr:col>81</xdr:col>
      <xdr:colOff>44450</xdr:colOff>
      <xdr:row>89</xdr:row>
      <xdr:rowOff>35560</xdr:rowOff>
    </xdr:to>
    <xdr:cxnSp macro="">
      <xdr:nvCxnSpPr>
        <xdr:cNvPr id="256" name="直線コネクタ 255"/>
        <xdr:cNvCxnSpPr/>
      </xdr:nvCxnSpPr>
      <xdr:spPr>
        <a:xfrm flipV="1">
          <a:off x="17018000" y="13794740"/>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7620</xdr:rowOff>
    </xdr:from>
    <xdr:ext cx="762000" cy="253365"/>
    <xdr:sp macro="" textlink="">
      <xdr:nvSpPr>
        <xdr:cNvPr id="257" name="給与水準   （国との比較）最小値テキスト"/>
        <xdr:cNvSpPr txBox="1"/>
      </xdr:nvSpPr>
      <xdr:spPr>
        <a:xfrm>
          <a:off x="17106900" y="15266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35560</xdr:rowOff>
    </xdr:from>
    <xdr:to xmlns:xdr="http://schemas.openxmlformats.org/drawingml/2006/spreadsheetDrawing">
      <xdr:col>81</xdr:col>
      <xdr:colOff>133350</xdr:colOff>
      <xdr:row>89</xdr:row>
      <xdr:rowOff>35560</xdr:rowOff>
    </xdr:to>
    <xdr:cxnSp macro="">
      <xdr:nvCxnSpPr>
        <xdr:cNvPr id="258" name="直線コネクタ 257"/>
        <xdr:cNvCxnSpPr/>
      </xdr:nvCxnSpPr>
      <xdr:spPr>
        <a:xfrm>
          <a:off x="16929100" y="1529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165100</xdr:rowOff>
    </xdr:from>
    <xdr:ext cx="762000" cy="259080"/>
    <xdr:sp macro="" textlink="">
      <xdr:nvSpPr>
        <xdr:cNvPr id="259" name="給与水準   （国との比較）最大値テキスト"/>
        <xdr:cNvSpPr txBox="1"/>
      </xdr:nvSpPr>
      <xdr:spPr>
        <a:xfrm>
          <a:off x="1710690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78740</xdr:rowOff>
    </xdr:from>
    <xdr:to xmlns:xdr="http://schemas.openxmlformats.org/drawingml/2006/spreadsheetDrawing">
      <xdr:col>81</xdr:col>
      <xdr:colOff>133350</xdr:colOff>
      <xdr:row>80</xdr:row>
      <xdr:rowOff>78740</xdr:rowOff>
    </xdr:to>
    <xdr:cxnSp macro="">
      <xdr:nvCxnSpPr>
        <xdr:cNvPr id="260" name="直線コネクタ 259"/>
        <xdr:cNvCxnSpPr/>
      </xdr:nvCxnSpPr>
      <xdr:spPr>
        <a:xfrm>
          <a:off x="16929100" y="1379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48260</xdr:rowOff>
    </xdr:from>
    <xdr:to xmlns:xdr="http://schemas.openxmlformats.org/drawingml/2006/spreadsheetDrawing">
      <xdr:col>81</xdr:col>
      <xdr:colOff>44450</xdr:colOff>
      <xdr:row>84</xdr:row>
      <xdr:rowOff>82550</xdr:rowOff>
    </xdr:to>
    <xdr:cxnSp macro="">
      <xdr:nvCxnSpPr>
        <xdr:cNvPr id="261" name="直線コネクタ 260"/>
        <xdr:cNvCxnSpPr/>
      </xdr:nvCxnSpPr>
      <xdr:spPr>
        <a:xfrm flipV="1">
          <a:off x="16179800" y="144500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107315</xdr:rowOff>
    </xdr:from>
    <xdr:ext cx="762000" cy="259080"/>
    <xdr:sp macro="" textlink="">
      <xdr:nvSpPr>
        <xdr:cNvPr id="262" name="給与水準   （国との比較）平均値テキスト"/>
        <xdr:cNvSpPr txBox="1"/>
      </xdr:nvSpPr>
      <xdr:spPr>
        <a:xfrm>
          <a:off x="17106900" y="145091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135255</xdr:rowOff>
    </xdr:from>
    <xdr:to xmlns:xdr="http://schemas.openxmlformats.org/drawingml/2006/spreadsheetDrawing">
      <xdr:col>81</xdr:col>
      <xdr:colOff>95250</xdr:colOff>
      <xdr:row>85</xdr:row>
      <xdr:rowOff>65405</xdr:rowOff>
    </xdr:to>
    <xdr:sp macro="" textlink="">
      <xdr:nvSpPr>
        <xdr:cNvPr id="263" name="フローチャート: 判断 262"/>
        <xdr:cNvSpPr/>
      </xdr:nvSpPr>
      <xdr:spPr>
        <a:xfrm>
          <a:off x="169672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82550</xdr:rowOff>
    </xdr:from>
    <xdr:to xmlns:xdr="http://schemas.openxmlformats.org/drawingml/2006/spreadsheetDrawing">
      <xdr:col>77</xdr:col>
      <xdr:colOff>44450</xdr:colOff>
      <xdr:row>84</xdr:row>
      <xdr:rowOff>151765</xdr:rowOff>
    </xdr:to>
    <xdr:cxnSp macro="">
      <xdr:nvCxnSpPr>
        <xdr:cNvPr id="264" name="直線コネクタ 263"/>
        <xdr:cNvCxnSpPr/>
      </xdr:nvCxnSpPr>
      <xdr:spPr>
        <a:xfrm flipV="1">
          <a:off x="15290800" y="144843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67310</xdr:rowOff>
    </xdr:from>
    <xdr:ext cx="736600" cy="259080"/>
    <xdr:sp macro="" textlink="">
      <xdr:nvSpPr>
        <xdr:cNvPr id="266" name="テキスト ボックス 265"/>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151765</xdr:rowOff>
    </xdr:from>
    <xdr:to xmlns:xdr="http://schemas.openxmlformats.org/drawingml/2006/spreadsheetDrawing">
      <xdr:col>72</xdr:col>
      <xdr:colOff>203200</xdr:colOff>
      <xdr:row>84</xdr:row>
      <xdr:rowOff>168910</xdr:rowOff>
    </xdr:to>
    <xdr:cxnSp macro="">
      <xdr:nvCxnSpPr>
        <xdr:cNvPr id="267" name="直線コネクタ 266"/>
        <xdr:cNvCxnSpPr/>
      </xdr:nvCxnSpPr>
      <xdr:spPr>
        <a:xfrm flipV="1">
          <a:off x="14401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84455</xdr:rowOff>
    </xdr:from>
    <xdr:to xmlns:xdr="http://schemas.openxmlformats.org/drawingml/2006/spreadsheetDrawing">
      <xdr:col>73</xdr:col>
      <xdr:colOff>44450</xdr:colOff>
      <xdr:row>86</xdr:row>
      <xdr:rowOff>14605</xdr:rowOff>
    </xdr:to>
    <xdr:sp macro="" textlink="">
      <xdr:nvSpPr>
        <xdr:cNvPr id="268" name="フローチャート: 判断 267"/>
        <xdr:cNvSpPr/>
      </xdr:nvSpPr>
      <xdr:spPr>
        <a:xfrm>
          <a:off x="15240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170815</xdr:rowOff>
    </xdr:from>
    <xdr:ext cx="762000" cy="258445"/>
    <xdr:sp macro="" textlink="">
      <xdr:nvSpPr>
        <xdr:cNvPr id="269" name="テキスト ボックス 268"/>
        <xdr:cNvSpPr txBox="1"/>
      </xdr:nvSpPr>
      <xdr:spPr>
        <a:xfrm>
          <a:off x="14909800" y="147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151765</xdr:rowOff>
    </xdr:from>
    <xdr:to xmlns:xdr="http://schemas.openxmlformats.org/drawingml/2006/spreadsheetDrawing">
      <xdr:col>68</xdr:col>
      <xdr:colOff>152400</xdr:colOff>
      <xdr:row>84</xdr:row>
      <xdr:rowOff>168910</xdr:rowOff>
    </xdr:to>
    <xdr:cxnSp macro="">
      <xdr:nvCxnSpPr>
        <xdr:cNvPr id="270" name="直線コネクタ 269"/>
        <xdr:cNvCxnSpPr/>
      </xdr:nvCxnSpPr>
      <xdr:spPr>
        <a:xfrm>
          <a:off x="13512800" y="1455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71" name="フローチャート: 判断 270"/>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153670</xdr:rowOff>
    </xdr:from>
    <xdr:ext cx="762000" cy="259080"/>
    <xdr:sp macro="" textlink="">
      <xdr:nvSpPr>
        <xdr:cNvPr id="272" name="テキスト ボックス 271"/>
        <xdr:cNvSpPr txBox="1"/>
      </xdr:nvSpPr>
      <xdr:spPr>
        <a:xfrm>
          <a:off x="14020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73" name="フローチャート: 判断 272"/>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33655</xdr:rowOff>
    </xdr:from>
    <xdr:ext cx="762000" cy="258445"/>
    <xdr:sp macro="" textlink="">
      <xdr:nvSpPr>
        <xdr:cNvPr id="274" name="テキスト ボックス 273"/>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168910</xdr:rowOff>
    </xdr:from>
    <xdr:to xmlns:xdr="http://schemas.openxmlformats.org/drawingml/2006/spreadsheetDrawing">
      <xdr:col>81</xdr:col>
      <xdr:colOff>95250</xdr:colOff>
      <xdr:row>84</xdr:row>
      <xdr:rowOff>99060</xdr:rowOff>
    </xdr:to>
    <xdr:sp macro="" textlink="">
      <xdr:nvSpPr>
        <xdr:cNvPr id="280" name="楕円 279"/>
        <xdr:cNvSpPr/>
      </xdr:nvSpPr>
      <xdr:spPr>
        <a:xfrm>
          <a:off x="169672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13970</xdr:rowOff>
    </xdr:from>
    <xdr:ext cx="762000" cy="259080"/>
    <xdr:sp macro="" textlink="">
      <xdr:nvSpPr>
        <xdr:cNvPr id="281" name="給与水準   （国との比較）該当値テキスト"/>
        <xdr:cNvSpPr txBox="1"/>
      </xdr:nvSpPr>
      <xdr:spPr>
        <a:xfrm>
          <a:off x="17106900" y="1424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82" name="楕円 28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143510</xdr:rowOff>
    </xdr:from>
    <xdr:ext cx="736600" cy="253365"/>
    <xdr:sp macro="" textlink="">
      <xdr:nvSpPr>
        <xdr:cNvPr id="283" name="テキスト ボックス 282"/>
        <xdr:cNvSpPr txBox="1"/>
      </xdr:nvSpPr>
      <xdr:spPr>
        <a:xfrm>
          <a:off x="15798800" y="142024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100965</xdr:rowOff>
    </xdr:from>
    <xdr:to xmlns:xdr="http://schemas.openxmlformats.org/drawingml/2006/spreadsheetDrawing">
      <xdr:col>73</xdr:col>
      <xdr:colOff>44450</xdr:colOff>
      <xdr:row>85</xdr:row>
      <xdr:rowOff>31115</xdr:rowOff>
    </xdr:to>
    <xdr:sp macro="" textlink="">
      <xdr:nvSpPr>
        <xdr:cNvPr id="284" name="楕円 283"/>
        <xdr:cNvSpPr/>
      </xdr:nvSpPr>
      <xdr:spPr>
        <a:xfrm>
          <a:off x="15240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41275</xdr:rowOff>
    </xdr:from>
    <xdr:ext cx="762000" cy="253365"/>
    <xdr:sp macro="" textlink="">
      <xdr:nvSpPr>
        <xdr:cNvPr id="285" name="テキスト ボックス 284"/>
        <xdr:cNvSpPr txBox="1"/>
      </xdr:nvSpPr>
      <xdr:spPr>
        <a:xfrm>
          <a:off x="14909800" y="14271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118110</xdr:rowOff>
    </xdr:from>
    <xdr:to xmlns:xdr="http://schemas.openxmlformats.org/drawingml/2006/spreadsheetDrawing">
      <xdr:col>68</xdr:col>
      <xdr:colOff>203200</xdr:colOff>
      <xdr:row>85</xdr:row>
      <xdr:rowOff>48260</xdr:rowOff>
    </xdr:to>
    <xdr:sp macro="" textlink="">
      <xdr:nvSpPr>
        <xdr:cNvPr id="286" name="楕円 285"/>
        <xdr:cNvSpPr/>
      </xdr:nvSpPr>
      <xdr:spPr>
        <a:xfrm>
          <a:off x="14351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58420</xdr:rowOff>
    </xdr:from>
    <xdr:ext cx="762000" cy="259080"/>
    <xdr:sp macro="" textlink="">
      <xdr:nvSpPr>
        <xdr:cNvPr id="287" name="テキスト ボックス 286"/>
        <xdr:cNvSpPr txBox="1"/>
      </xdr:nvSpPr>
      <xdr:spPr>
        <a:xfrm>
          <a:off x="14020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100965</xdr:rowOff>
    </xdr:from>
    <xdr:to xmlns:xdr="http://schemas.openxmlformats.org/drawingml/2006/spreadsheetDrawing">
      <xdr:col>64</xdr:col>
      <xdr:colOff>152400</xdr:colOff>
      <xdr:row>85</xdr:row>
      <xdr:rowOff>31115</xdr:rowOff>
    </xdr:to>
    <xdr:sp macro="" textlink="">
      <xdr:nvSpPr>
        <xdr:cNvPr id="288" name="楕円 287"/>
        <xdr:cNvSpPr/>
      </xdr:nvSpPr>
      <xdr:spPr>
        <a:xfrm>
          <a:off x="13462000" y="145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41275</xdr:rowOff>
    </xdr:from>
    <xdr:ext cx="762000" cy="253365"/>
    <xdr:sp macro="" textlink="">
      <xdr:nvSpPr>
        <xdr:cNvPr id="289" name="テキスト ボックス 288"/>
        <xdr:cNvSpPr txBox="1"/>
      </xdr:nvSpPr>
      <xdr:spPr>
        <a:xfrm>
          <a:off x="13131800" y="14271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92" name="テキスト ボックス 291"/>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nSpc>
              <a:spcPts val="1560"/>
            </a:lnSpc>
            <a:spcBef>
              <a:spcPts val="0"/>
            </a:spcBef>
            <a:spcAft>
              <a:spcPts val="0"/>
            </a:spcAft>
          </a:pPr>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市町村合併に伴う地理的条件の変化（市有面積拡大など）に対応するとともに、</a:t>
          </a:r>
          <a:r>
            <a:rPr kumimoji="1" lang="ja-JP" altLang="en-US" sz="1300">
              <a:solidFill>
                <a:sysClr val="windowText" lastClr="000000"/>
              </a:solidFill>
              <a:latin typeface="ＭＳ Ｐゴシック"/>
              <a:ea typeface="ＭＳ Ｐゴシック"/>
            </a:rPr>
            <a:t>安定した行政運営を行うため、総合支所、保育園、消防署を配置していることな</a:t>
          </a:r>
          <a:r>
            <a:rPr kumimoji="1" lang="ja-JP" altLang="en-US" sz="1300">
              <a:solidFill>
                <a:sysClr val="windowText" lastClr="000000"/>
              </a:solidFill>
              <a:latin typeface="ＭＳ Ｐゴシック"/>
              <a:ea typeface="ＭＳ Ｐゴシック"/>
            </a:rPr>
            <a:t>どから、職員数が類似団体平均を上回っている。</a:t>
          </a:r>
          <a:endParaRPr kumimoji="1" lang="ja-JP" altLang="en-US" sz="13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令和３年７月に策定した「廿日市市定員管理計画」（R3～Ｒ7）に掲げる、最少の</a:t>
          </a:r>
          <a:r>
            <a:rPr kumimoji="1" lang="ja-JP" altLang="en-US" sz="1200">
              <a:solidFill>
                <a:sysClr val="windowText" lastClr="000000"/>
              </a:solidFill>
              <a:latin typeface="ＭＳ Ｐゴシック"/>
              <a:ea typeface="ＭＳ Ｐゴシック"/>
            </a:rPr>
            <a:t>経費で最大の効果を発揮できる「効率的でスリムな市役所」を目指し、時代に</a:t>
          </a:r>
          <a:r>
            <a:rPr kumimoji="1" lang="ja-JP" altLang="en-US" sz="1200">
              <a:solidFill>
                <a:sysClr val="windowText" lastClr="000000"/>
              </a:solidFill>
              <a:latin typeface="ＭＳ Ｐゴシック"/>
              <a:ea typeface="ＭＳ Ｐゴシック"/>
            </a:rPr>
            <a:t>合った執行体制の整備と職員数の最適化に向けた取組などを推進する。</a:t>
          </a:r>
          <a:endParaRPr kumimoji="1" lang="ja-JP" altLang="en-US" sz="12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※定員管理計画上の目標数値（任期の定めのない職員数+再任用職員（フルタ</a:t>
          </a:r>
          <a:r>
            <a:rPr kumimoji="1" lang="ja-JP" altLang="en-US" sz="900">
              <a:solidFill>
                <a:sysClr val="windowText" lastClr="000000"/>
              </a:solidFill>
              <a:latin typeface="ＭＳ Ｐゴシック"/>
              <a:ea typeface="ＭＳ Ｐゴシック"/>
            </a:rPr>
            <a:t>イム））</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305" name="テキスト ボックス 304"/>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7" name="テキスト ボックス 30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9" name="テキスト ボックス 30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1" name="テキスト ボックス 31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3365"/>
    <xdr:sp macro="" textlink="">
      <xdr:nvSpPr>
        <xdr:cNvPr id="313" name="テキスト ボックス 312"/>
        <xdr:cNvSpPr txBox="1"/>
      </xdr:nvSpPr>
      <xdr:spPr>
        <a:xfrm>
          <a:off x="1206500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3365"/>
    <xdr:sp macro="" textlink="">
      <xdr:nvSpPr>
        <xdr:cNvPr id="315" name="テキスト ボックス 314"/>
        <xdr:cNvSpPr txBox="1"/>
      </xdr:nvSpPr>
      <xdr:spPr>
        <a:xfrm>
          <a:off x="1206500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109220</xdr:rowOff>
    </xdr:from>
    <xdr:to xmlns:xdr="http://schemas.openxmlformats.org/drawingml/2006/spreadsheetDrawing">
      <xdr:col>81</xdr:col>
      <xdr:colOff>44450</xdr:colOff>
      <xdr:row>67</xdr:row>
      <xdr:rowOff>13970</xdr:rowOff>
    </xdr:to>
    <xdr:cxnSp macro="">
      <xdr:nvCxnSpPr>
        <xdr:cNvPr id="319" name="直線コネクタ 318"/>
        <xdr:cNvCxnSpPr/>
      </xdr:nvCxnSpPr>
      <xdr:spPr>
        <a:xfrm flipV="1">
          <a:off x="17018000" y="10224770"/>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157480</xdr:rowOff>
    </xdr:from>
    <xdr:ext cx="762000" cy="253365"/>
    <xdr:sp macro="" textlink="">
      <xdr:nvSpPr>
        <xdr:cNvPr id="320" name="定員管理の状況最小値テキスト"/>
        <xdr:cNvSpPr txBox="1"/>
      </xdr:nvSpPr>
      <xdr:spPr>
        <a:xfrm>
          <a:off x="17106900" y="11473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13970</xdr:rowOff>
    </xdr:from>
    <xdr:to xmlns:xdr="http://schemas.openxmlformats.org/drawingml/2006/spreadsheetDrawing">
      <xdr:col>81</xdr:col>
      <xdr:colOff>133350</xdr:colOff>
      <xdr:row>67</xdr:row>
      <xdr:rowOff>13970</xdr:rowOff>
    </xdr:to>
    <xdr:cxnSp macro="">
      <xdr:nvCxnSpPr>
        <xdr:cNvPr id="321" name="直線コネクタ 320"/>
        <xdr:cNvCxnSpPr/>
      </xdr:nvCxnSpPr>
      <xdr:spPr>
        <a:xfrm>
          <a:off x="16929100" y="1150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23495</xdr:rowOff>
    </xdr:from>
    <xdr:ext cx="762000" cy="259080"/>
    <xdr:sp macro="" textlink="">
      <xdr:nvSpPr>
        <xdr:cNvPr id="322"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109220</xdr:rowOff>
    </xdr:from>
    <xdr:to xmlns:xdr="http://schemas.openxmlformats.org/drawingml/2006/spreadsheetDrawing">
      <xdr:col>81</xdr:col>
      <xdr:colOff>133350</xdr:colOff>
      <xdr:row>59</xdr:row>
      <xdr:rowOff>109220</xdr:rowOff>
    </xdr:to>
    <xdr:cxnSp macro="">
      <xdr:nvCxnSpPr>
        <xdr:cNvPr id="323" name="直線コネクタ 322"/>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10160</xdr:rowOff>
    </xdr:from>
    <xdr:to xmlns:xdr="http://schemas.openxmlformats.org/drawingml/2006/spreadsheetDrawing">
      <xdr:col>81</xdr:col>
      <xdr:colOff>44450</xdr:colOff>
      <xdr:row>66</xdr:row>
      <xdr:rowOff>46355</xdr:rowOff>
    </xdr:to>
    <xdr:cxnSp macro="">
      <xdr:nvCxnSpPr>
        <xdr:cNvPr id="324" name="直線コネクタ 323"/>
        <xdr:cNvCxnSpPr/>
      </xdr:nvCxnSpPr>
      <xdr:spPr>
        <a:xfrm>
          <a:off x="16179800" y="113258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163195</xdr:rowOff>
    </xdr:from>
    <xdr:ext cx="762000" cy="259080"/>
    <xdr:sp macro="" textlink="">
      <xdr:nvSpPr>
        <xdr:cNvPr id="325" name="定員管理の状況平均値テキスト"/>
        <xdr:cNvSpPr txBox="1"/>
      </xdr:nvSpPr>
      <xdr:spPr>
        <a:xfrm>
          <a:off x="17106900" y="106216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146685</xdr:rowOff>
    </xdr:from>
    <xdr:to xmlns:xdr="http://schemas.openxmlformats.org/drawingml/2006/spreadsheetDrawing">
      <xdr:col>81</xdr:col>
      <xdr:colOff>95250</xdr:colOff>
      <xdr:row>63</xdr:row>
      <xdr:rowOff>76835</xdr:rowOff>
    </xdr:to>
    <xdr:sp macro="" textlink="">
      <xdr:nvSpPr>
        <xdr:cNvPr id="326" name="フローチャート: 判断 325"/>
        <xdr:cNvSpPr/>
      </xdr:nvSpPr>
      <xdr:spPr>
        <a:xfrm>
          <a:off x="169672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4445</xdr:rowOff>
    </xdr:from>
    <xdr:to xmlns:xdr="http://schemas.openxmlformats.org/drawingml/2006/spreadsheetDrawing">
      <xdr:col>77</xdr:col>
      <xdr:colOff>44450</xdr:colOff>
      <xdr:row>66</xdr:row>
      <xdr:rowOff>10160</xdr:rowOff>
    </xdr:to>
    <xdr:cxnSp macro="">
      <xdr:nvCxnSpPr>
        <xdr:cNvPr id="327" name="直線コネクタ 326"/>
        <xdr:cNvCxnSpPr/>
      </xdr:nvCxnSpPr>
      <xdr:spPr>
        <a:xfrm>
          <a:off x="15290800" y="113201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134620</xdr:rowOff>
    </xdr:from>
    <xdr:to xmlns:xdr="http://schemas.openxmlformats.org/drawingml/2006/spreadsheetDrawing">
      <xdr:col>77</xdr:col>
      <xdr:colOff>95250</xdr:colOff>
      <xdr:row>63</xdr:row>
      <xdr:rowOff>64770</xdr:rowOff>
    </xdr:to>
    <xdr:sp macro="" textlink="">
      <xdr:nvSpPr>
        <xdr:cNvPr id="328" name="フローチャート: 判断 327"/>
        <xdr:cNvSpPr/>
      </xdr:nvSpPr>
      <xdr:spPr>
        <a:xfrm>
          <a:off x="16129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74930</xdr:rowOff>
    </xdr:from>
    <xdr:ext cx="736600" cy="253365"/>
    <xdr:sp macro="" textlink="">
      <xdr:nvSpPr>
        <xdr:cNvPr id="329" name="テキスト ボックス 328"/>
        <xdr:cNvSpPr txBox="1"/>
      </xdr:nvSpPr>
      <xdr:spPr>
        <a:xfrm>
          <a:off x="15798800" y="105333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4445</xdr:rowOff>
    </xdr:from>
    <xdr:to xmlns:xdr="http://schemas.openxmlformats.org/drawingml/2006/spreadsheetDrawing">
      <xdr:col>72</xdr:col>
      <xdr:colOff>203200</xdr:colOff>
      <xdr:row>66</xdr:row>
      <xdr:rowOff>8255</xdr:rowOff>
    </xdr:to>
    <xdr:cxnSp macro="">
      <xdr:nvCxnSpPr>
        <xdr:cNvPr id="330" name="直線コネクタ 329"/>
        <xdr:cNvCxnSpPr/>
      </xdr:nvCxnSpPr>
      <xdr:spPr>
        <a:xfrm flipV="1">
          <a:off x="14401800" y="113201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126365</xdr:rowOff>
    </xdr:from>
    <xdr:to xmlns:xdr="http://schemas.openxmlformats.org/drawingml/2006/spreadsheetDrawing">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66675</xdr:rowOff>
    </xdr:from>
    <xdr:ext cx="762000" cy="253365"/>
    <xdr:sp macro="" textlink="">
      <xdr:nvSpPr>
        <xdr:cNvPr id="332" name="テキスト ボックス 331"/>
        <xdr:cNvSpPr txBox="1"/>
      </xdr:nvSpPr>
      <xdr:spPr>
        <a:xfrm>
          <a:off x="14909800" y="10525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161290</xdr:rowOff>
    </xdr:from>
    <xdr:to xmlns:xdr="http://schemas.openxmlformats.org/drawingml/2006/spreadsheetDrawing">
      <xdr:col>68</xdr:col>
      <xdr:colOff>152400</xdr:colOff>
      <xdr:row>66</xdr:row>
      <xdr:rowOff>8255</xdr:rowOff>
    </xdr:to>
    <xdr:cxnSp macro="">
      <xdr:nvCxnSpPr>
        <xdr:cNvPr id="333" name="直線コネクタ 332"/>
        <xdr:cNvCxnSpPr/>
      </xdr:nvCxnSpPr>
      <xdr:spPr>
        <a:xfrm>
          <a:off x="13512800" y="113055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124460</xdr:rowOff>
    </xdr:from>
    <xdr:to xmlns:xdr="http://schemas.openxmlformats.org/drawingml/2006/spreadsheetDrawing">
      <xdr:col>68</xdr:col>
      <xdr:colOff>203200</xdr:colOff>
      <xdr:row>63</xdr:row>
      <xdr:rowOff>54610</xdr:rowOff>
    </xdr:to>
    <xdr:sp macro="" textlink="">
      <xdr:nvSpPr>
        <xdr:cNvPr id="334" name="フローチャート: 判断 333"/>
        <xdr:cNvSpPr/>
      </xdr:nvSpPr>
      <xdr:spPr>
        <a:xfrm>
          <a:off x="14351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64770</xdr:rowOff>
    </xdr:from>
    <xdr:ext cx="762000" cy="253365"/>
    <xdr:sp macro="" textlink="">
      <xdr:nvSpPr>
        <xdr:cNvPr id="335" name="テキスト ボックス 334"/>
        <xdr:cNvSpPr txBox="1"/>
      </xdr:nvSpPr>
      <xdr:spPr>
        <a:xfrm>
          <a:off x="14020800" y="10523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114300</xdr:rowOff>
    </xdr:from>
    <xdr:to xmlns:xdr="http://schemas.openxmlformats.org/drawingml/2006/spreadsheetDrawing">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54610</xdr:rowOff>
    </xdr:from>
    <xdr:ext cx="762000" cy="253365"/>
    <xdr:sp macro="" textlink="">
      <xdr:nvSpPr>
        <xdr:cNvPr id="337" name="テキスト ボックス 336"/>
        <xdr:cNvSpPr txBox="1"/>
      </xdr:nvSpPr>
      <xdr:spPr>
        <a:xfrm>
          <a:off x="13131800" y="10513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38" name="テキスト ボックス 337"/>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39" name="テキスト ボックス 338"/>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40" name="テキスト ボックス 339"/>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41" name="テキスト ボックス 340"/>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42" name="テキスト ボックス 341"/>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167005</xdr:rowOff>
    </xdr:from>
    <xdr:to xmlns:xdr="http://schemas.openxmlformats.org/drawingml/2006/spreadsheetDrawing">
      <xdr:col>81</xdr:col>
      <xdr:colOff>95250</xdr:colOff>
      <xdr:row>66</xdr:row>
      <xdr:rowOff>97790</xdr:rowOff>
    </xdr:to>
    <xdr:sp macro="" textlink="">
      <xdr:nvSpPr>
        <xdr:cNvPr id="343" name="楕円 342"/>
        <xdr:cNvSpPr/>
      </xdr:nvSpPr>
      <xdr:spPr>
        <a:xfrm>
          <a:off x="16967200" y="11311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139065</xdr:rowOff>
    </xdr:from>
    <xdr:ext cx="762000" cy="259080"/>
    <xdr:sp macro="" textlink="">
      <xdr:nvSpPr>
        <xdr:cNvPr id="344" name="定員管理の状況該当値テキスト"/>
        <xdr:cNvSpPr txBox="1"/>
      </xdr:nvSpPr>
      <xdr:spPr>
        <a:xfrm>
          <a:off x="17106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130810</xdr:rowOff>
    </xdr:from>
    <xdr:to xmlns:xdr="http://schemas.openxmlformats.org/drawingml/2006/spreadsheetDrawing">
      <xdr:col>77</xdr:col>
      <xdr:colOff>95250</xdr:colOff>
      <xdr:row>66</xdr:row>
      <xdr:rowOff>60960</xdr:rowOff>
    </xdr:to>
    <xdr:sp macro="" textlink="">
      <xdr:nvSpPr>
        <xdr:cNvPr id="345" name="楕円 344"/>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66</xdr:row>
      <xdr:rowOff>45720</xdr:rowOff>
    </xdr:from>
    <xdr:ext cx="736600" cy="259080"/>
    <xdr:sp macro="" textlink="">
      <xdr:nvSpPr>
        <xdr:cNvPr id="346" name="テキスト ボックス 345"/>
        <xdr:cNvSpPr txBox="1"/>
      </xdr:nvSpPr>
      <xdr:spPr>
        <a:xfrm>
          <a:off x="15798800" y="1136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125095</xdr:rowOff>
    </xdr:from>
    <xdr:to xmlns:xdr="http://schemas.openxmlformats.org/drawingml/2006/spreadsheetDrawing">
      <xdr:col>73</xdr:col>
      <xdr:colOff>44450</xdr:colOff>
      <xdr:row>66</xdr:row>
      <xdr:rowOff>55245</xdr:rowOff>
    </xdr:to>
    <xdr:sp macro="" textlink="">
      <xdr:nvSpPr>
        <xdr:cNvPr id="347" name="楕円 346"/>
        <xdr:cNvSpPr/>
      </xdr:nvSpPr>
      <xdr:spPr>
        <a:xfrm>
          <a:off x="15240000" y="112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66</xdr:row>
      <xdr:rowOff>40640</xdr:rowOff>
    </xdr:from>
    <xdr:ext cx="762000" cy="253365"/>
    <xdr:sp macro="" textlink="">
      <xdr:nvSpPr>
        <xdr:cNvPr id="348" name="テキスト ボックス 347"/>
        <xdr:cNvSpPr txBox="1"/>
      </xdr:nvSpPr>
      <xdr:spPr>
        <a:xfrm>
          <a:off x="14909800" y="11356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65</xdr:row>
      <xdr:rowOff>128905</xdr:rowOff>
    </xdr:from>
    <xdr:to xmlns:xdr="http://schemas.openxmlformats.org/drawingml/2006/spreadsheetDrawing">
      <xdr:col>68</xdr:col>
      <xdr:colOff>203200</xdr:colOff>
      <xdr:row>66</xdr:row>
      <xdr:rowOff>59055</xdr:rowOff>
    </xdr:to>
    <xdr:sp macro="" textlink="">
      <xdr:nvSpPr>
        <xdr:cNvPr id="349" name="楕円 348"/>
        <xdr:cNvSpPr/>
      </xdr:nvSpPr>
      <xdr:spPr>
        <a:xfrm>
          <a:off x="14351000" y="112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43815</xdr:rowOff>
    </xdr:from>
    <xdr:ext cx="762000" cy="253365"/>
    <xdr:sp macro="" textlink="">
      <xdr:nvSpPr>
        <xdr:cNvPr id="350" name="テキスト ボックス 349"/>
        <xdr:cNvSpPr txBox="1"/>
      </xdr:nvSpPr>
      <xdr:spPr>
        <a:xfrm>
          <a:off x="14020800" y="11359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65</xdr:row>
      <xdr:rowOff>110490</xdr:rowOff>
    </xdr:from>
    <xdr:to xmlns:xdr="http://schemas.openxmlformats.org/drawingml/2006/spreadsheetDrawing">
      <xdr:col>64</xdr:col>
      <xdr:colOff>152400</xdr:colOff>
      <xdr:row>66</xdr:row>
      <xdr:rowOff>40640</xdr:rowOff>
    </xdr:to>
    <xdr:sp macro="" textlink="">
      <xdr:nvSpPr>
        <xdr:cNvPr id="351" name="楕円 350"/>
        <xdr:cNvSpPr/>
      </xdr:nvSpPr>
      <xdr:spPr>
        <a:xfrm>
          <a:off x="13462000" y="112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25400</xdr:rowOff>
    </xdr:from>
    <xdr:ext cx="762000" cy="259080"/>
    <xdr:sp macro="" textlink="">
      <xdr:nvSpPr>
        <xdr:cNvPr id="352" name="テキスト ボックス 351"/>
        <xdr:cNvSpPr txBox="1"/>
      </xdr:nvSpPr>
      <xdr:spPr>
        <a:xfrm>
          <a:off x="13131800" y="1134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5" name="テキスト ボックス 354"/>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実質公債費比率（３か年平均）は、6.0％で、前年度に比べ1.0ポイントの増となっている。</a:t>
          </a:r>
          <a:r>
            <a:rPr kumimoji="1" lang="ja-JP" altLang="en-US" sz="1300">
              <a:solidFill>
                <a:sysClr val="windowText" lastClr="000000"/>
              </a:solidFill>
              <a:latin typeface="ＭＳ Ｐゴシック"/>
              <a:ea typeface="ＭＳ Ｐゴシック"/>
            </a:rPr>
            <a:t>これは、分子となる元利償還金が増加したことなどにより、令和4年度（単年度）の実質公債費比率が7.4％（令和元年度比3.0ポイントの増）となったことによるものである。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今後も、交付税措置のない資金手当債の借入抑制や普通建設事業の平準化などによる借入の抑制などにより、公債費の縮減に努める。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9" name="直線コネクタ 36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70" name="テキスト ボックス 36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71" name="直線コネクタ 37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2" name="テキスト ボックス 37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3" name="直線コネクタ 37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3365"/>
    <xdr:sp macro="" textlink="">
      <xdr:nvSpPr>
        <xdr:cNvPr id="374" name="テキスト ボックス 373"/>
        <xdr:cNvSpPr txBox="1"/>
      </xdr:nvSpPr>
      <xdr:spPr>
        <a:xfrm>
          <a:off x="1206500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5" name="直線コネクタ 37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3365"/>
    <xdr:sp macro="" textlink="">
      <xdr:nvSpPr>
        <xdr:cNvPr id="376" name="テキスト ボックス 375"/>
        <xdr:cNvSpPr txBox="1"/>
      </xdr:nvSpPr>
      <xdr:spPr>
        <a:xfrm>
          <a:off x="1206500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7" name="直線コネクタ 37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8" name="テキスト ボックス 37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9" name="直線コネクタ 37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53340</xdr:rowOff>
    </xdr:from>
    <xdr:to xmlns:xdr="http://schemas.openxmlformats.org/drawingml/2006/spreadsheetDrawing">
      <xdr:col>81</xdr:col>
      <xdr:colOff>44450</xdr:colOff>
      <xdr:row>44</xdr:row>
      <xdr:rowOff>73025</xdr:rowOff>
    </xdr:to>
    <xdr:cxnSp macro="">
      <xdr:nvCxnSpPr>
        <xdr:cNvPr id="382" name="直線コネクタ 381"/>
        <xdr:cNvCxnSpPr/>
      </xdr:nvCxnSpPr>
      <xdr:spPr>
        <a:xfrm flipV="1">
          <a:off x="17018000" y="605409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45085</xdr:rowOff>
    </xdr:from>
    <xdr:ext cx="762000" cy="258445"/>
    <xdr:sp macro="" textlink="">
      <xdr:nvSpPr>
        <xdr:cNvPr id="383" name="公債費負担の状況最小値テキスト"/>
        <xdr:cNvSpPr txBox="1"/>
      </xdr:nvSpPr>
      <xdr:spPr>
        <a:xfrm>
          <a:off x="17106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73025</xdr:rowOff>
    </xdr:from>
    <xdr:to xmlns:xdr="http://schemas.openxmlformats.org/drawingml/2006/spreadsheetDrawing">
      <xdr:col>81</xdr:col>
      <xdr:colOff>133350</xdr:colOff>
      <xdr:row>44</xdr:row>
      <xdr:rowOff>73025</xdr:rowOff>
    </xdr:to>
    <xdr:cxnSp macro="">
      <xdr:nvCxnSpPr>
        <xdr:cNvPr id="384" name="直線コネクタ 383"/>
        <xdr:cNvCxnSpPr/>
      </xdr:nvCxnSpPr>
      <xdr:spPr>
        <a:xfrm>
          <a:off x="16929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139700</xdr:rowOff>
    </xdr:from>
    <xdr:ext cx="762000" cy="259080"/>
    <xdr:sp macro="" textlink="">
      <xdr:nvSpPr>
        <xdr:cNvPr id="385" name="公債費負担の状況最大値テキスト"/>
        <xdr:cNvSpPr txBox="1"/>
      </xdr:nvSpPr>
      <xdr:spPr>
        <a:xfrm>
          <a:off x="17106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53340</xdr:rowOff>
    </xdr:from>
    <xdr:to xmlns:xdr="http://schemas.openxmlformats.org/drawingml/2006/spreadsheetDrawing">
      <xdr:col>81</xdr:col>
      <xdr:colOff>133350</xdr:colOff>
      <xdr:row>35</xdr:row>
      <xdr:rowOff>53340</xdr:rowOff>
    </xdr:to>
    <xdr:cxnSp macro="">
      <xdr:nvCxnSpPr>
        <xdr:cNvPr id="386" name="直線コネクタ 385"/>
        <xdr:cNvCxnSpPr/>
      </xdr:nvCxnSpPr>
      <xdr:spPr>
        <a:xfrm>
          <a:off x="16929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12700</xdr:rowOff>
    </xdr:from>
    <xdr:to xmlns:xdr="http://schemas.openxmlformats.org/drawingml/2006/spreadsheetDrawing">
      <xdr:col>81</xdr:col>
      <xdr:colOff>44450</xdr:colOff>
      <xdr:row>41</xdr:row>
      <xdr:rowOff>127635</xdr:rowOff>
    </xdr:to>
    <xdr:cxnSp macro="">
      <xdr:nvCxnSpPr>
        <xdr:cNvPr id="387" name="直線コネクタ 386"/>
        <xdr:cNvCxnSpPr/>
      </xdr:nvCxnSpPr>
      <xdr:spPr>
        <a:xfrm>
          <a:off x="16179800" y="7042150"/>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104140</xdr:rowOff>
    </xdr:from>
    <xdr:ext cx="762000" cy="259080"/>
    <xdr:sp macro="" textlink="">
      <xdr:nvSpPr>
        <xdr:cNvPr id="388" name="公債費負担の状況平均値テキスト"/>
        <xdr:cNvSpPr txBox="1"/>
      </xdr:nvSpPr>
      <xdr:spPr>
        <a:xfrm>
          <a:off x="17106900" y="6790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87630</xdr:rowOff>
    </xdr:from>
    <xdr:to xmlns:xdr="http://schemas.openxmlformats.org/drawingml/2006/spreadsheetDrawing">
      <xdr:col>81</xdr:col>
      <xdr:colOff>95250</xdr:colOff>
      <xdr:row>41</xdr:row>
      <xdr:rowOff>17780</xdr:rowOff>
    </xdr:to>
    <xdr:sp macro="" textlink="">
      <xdr:nvSpPr>
        <xdr:cNvPr id="389" name="フローチャート: 判断 388"/>
        <xdr:cNvSpPr/>
      </xdr:nvSpPr>
      <xdr:spPr>
        <a:xfrm>
          <a:off x="169672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138430</xdr:rowOff>
    </xdr:from>
    <xdr:to xmlns:xdr="http://schemas.openxmlformats.org/drawingml/2006/spreadsheetDrawing">
      <xdr:col>77</xdr:col>
      <xdr:colOff>44450</xdr:colOff>
      <xdr:row>41</xdr:row>
      <xdr:rowOff>12700</xdr:rowOff>
    </xdr:to>
    <xdr:cxnSp macro="">
      <xdr:nvCxnSpPr>
        <xdr:cNvPr id="390" name="直線コネクタ 389"/>
        <xdr:cNvCxnSpPr/>
      </xdr:nvCxnSpPr>
      <xdr:spPr>
        <a:xfrm>
          <a:off x="15290800" y="69964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76200</xdr:rowOff>
    </xdr:from>
    <xdr:to xmlns:xdr="http://schemas.openxmlformats.org/drawingml/2006/spreadsheetDrawing">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16510</xdr:rowOff>
    </xdr:from>
    <xdr:ext cx="736600" cy="259080"/>
    <xdr:sp macro="" textlink="">
      <xdr:nvSpPr>
        <xdr:cNvPr id="392" name="テキスト ボックス 391"/>
        <xdr:cNvSpPr txBox="1"/>
      </xdr:nvSpPr>
      <xdr:spPr>
        <a:xfrm>
          <a:off x="15798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138430</xdr:rowOff>
    </xdr:from>
    <xdr:to xmlns:xdr="http://schemas.openxmlformats.org/drawingml/2006/spreadsheetDrawing">
      <xdr:col>72</xdr:col>
      <xdr:colOff>203200</xdr:colOff>
      <xdr:row>40</xdr:row>
      <xdr:rowOff>149860</xdr:rowOff>
    </xdr:to>
    <xdr:cxnSp macro="">
      <xdr:nvCxnSpPr>
        <xdr:cNvPr id="393" name="直線コネクタ 392"/>
        <xdr:cNvCxnSpPr/>
      </xdr:nvCxnSpPr>
      <xdr:spPr>
        <a:xfrm flipV="1">
          <a:off x="14401800" y="69964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41910</xdr:rowOff>
    </xdr:from>
    <xdr:to xmlns:xdr="http://schemas.openxmlformats.org/drawingml/2006/spreadsheetDrawing">
      <xdr:col>73</xdr:col>
      <xdr:colOff>44450</xdr:colOff>
      <xdr:row>40</xdr:row>
      <xdr:rowOff>143510</xdr:rowOff>
    </xdr:to>
    <xdr:sp macro="" textlink="">
      <xdr:nvSpPr>
        <xdr:cNvPr id="394" name="フローチャート: 判断 393"/>
        <xdr:cNvSpPr/>
      </xdr:nvSpPr>
      <xdr:spPr>
        <a:xfrm>
          <a:off x="15240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153670</xdr:rowOff>
    </xdr:from>
    <xdr:ext cx="762000" cy="259080"/>
    <xdr:sp macro="" textlink="">
      <xdr:nvSpPr>
        <xdr:cNvPr id="395" name="テキスト ボックス 394"/>
        <xdr:cNvSpPr txBox="1"/>
      </xdr:nvSpPr>
      <xdr:spPr>
        <a:xfrm>
          <a:off x="14909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149860</xdr:rowOff>
    </xdr:from>
    <xdr:to xmlns:xdr="http://schemas.openxmlformats.org/drawingml/2006/spreadsheetDrawing">
      <xdr:col>68</xdr:col>
      <xdr:colOff>152400</xdr:colOff>
      <xdr:row>41</xdr:row>
      <xdr:rowOff>81915</xdr:rowOff>
    </xdr:to>
    <xdr:cxnSp macro="">
      <xdr:nvCxnSpPr>
        <xdr:cNvPr id="396" name="直線コネクタ 395"/>
        <xdr:cNvCxnSpPr/>
      </xdr:nvCxnSpPr>
      <xdr:spPr>
        <a:xfrm flipV="1">
          <a:off x="13512800" y="700786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41910</xdr:rowOff>
    </xdr:from>
    <xdr:to xmlns:xdr="http://schemas.openxmlformats.org/drawingml/2006/spreadsheetDrawing">
      <xdr:col>68</xdr:col>
      <xdr:colOff>203200</xdr:colOff>
      <xdr:row>40</xdr:row>
      <xdr:rowOff>143510</xdr:rowOff>
    </xdr:to>
    <xdr:sp macro="" textlink="">
      <xdr:nvSpPr>
        <xdr:cNvPr id="397" name="フローチャート: 判断 396"/>
        <xdr:cNvSpPr/>
      </xdr:nvSpPr>
      <xdr:spPr>
        <a:xfrm>
          <a:off x="14351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153670</xdr:rowOff>
    </xdr:from>
    <xdr:ext cx="762000" cy="259080"/>
    <xdr:sp macro="" textlink="">
      <xdr:nvSpPr>
        <xdr:cNvPr id="398" name="テキスト ボックス 397"/>
        <xdr:cNvSpPr txBox="1"/>
      </xdr:nvSpPr>
      <xdr:spPr>
        <a:xfrm>
          <a:off x="14020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76200</xdr:rowOff>
    </xdr:from>
    <xdr:to xmlns:xdr="http://schemas.openxmlformats.org/drawingml/2006/spreadsheetDrawing">
      <xdr:col>64</xdr:col>
      <xdr:colOff>152400</xdr:colOff>
      <xdr:row>41</xdr:row>
      <xdr:rowOff>6350</xdr:rowOff>
    </xdr:to>
    <xdr:sp macro="" textlink="">
      <xdr:nvSpPr>
        <xdr:cNvPr id="399" name="フローチャート: 判断 39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16510</xdr:rowOff>
    </xdr:from>
    <xdr:ext cx="762000" cy="259080"/>
    <xdr:sp macro="" textlink="">
      <xdr:nvSpPr>
        <xdr:cNvPr id="400" name="テキスト ボックス 399"/>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76835</xdr:rowOff>
    </xdr:from>
    <xdr:to xmlns:xdr="http://schemas.openxmlformats.org/drawingml/2006/spreadsheetDrawing">
      <xdr:col>81</xdr:col>
      <xdr:colOff>95250</xdr:colOff>
      <xdr:row>42</xdr:row>
      <xdr:rowOff>6985</xdr:rowOff>
    </xdr:to>
    <xdr:sp macro="" textlink="">
      <xdr:nvSpPr>
        <xdr:cNvPr id="406" name="楕円 405"/>
        <xdr:cNvSpPr/>
      </xdr:nvSpPr>
      <xdr:spPr>
        <a:xfrm>
          <a:off x="169672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48895</xdr:rowOff>
    </xdr:from>
    <xdr:ext cx="762000" cy="259080"/>
    <xdr:sp macro="" textlink="">
      <xdr:nvSpPr>
        <xdr:cNvPr id="407" name="公債費負担の状況該当値テキスト"/>
        <xdr:cNvSpPr txBox="1"/>
      </xdr:nvSpPr>
      <xdr:spPr>
        <a:xfrm>
          <a:off x="171069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133350</xdr:rowOff>
    </xdr:from>
    <xdr:to xmlns:xdr="http://schemas.openxmlformats.org/drawingml/2006/spreadsheetDrawing">
      <xdr:col>77</xdr:col>
      <xdr:colOff>95250</xdr:colOff>
      <xdr:row>41</xdr:row>
      <xdr:rowOff>63500</xdr:rowOff>
    </xdr:to>
    <xdr:sp macro="" textlink="">
      <xdr:nvSpPr>
        <xdr:cNvPr id="408" name="楕円 407"/>
        <xdr:cNvSpPr/>
      </xdr:nvSpPr>
      <xdr:spPr>
        <a:xfrm>
          <a:off x="16129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409" name="テキスト ボックス 408"/>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87630</xdr:rowOff>
    </xdr:from>
    <xdr:to xmlns:xdr="http://schemas.openxmlformats.org/drawingml/2006/spreadsheetDrawing">
      <xdr:col>73</xdr:col>
      <xdr:colOff>44450</xdr:colOff>
      <xdr:row>41</xdr:row>
      <xdr:rowOff>17780</xdr:rowOff>
    </xdr:to>
    <xdr:sp macro="" textlink="">
      <xdr:nvSpPr>
        <xdr:cNvPr id="410" name="楕円 409"/>
        <xdr:cNvSpPr/>
      </xdr:nvSpPr>
      <xdr:spPr>
        <a:xfrm>
          <a:off x="15240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2540</xdr:rowOff>
    </xdr:from>
    <xdr:ext cx="762000" cy="259080"/>
    <xdr:sp macro="" textlink="">
      <xdr:nvSpPr>
        <xdr:cNvPr id="411" name="テキスト ボックス 410"/>
        <xdr:cNvSpPr txBox="1"/>
      </xdr:nvSpPr>
      <xdr:spPr>
        <a:xfrm>
          <a:off x="14909800" y="703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99060</xdr:rowOff>
    </xdr:from>
    <xdr:to xmlns:xdr="http://schemas.openxmlformats.org/drawingml/2006/spreadsheetDrawing">
      <xdr:col>68</xdr:col>
      <xdr:colOff>203200</xdr:colOff>
      <xdr:row>41</xdr:row>
      <xdr:rowOff>29210</xdr:rowOff>
    </xdr:to>
    <xdr:sp macro="" textlink="">
      <xdr:nvSpPr>
        <xdr:cNvPr id="412" name="楕円 411"/>
        <xdr:cNvSpPr/>
      </xdr:nvSpPr>
      <xdr:spPr>
        <a:xfrm>
          <a:off x="14351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13970</xdr:rowOff>
    </xdr:from>
    <xdr:ext cx="762000" cy="259080"/>
    <xdr:sp macro="" textlink="">
      <xdr:nvSpPr>
        <xdr:cNvPr id="413" name="テキスト ボックス 412"/>
        <xdr:cNvSpPr txBox="1"/>
      </xdr:nvSpPr>
      <xdr:spPr>
        <a:xfrm>
          <a:off x="140208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31115</xdr:rowOff>
    </xdr:from>
    <xdr:to xmlns:xdr="http://schemas.openxmlformats.org/drawingml/2006/spreadsheetDrawing">
      <xdr:col>64</xdr:col>
      <xdr:colOff>152400</xdr:colOff>
      <xdr:row>41</xdr:row>
      <xdr:rowOff>132715</xdr:rowOff>
    </xdr:to>
    <xdr:sp macro="" textlink="">
      <xdr:nvSpPr>
        <xdr:cNvPr id="414" name="楕円 413"/>
        <xdr:cNvSpPr/>
      </xdr:nvSpPr>
      <xdr:spPr>
        <a:xfrm>
          <a:off x="13462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117475</xdr:rowOff>
    </xdr:from>
    <xdr:ext cx="762000" cy="259080"/>
    <xdr:sp macro="" textlink="">
      <xdr:nvSpPr>
        <xdr:cNvPr id="415" name="テキスト ボックス 414"/>
        <xdr:cNvSpPr txBox="1"/>
      </xdr:nvSpPr>
      <xdr:spPr>
        <a:xfrm>
          <a:off x="13131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18" name="テキスト ボックス 417"/>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200">
              <a:solidFill>
                <a:schemeClr val="dk1"/>
              </a:solidFill>
              <a:effectLst/>
              <a:latin typeface="ＭＳ Ｐゴシック"/>
              <a:ea typeface="ＭＳ Ｐゴシック"/>
              <a:cs typeface="+mn-cs"/>
            </a:rPr>
            <a:t>前年度に比べ0.2</a:t>
          </a:r>
          <a:r>
            <a:rPr kumimoji="1" lang="ja-JP" altLang="ja-JP" sz="1200">
              <a:solidFill>
                <a:schemeClr val="dk1"/>
              </a:solidFill>
              <a:effectLst/>
              <a:latin typeface="ＭＳ Ｐゴシック"/>
              <a:ea typeface="ＭＳ Ｐゴシック"/>
              <a:cs typeface="+mn-cs"/>
            </a:rPr>
            <a:t>ポイントの減となっているが、これは、市債残高が減少したことや、将来負担額に対し充当可能な基金が増加</a:t>
          </a:r>
          <a:r>
            <a:rPr kumimoji="1" lang="ja-JP" altLang="en-US" sz="1200">
              <a:latin typeface="ＭＳ Ｐゴシック"/>
              <a:ea typeface="ＭＳ Ｐゴシック"/>
            </a:rPr>
            <a:t>したことにより、</a:t>
          </a:r>
          <a:r>
            <a:rPr kumimoji="1" lang="ja-JP" altLang="ja-JP" sz="1200">
              <a:solidFill>
                <a:schemeClr val="dk1"/>
              </a:solidFill>
              <a:effectLst/>
              <a:latin typeface="ＭＳ Ｐゴシック"/>
              <a:ea typeface="ＭＳ Ｐゴシック"/>
              <a:cs typeface="+mn-cs"/>
            </a:rPr>
            <a:t>分子である将来負担額が減少したことなどによるものである。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引き続き、</a:t>
          </a:r>
          <a:r>
            <a:rPr kumimoji="1" lang="ja-JP" altLang="ja-JP" sz="1200">
              <a:solidFill>
                <a:schemeClr val="dk1"/>
              </a:solidFill>
              <a:effectLst/>
              <a:latin typeface="ＭＳ Ｐゴシック"/>
              <a:ea typeface="ＭＳ Ｐゴシック"/>
              <a:cs typeface="+mn-cs"/>
            </a:rPr>
            <a:t>中期財政運営方針に基づく財政健全化の取り組みを実施することにより、将来に渡って安定した財政運営が行えるよう努める。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9" name="テキスト ボックス 428"/>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3365"/>
    <xdr:sp macro="" textlink="">
      <xdr:nvSpPr>
        <xdr:cNvPr id="433" name="テキスト ボックス 432"/>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3365"/>
    <xdr:sp macro="" textlink="">
      <xdr:nvSpPr>
        <xdr:cNvPr id="435" name="テキスト ボックス 434"/>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93980</xdr:rowOff>
    </xdr:to>
    <xdr:cxnSp macro="">
      <xdr:nvCxnSpPr>
        <xdr:cNvPr id="446" name="直線コネクタ 445"/>
        <xdr:cNvCxnSpPr/>
      </xdr:nvCxnSpPr>
      <xdr:spPr>
        <a:xfrm flipV="1">
          <a:off x="17018000" y="2313305"/>
          <a:ext cx="0" cy="1552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66040</xdr:rowOff>
    </xdr:from>
    <xdr:ext cx="762000" cy="253365"/>
    <xdr:sp macro="" textlink="">
      <xdr:nvSpPr>
        <xdr:cNvPr id="447" name="将来負担の状況最小値テキスト"/>
        <xdr:cNvSpPr txBox="1"/>
      </xdr:nvSpPr>
      <xdr:spPr>
        <a:xfrm>
          <a:off x="17106900" y="3837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93980</xdr:rowOff>
    </xdr:from>
    <xdr:to xmlns:xdr="http://schemas.openxmlformats.org/drawingml/2006/spreadsheetDrawing">
      <xdr:col>81</xdr:col>
      <xdr:colOff>133350</xdr:colOff>
      <xdr:row>22</xdr:row>
      <xdr:rowOff>93980</xdr:rowOff>
    </xdr:to>
    <xdr:cxnSp macro="">
      <xdr:nvCxnSpPr>
        <xdr:cNvPr id="448" name="直線コネクタ 447"/>
        <xdr:cNvCxnSpPr/>
      </xdr:nvCxnSpPr>
      <xdr:spPr>
        <a:xfrm>
          <a:off x="16929100" y="386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3365"/>
    <xdr:sp macro="" textlink="">
      <xdr:nvSpPr>
        <xdr:cNvPr id="449" name="将来負担の状況最大値テキスト"/>
        <xdr:cNvSpPr txBox="1"/>
      </xdr:nvSpPr>
      <xdr:spPr>
        <a:xfrm>
          <a:off x="17106900" y="2006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156210</xdr:rowOff>
    </xdr:from>
    <xdr:to xmlns:xdr="http://schemas.openxmlformats.org/drawingml/2006/spreadsheetDrawing">
      <xdr:col>81</xdr:col>
      <xdr:colOff>44450</xdr:colOff>
      <xdr:row>20</xdr:row>
      <xdr:rowOff>159385</xdr:rowOff>
    </xdr:to>
    <xdr:cxnSp macro="">
      <xdr:nvCxnSpPr>
        <xdr:cNvPr id="451" name="直線コネクタ 450"/>
        <xdr:cNvCxnSpPr/>
      </xdr:nvCxnSpPr>
      <xdr:spPr>
        <a:xfrm flipV="1">
          <a:off x="16179800" y="35852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3365"/>
    <xdr:sp macro="" textlink="">
      <xdr:nvSpPr>
        <xdr:cNvPr id="452" name="将来負担の状況平均値テキスト"/>
        <xdr:cNvSpPr txBox="1"/>
      </xdr:nvSpPr>
      <xdr:spPr>
        <a:xfrm>
          <a:off x="17106900" y="21209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3" name="フローチャート: 判断 45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159385</xdr:rowOff>
    </xdr:from>
    <xdr:to xmlns:xdr="http://schemas.openxmlformats.org/drawingml/2006/spreadsheetDrawing">
      <xdr:col>77</xdr:col>
      <xdr:colOff>44450</xdr:colOff>
      <xdr:row>21</xdr:row>
      <xdr:rowOff>103505</xdr:rowOff>
    </xdr:to>
    <xdr:cxnSp macro="">
      <xdr:nvCxnSpPr>
        <xdr:cNvPr id="454" name="直線コネクタ 453"/>
        <xdr:cNvCxnSpPr/>
      </xdr:nvCxnSpPr>
      <xdr:spPr>
        <a:xfrm flipV="1">
          <a:off x="15290800" y="358838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5" name="フローチャート: 判断 45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3365"/>
    <xdr:sp macro="" textlink="">
      <xdr:nvSpPr>
        <xdr:cNvPr id="456" name="テキスト ボックス 455"/>
        <xdr:cNvSpPr txBox="1"/>
      </xdr:nvSpPr>
      <xdr:spPr>
        <a:xfrm>
          <a:off x="15798800" y="20313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0</xdr:rowOff>
    </xdr:from>
    <xdr:to xmlns:xdr="http://schemas.openxmlformats.org/drawingml/2006/spreadsheetDrawing">
      <xdr:col>72</xdr:col>
      <xdr:colOff>203200</xdr:colOff>
      <xdr:row>21</xdr:row>
      <xdr:rowOff>103505</xdr:rowOff>
    </xdr:to>
    <xdr:cxnSp macro="">
      <xdr:nvCxnSpPr>
        <xdr:cNvPr id="457" name="直線コネクタ 456"/>
        <xdr:cNvCxnSpPr/>
      </xdr:nvCxnSpPr>
      <xdr:spPr>
        <a:xfrm>
          <a:off x="14401800" y="360045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100965</xdr:rowOff>
    </xdr:from>
    <xdr:to xmlns:xdr="http://schemas.openxmlformats.org/drawingml/2006/spreadsheetDrawing">
      <xdr:col>73</xdr:col>
      <xdr:colOff>44450</xdr:colOff>
      <xdr:row>14</xdr:row>
      <xdr:rowOff>31115</xdr:rowOff>
    </xdr:to>
    <xdr:sp macro="" textlink="">
      <xdr:nvSpPr>
        <xdr:cNvPr id="458" name="フローチャート: 判断 457"/>
        <xdr:cNvSpPr/>
      </xdr:nvSpPr>
      <xdr:spPr>
        <a:xfrm>
          <a:off x="15240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41275</xdr:rowOff>
    </xdr:from>
    <xdr:ext cx="762000" cy="253365"/>
    <xdr:sp macro="" textlink="">
      <xdr:nvSpPr>
        <xdr:cNvPr id="459" name="テキスト ボックス 458"/>
        <xdr:cNvSpPr txBox="1"/>
      </xdr:nvSpPr>
      <xdr:spPr>
        <a:xfrm>
          <a:off x="14909800" y="2098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166370</xdr:rowOff>
    </xdr:from>
    <xdr:to xmlns:xdr="http://schemas.openxmlformats.org/drawingml/2006/spreadsheetDrawing">
      <xdr:col>68</xdr:col>
      <xdr:colOff>152400</xdr:colOff>
      <xdr:row>21</xdr:row>
      <xdr:rowOff>0</xdr:rowOff>
    </xdr:to>
    <xdr:cxnSp macro="">
      <xdr:nvCxnSpPr>
        <xdr:cNvPr id="460" name="直線コネクタ 459"/>
        <xdr:cNvCxnSpPr/>
      </xdr:nvCxnSpPr>
      <xdr:spPr>
        <a:xfrm>
          <a:off x="13512800" y="342392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126365</xdr:rowOff>
    </xdr:from>
    <xdr:to xmlns:xdr="http://schemas.openxmlformats.org/drawingml/2006/spreadsheetDrawing">
      <xdr:col>68</xdr:col>
      <xdr:colOff>203200</xdr:colOff>
      <xdr:row>14</xdr:row>
      <xdr:rowOff>56515</xdr:rowOff>
    </xdr:to>
    <xdr:sp macro="" textlink="">
      <xdr:nvSpPr>
        <xdr:cNvPr id="461" name="フローチャート: 判断 460"/>
        <xdr:cNvSpPr/>
      </xdr:nvSpPr>
      <xdr:spPr>
        <a:xfrm>
          <a:off x="14351000" y="235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66675</xdr:rowOff>
    </xdr:from>
    <xdr:ext cx="762000" cy="253365"/>
    <xdr:sp macro="" textlink="">
      <xdr:nvSpPr>
        <xdr:cNvPr id="462" name="テキスト ボックス 461"/>
        <xdr:cNvSpPr txBox="1"/>
      </xdr:nvSpPr>
      <xdr:spPr>
        <a:xfrm>
          <a:off x="14020800" y="2124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120650</xdr:rowOff>
    </xdr:from>
    <xdr:to xmlns:xdr="http://schemas.openxmlformats.org/drawingml/2006/spreadsheetDrawing">
      <xdr:col>64</xdr:col>
      <xdr:colOff>152400</xdr:colOff>
      <xdr:row>14</xdr:row>
      <xdr:rowOff>50165</xdr:rowOff>
    </xdr:to>
    <xdr:sp macro="" textlink="">
      <xdr:nvSpPr>
        <xdr:cNvPr id="463" name="フローチャート: 判断 462"/>
        <xdr:cNvSpPr/>
      </xdr:nvSpPr>
      <xdr:spPr>
        <a:xfrm>
          <a:off x="13462000" y="2349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60325</xdr:rowOff>
    </xdr:from>
    <xdr:ext cx="762000" cy="259080"/>
    <xdr:sp macro="" textlink="">
      <xdr:nvSpPr>
        <xdr:cNvPr id="464" name="テキスト ボックス 463"/>
        <xdr:cNvSpPr txBox="1"/>
      </xdr:nvSpPr>
      <xdr:spPr>
        <a:xfrm>
          <a:off x="13131800" y="211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5" name="テキスト ボックス 46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6" name="テキスト ボックス 46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7" name="テキスト ボックス 46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8" name="テキスト ボックス 46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9" name="テキスト ボックス 46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105410</xdr:rowOff>
    </xdr:from>
    <xdr:to xmlns:xdr="http://schemas.openxmlformats.org/drawingml/2006/spreadsheetDrawing">
      <xdr:col>81</xdr:col>
      <xdr:colOff>95250</xdr:colOff>
      <xdr:row>21</xdr:row>
      <xdr:rowOff>35560</xdr:rowOff>
    </xdr:to>
    <xdr:sp macro="" textlink="">
      <xdr:nvSpPr>
        <xdr:cNvPr id="470" name="楕円 469"/>
        <xdr:cNvSpPr/>
      </xdr:nvSpPr>
      <xdr:spPr>
        <a:xfrm>
          <a:off x="169672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77470</xdr:rowOff>
    </xdr:from>
    <xdr:ext cx="762000" cy="253365"/>
    <xdr:sp macro="" textlink="">
      <xdr:nvSpPr>
        <xdr:cNvPr id="471" name="将来負担の状況該当値テキスト"/>
        <xdr:cNvSpPr txBox="1"/>
      </xdr:nvSpPr>
      <xdr:spPr>
        <a:xfrm>
          <a:off x="17106900" y="35064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109220</xdr:rowOff>
    </xdr:from>
    <xdr:to xmlns:xdr="http://schemas.openxmlformats.org/drawingml/2006/spreadsheetDrawing">
      <xdr:col>77</xdr:col>
      <xdr:colOff>95250</xdr:colOff>
      <xdr:row>21</xdr:row>
      <xdr:rowOff>38735</xdr:rowOff>
    </xdr:to>
    <xdr:sp macro="" textlink="">
      <xdr:nvSpPr>
        <xdr:cNvPr id="472" name="楕円 471"/>
        <xdr:cNvSpPr/>
      </xdr:nvSpPr>
      <xdr:spPr>
        <a:xfrm>
          <a:off x="16129000" y="353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23495</xdr:rowOff>
    </xdr:from>
    <xdr:ext cx="736600" cy="259080"/>
    <xdr:sp macro="" textlink="">
      <xdr:nvSpPr>
        <xdr:cNvPr id="473" name="テキスト ボックス 472"/>
        <xdr:cNvSpPr txBox="1"/>
      </xdr:nvSpPr>
      <xdr:spPr>
        <a:xfrm>
          <a:off x="15798800" y="3623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52705</xdr:rowOff>
    </xdr:from>
    <xdr:to xmlns:xdr="http://schemas.openxmlformats.org/drawingml/2006/spreadsheetDrawing">
      <xdr:col>73</xdr:col>
      <xdr:colOff>44450</xdr:colOff>
      <xdr:row>21</xdr:row>
      <xdr:rowOff>154940</xdr:rowOff>
    </xdr:to>
    <xdr:sp macro="" textlink="">
      <xdr:nvSpPr>
        <xdr:cNvPr id="474" name="楕円 473"/>
        <xdr:cNvSpPr/>
      </xdr:nvSpPr>
      <xdr:spPr>
        <a:xfrm>
          <a:off x="15240000" y="3653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139065</xdr:rowOff>
    </xdr:from>
    <xdr:ext cx="762000" cy="259080"/>
    <xdr:sp macro="" textlink="">
      <xdr:nvSpPr>
        <xdr:cNvPr id="475" name="テキスト ボックス 474"/>
        <xdr:cNvSpPr txBox="1"/>
      </xdr:nvSpPr>
      <xdr:spPr>
        <a:xfrm>
          <a:off x="14909800" y="373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120650</xdr:rowOff>
    </xdr:from>
    <xdr:to xmlns:xdr="http://schemas.openxmlformats.org/drawingml/2006/spreadsheetDrawing">
      <xdr:col>68</xdr:col>
      <xdr:colOff>203200</xdr:colOff>
      <xdr:row>21</xdr:row>
      <xdr:rowOff>50800</xdr:rowOff>
    </xdr:to>
    <xdr:sp macro="" textlink="">
      <xdr:nvSpPr>
        <xdr:cNvPr id="476" name="楕円 475"/>
        <xdr:cNvSpPr/>
      </xdr:nvSpPr>
      <xdr:spPr>
        <a:xfrm>
          <a:off x="14351000" y="35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35560</xdr:rowOff>
    </xdr:from>
    <xdr:ext cx="762000" cy="259080"/>
    <xdr:sp macro="" textlink="">
      <xdr:nvSpPr>
        <xdr:cNvPr id="477" name="テキスト ボックス 476"/>
        <xdr:cNvSpPr txBox="1"/>
      </xdr:nvSpPr>
      <xdr:spPr>
        <a:xfrm>
          <a:off x="140208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114935</xdr:rowOff>
    </xdr:from>
    <xdr:to xmlns:xdr="http://schemas.openxmlformats.org/drawingml/2006/spreadsheetDrawing">
      <xdr:col>64</xdr:col>
      <xdr:colOff>152400</xdr:colOff>
      <xdr:row>20</xdr:row>
      <xdr:rowOff>45085</xdr:rowOff>
    </xdr:to>
    <xdr:sp macro="" textlink="">
      <xdr:nvSpPr>
        <xdr:cNvPr id="478" name="楕円 477"/>
        <xdr:cNvSpPr/>
      </xdr:nvSpPr>
      <xdr:spPr>
        <a:xfrm>
          <a:off x="13462000" y="33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29845</xdr:rowOff>
    </xdr:from>
    <xdr:ext cx="762000" cy="253365"/>
    <xdr:sp macro="" textlink="">
      <xdr:nvSpPr>
        <xdr:cNvPr id="479" name="テキスト ボックス 478"/>
        <xdr:cNvSpPr txBox="1"/>
      </xdr:nvSpPr>
      <xdr:spPr>
        <a:xfrm>
          <a:off x="13131800" y="3458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1110" cy="251460"/>
    <xdr:sp macro="" textlink="">
      <xdr:nvSpPr>
        <xdr:cNvPr id="30" name="テキスト ボックス 29"/>
        <xdr:cNvSpPr txBox="1"/>
      </xdr:nvSpPr>
      <xdr:spPr>
        <a:xfrm>
          <a:off x="698500" y="3492500"/>
          <a:ext cx="8881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1230" cy="248920"/>
    <xdr:sp macro="" textlink="">
      <xdr:nvSpPr>
        <xdr:cNvPr id="31" name="テキスト ボックス 30"/>
        <xdr:cNvSpPr txBox="1"/>
      </xdr:nvSpPr>
      <xdr:spPr>
        <a:xfrm>
          <a:off x="698500" y="3746500"/>
          <a:ext cx="60312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6265" cy="259080"/>
    <xdr:sp macro="" textlink="">
      <xdr:nvSpPr>
        <xdr:cNvPr id="32" name="テキスト ボックス 31"/>
        <xdr:cNvSpPr txBox="1"/>
      </xdr:nvSpPr>
      <xdr:spPr>
        <a:xfrm>
          <a:off x="698500" y="4000500"/>
          <a:ext cx="821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69545" cy="259080"/>
    <xdr:sp macro="" textlink="">
      <xdr:nvSpPr>
        <xdr:cNvPr id="33" name="テキスト ボックス 32"/>
        <xdr:cNvSpPr txBox="1"/>
      </xdr:nvSpPr>
      <xdr:spPr>
        <a:xfrm>
          <a:off x="698500" y="4254500"/>
          <a:ext cx="1695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200">
              <a:solidFill>
                <a:sysClr val="windowText" lastClr="000000"/>
              </a:solidFill>
              <a:latin typeface="ＭＳ Ｐゴシック"/>
              <a:ea typeface="ＭＳ Ｐゴシック"/>
            </a:rPr>
            <a:t>消防団員報酬の増加や会計年度任用職員の増員・処遇改善委員等報酬や職員給が増加し、</a:t>
          </a:r>
          <a:r>
            <a:rPr kumimoji="1" lang="ja-JP" altLang="en-US" sz="1200">
              <a:solidFill>
                <a:sysClr val="windowText" lastClr="000000"/>
              </a:solidFill>
              <a:latin typeface="ＭＳ Ｐゴシック"/>
              <a:ea typeface="ＭＳ Ｐゴシック"/>
            </a:rPr>
            <a:t>臨時財政対策債の減少</a:t>
          </a:r>
          <a:r>
            <a:rPr kumimoji="1" lang="ja-JP" altLang="en-US" sz="1200">
              <a:solidFill>
                <a:sysClr val="windowText" lastClr="000000"/>
              </a:solidFill>
              <a:latin typeface="ＭＳ Ｐゴシック"/>
              <a:ea typeface="ＭＳ Ｐゴシック"/>
            </a:rPr>
            <a:t>に伴い、分母である経常一般財源等が減少したことにより、</a:t>
          </a:r>
          <a:r>
            <a:rPr kumimoji="1" lang="ja-JP" altLang="en-US" sz="1200">
              <a:solidFill>
                <a:sysClr val="windowText" lastClr="000000"/>
              </a:solidFill>
              <a:latin typeface="ＭＳ Ｐゴシック"/>
              <a:ea typeface="ＭＳ Ｐゴシック"/>
            </a:rPr>
            <a:t>人件費は0.3ポイントの増となった。</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依然として、全国平均及び類似団体平均を上回っている状況であり、</a:t>
          </a:r>
          <a:r>
            <a:rPr kumimoji="1" lang="ja-JP" altLang="ja-JP" sz="1200">
              <a:solidFill>
                <a:sysClr val="windowText" lastClr="000000"/>
              </a:solidFill>
              <a:effectLst/>
              <a:latin typeface="ＭＳ Ｐゴシック"/>
              <a:ea typeface="ＭＳ Ｐゴシック"/>
              <a:cs typeface="+mn-cs"/>
            </a:rPr>
            <a:t>令和３年７月に策定した「廿日市市定員管理計画」（R3</a:t>
          </a:r>
          <a:r>
            <a:rPr kumimoji="1" lang="ja-JP" altLang="ja-JP" sz="1200">
              <a:solidFill>
                <a:sysClr val="windowText" lastClr="000000"/>
              </a:solidFill>
              <a:effectLst/>
              <a:latin typeface="ＭＳ Ｐゴシック"/>
              <a:ea typeface="ＭＳ Ｐゴシック"/>
              <a:cs typeface="+mn-cs"/>
            </a:rPr>
            <a:t>～Ｒ7</a:t>
          </a:r>
          <a:r>
            <a:rPr kumimoji="1" lang="ja-JP" altLang="ja-JP" sz="1200">
              <a:solidFill>
                <a:sysClr val="windowText" lastClr="000000"/>
              </a:solidFill>
              <a:effectLst/>
              <a:latin typeface="ＭＳ Ｐゴシック"/>
              <a:ea typeface="ＭＳ Ｐゴシック"/>
              <a:cs typeface="+mn-cs"/>
            </a:rPr>
            <a:t>）に掲げる、最少の経費で最大の効果を発揮できる「効率的でスリムな市役所」を目指し、時代に合った執行体制の整備と職員数の最適化に向けた取組などを推進し、引き続き</a:t>
          </a:r>
          <a:r>
            <a:rPr kumimoji="1" lang="ja-JP" altLang="en-US" sz="1200">
              <a:solidFill>
                <a:sysClr val="windowText" lastClr="000000"/>
              </a:solidFill>
              <a:latin typeface="ＭＳ Ｐゴシック"/>
              <a:ea typeface="ＭＳ Ｐゴシック"/>
            </a:rPr>
            <a:t>人件費の抑制に努める。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3210" cy="225425"/>
    <xdr:sp macro="" textlink="">
      <xdr:nvSpPr>
        <xdr:cNvPr id="45" name="テキスト ボックス 44"/>
        <xdr:cNvSpPr txBox="1"/>
      </xdr:nvSpPr>
      <xdr:spPr>
        <a:xfrm>
          <a:off x="723900" y="5080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2760" cy="250190"/>
    <xdr:sp macro="" textlink="">
      <xdr:nvSpPr>
        <xdr:cNvPr id="47" name="テキスト ボックス 46"/>
        <xdr:cNvSpPr txBox="1"/>
      </xdr:nvSpPr>
      <xdr:spPr>
        <a:xfrm>
          <a:off x="254000" y="7414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2760" cy="250190"/>
    <xdr:sp macro="" textlink="">
      <xdr:nvSpPr>
        <xdr:cNvPr id="49" name="テキスト ボックス 48"/>
        <xdr:cNvSpPr txBox="1"/>
      </xdr:nvSpPr>
      <xdr:spPr>
        <a:xfrm>
          <a:off x="254000" y="6957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2760" cy="250190"/>
    <xdr:sp macro="" textlink="">
      <xdr:nvSpPr>
        <xdr:cNvPr id="51" name="テキスト ボックス 50"/>
        <xdr:cNvSpPr txBox="1"/>
      </xdr:nvSpPr>
      <xdr:spPr>
        <a:xfrm>
          <a:off x="254000" y="6499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2760" cy="250190"/>
    <xdr:sp macro="" textlink="">
      <xdr:nvSpPr>
        <xdr:cNvPr id="53" name="テキスト ボックス 52"/>
        <xdr:cNvSpPr txBox="1"/>
      </xdr:nvSpPr>
      <xdr:spPr>
        <a:xfrm>
          <a:off x="254000" y="6042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2760" cy="250190"/>
    <xdr:sp macro="" textlink="">
      <xdr:nvSpPr>
        <xdr:cNvPr id="55" name="テキスト ボックス 54"/>
        <xdr:cNvSpPr txBox="1"/>
      </xdr:nvSpPr>
      <xdr:spPr>
        <a:xfrm>
          <a:off x="254000" y="5585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2760" cy="250190"/>
    <xdr:sp macro="" textlink="">
      <xdr:nvSpPr>
        <xdr:cNvPr id="57" name="テキスト ボックス 56"/>
        <xdr:cNvSpPr txBox="1"/>
      </xdr:nvSpPr>
      <xdr:spPr>
        <a:xfrm>
          <a:off x="254000" y="5128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24130</xdr:rowOff>
    </xdr:from>
    <xdr:to xmlns:xdr="http://schemas.openxmlformats.org/drawingml/2006/spreadsheetDrawing">
      <xdr:col>24</xdr:col>
      <xdr:colOff>25400</xdr:colOff>
      <xdr:row>41</xdr:row>
      <xdr:rowOff>124460</xdr:rowOff>
    </xdr:to>
    <xdr:cxnSp macro="">
      <xdr:nvCxnSpPr>
        <xdr:cNvPr id="59" name="直線コネクタ 58"/>
        <xdr:cNvCxnSpPr/>
      </xdr:nvCxnSpPr>
      <xdr:spPr>
        <a:xfrm flipV="1">
          <a:off x="4826000" y="56819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96520</xdr:rowOff>
    </xdr:from>
    <xdr:ext cx="762000" cy="259080"/>
    <xdr:sp macro="" textlink="">
      <xdr:nvSpPr>
        <xdr:cNvPr id="60" name="人件費最小値テキスト"/>
        <xdr:cNvSpPr txBox="1"/>
      </xdr:nvSpPr>
      <xdr:spPr>
        <a:xfrm>
          <a:off x="4914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124460</xdr:rowOff>
    </xdr:from>
    <xdr:to xmlns:xdr="http://schemas.openxmlformats.org/drawingml/2006/spreadsheetDrawing">
      <xdr:col>24</xdr:col>
      <xdr:colOff>114300</xdr:colOff>
      <xdr:row>41</xdr:row>
      <xdr:rowOff>124460</xdr:rowOff>
    </xdr:to>
    <xdr:cxnSp macro="">
      <xdr:nvCxnSpPr>
        <xdr:cNvPr id="61" name="直線コネクタ 60"/>
        <xdr:cNvCxnSpPr/>
      </xdr:nvCxnSpPr>
      <xdr:spPr>
        <a:xfrm>
          <a:off x="4737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110490</xdr:rowOff>
    </xdr:from>
    <xdr:ext cx="762000" cy="250190"/>
    <xdr:sp macro="" textlink="">
      <xdr:nvSpPr>
        <xdr:cNvPr id="62" name="人件費最大値テキスト"/>
        <xdr:cNvSpPr txBox="1"/>
      </xdr:nvSpPr>
      <xdr:spPr>
        <a:xfrm>
          <a:off x="4914900" y="54254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24130</xdr:rowOff>
    </xdr:from>
    <xdr:to xmlns:xdr="http://schemas.openxmlformats.org/drawingml/2006/spreadsheetDrawing">
      <xdr:col>24</xdr:col>
      <xdr:colOff>114300</xdr:colOff>
      <xdr:row>33</xdr:row>
      <xdr:rowOff>24130</xdr:rowOff>
    </xdr:to>
    <xdr:cxnSp macro="">
      <xdr:nvCxnSpPr>
        <xdr:cNvPr id="63" name="直線コネクタ 62"/>
        <xdr:cNvCxnSpPr/>
      </xdr:nvCxnSpPr>
      <xdr:spPr>
        <a:xfrm>
          <a:off x="4737100" y="568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101600</xdr:rowOff>
    </xdr:from>
    <xdr:to xmlns:xdr="http://schemas.openxmlformats.org/drawingml/2006/spreadsheetDrawing">
      <xdr:col>24</xdr:col>
      <xdr:colOff>25400</xdr:colOff>
      <xdr:row>39</xdr:row>
      <xdr:rowOff>129540</xdr:rowOff>
    </xdr:to>
    <xdr:cxnSp macro="">
      <xdr:nvCxnSpPr>
        <xdr:cNvPr id="64" name="直線コネクタ 63"/>
        <xdr:cNvCxnSpPr/>
      </xdr:nvCxnSpPr>
      <xdr:spPr>
        <a:xfrm>
          <a:off x="3987800" y="678815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163830</xdr:rowOff>
    </xdr:from>
    <xdr:ext cx="762000" cy="259080"/>
    <xdr:sp macro="" textlink="">
      <xdr:nvSpPr>
        <xdr:cNvPr id="65" name="人件費平均値テキスト"/>
        <xdr:cNvSpPr txBox="1"/>
      </xdr:nvSpPr>
      <xdr:spPr>
        <a:xfrm>
          <a:off x="4914900" y="6336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147320</xdr:rowOff>
    </xdr:from>
    <xdr:to xmlns:xdr="http://schemas.openxmlformats.org/drawingml/2006/spreadsheetDrawing">
      <xdr:col>24</xdr:col>
      <xdr:colOff>76200</xdr:colOff>
      <xdr:row>38</xdr:row>
      <xdr:rowOff>77470</xdr:rowOff>
    </xdr:to>
    <xdr:sp macro="" textlink="">
      <xdr:nvSpPr>
        <xdr:cNvPr id="66" name="フローチャート: 判断 65"/>
        <xdr:cNvSpPr/>
      </xdr:nvSpPr>
      <xdr:spPr>
        <a:xfrm>
          <a:off x="47752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101600</xdr:rowOff>
    </xdr:from>
    <xdr:to xmlns:xdr="http://schemas.openxmlformats.org/drawingml/2006/spreadsheetDrawing">
      <xdr:col>19</xdr:col>
      <xdr:colOff>187325</xdr:colOff>
      <xdr:row>40</xdr:row>
      <xdr:rowOff>67310</xdr:rowOff>
    </xdr:to>
    <xdr:cxnSp macro="">
      <xdr:nvCxnSpPr>
        <xdr:cNvPr id="67" name="直線コネクタ 66"/>
        <xdr:cNvCxnSpPr/>
      </xdr:nvCxnSpPr>
      <xdr:spPr>
        <a:xfrm flipV="1">
          <a:off x="3098800" y="67881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110490</xdr:rowOff>
    </xdr:from>
    <xdr:to xmlns:xdr="http://schemas.openxmlformats.org/drawingml/2006/spreadsheetDrawing">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50800</xdr:rowOff>
    </xdr:from>
    <xdr:ext cx="721360" cy="259080"/>
    <xdr:sp macro="" textlink="">
      <xdr:nvSpPr>
        <xdr:cNvPr id="69" name="テキスト ボックス 68"/>
        <xdr:cNvSpPr txBox="1"/>
      </xdr:nvSpPr>
      <xdr:spPr>
        <a:xfrm>
          <a:off x="3606800" y="622300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147320</xdr:rowOff>
    </xdr:from>
    <xdr:to xmlns:xdr="http://schemas.openxmlformats.org/drawingml/2006/spreadsheetDrawing">
      <xdr:col>15</xdr:col>
      <xdr:colOff>98425</xdr:colOff>
      <xdr:row>40</xdr:row>
      <xdr:rowOff>67310</xdr:rowOff>
    </xdr:to>
    <xdr:cxnSp macro="">
      <xdr:nvCxnSpPr>
        <xdr:cNvPr id="70" name="直線コネクタ 69"/>
        <xdr:cNvCxnSpPr/>
      </xdr:nvCxnSpPr>
      <xdr:spPr>
        <a:xfrm>
          <a:off x="2209800" y="68338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38</xdr:row>
      <xdr:rowOff>94615</xdr:rowOff>
    </xdr:from>
    <xdr:to xmlns:xdr="http://schemas.openxmlformats.org/drawingml/2006/spreadsheetDrawing">
      <xdr:col>15</xdr:col>
      <xdr:colOff>149225</xdr:colOff>
      <xdr:row>39</xdr:row>
      <xdr:rowOff>24765</xdr:rowOff>
    </xdr:to>
    <xdr:sp macro="" textlink="">
      <xdr:nvSpPr>
        <xdr:cNvPr id="71" name="フローチャート: 判断 70"/>
        <xdr:cNvSpPr/>
      </xdr:nvSpPr>
      <xdr:spPr>
        <a:xfrm>
          <a:off x="30480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34925</xdr:rowOff>
    </xdr:from>
    <xdr:ext cx="762000" cy="259080"/>
    <xdr:sp macro="" textlink="">
      <xdr:nvSpPr>
        <xdr:cNvPr id="72" name="テキスト ボックス 71"/>
        <xdr:cNvSpPr txBox="1"/>
      </xdr:nvSpPr>
      <xdr:spPr>
        <a:xfrm>
          <a:off x="2717800" y="637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65405</xdr:rowOff>
    </xdr:from>
    <xdr:to xmlns:xdr="http://schemas.openxmlformats.org/drawingml/2006/spreadsheetDrawing">
      <xdr:col>11</xdr:col>
      <xdr:colOff>9525</xdr:colOff>
      <xdr:row>39</xdr:row>
      <xdr:rowOff>147320</xdr:rowOff>
    </xdr:to>
    <xdr:cxnSp macro="">
      <xdr:nvCxnSpPr>
        <xdr:cNvPr id="73" name="直線コネクタ 72"/>
        <xdr:cNvCxnSpPr/>
      </xdr:nvCxnSpPr>
      <xdr:spPr>
        <a:xfrm>
          <a:off x="1320800" y="675195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147320</xdr:rowOff>
    </xdr:from>
    <xdr:to xmlns:xdr="http://schemas.openxmlformats.org/drawingml/2006/spreadsheetDrawing">
      <xdr:col>11</xdr:col>
      <xdr:colOff>60325</xdr:colOff>
      <xdr:row>38</xdr:row>
      <xdr:rowOff>77470</xdr:rowOff>
    </xdr:to>
    <xdr:sp macro="" textlink="">
      <xdr:nvSpPr>
        <xdr:cNvPr id="74" name="フローチャート: 判断 73"/>
        <xdr:cNvSpPr/>
      </xdr:nvSpPr>
      <xdr:spPr>
        <a:xfrm>
          <a:off x="21590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87630</xdr:rowOff>
    </xdr:from>
    <xdr:ext cx="746760" cy="250190"/>
    <xdr:sp macro="" textlink="">
      <xdr:nvSpPr>
        <xdr:cNvPr id="75" name="テキスト ボックス 74"/>
        <xdr:cNvSpPr txBox="1"/>
      </xdr:nvSpPr>
      <xdr:spPr>
        <a:xfrm>
          <a:off x="1828800" y="6259830"/>
          <a:ext cx="746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165100</xdr:rowOff>
    </xdr:from>
    <xdr:to xmlns:xdr="http://schemas.openxmlformats.org/drawingml/2006/spreadsheetDrawing">
      <xdr:col>6</xdr:col>
      <xdr:colOff>171450</xdr:colOff>
      <xdr:row>38</xdr:row>
      <xdr:rowOff>95250</xdr:rowOff>
    </xdr:to>
    <xdr:sp macro="" textlink="">
      <xdr:nvSpPr>
        <xdr:cNvPr id="76" name="フローチャート: 判断 75"/>
        <xdr:cNvSpPr/>
      </xdr:nvSpPr>
      <xdr:spPr>
        <a:xfrm>
          <a:off x="12700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105410</xdr:rowOff>
    </xdr:from>
    <xdr:ext cx="746760" cy="259080"/>
    <xdr:sp macro="" textlink="">
      <xdr:nvSpPr>
        <xdr:cNvPr id="77" name="テキスト ボックス 76"/>
        <xdr:cNvSpPr txBox="1"/>
      </xdr:nvSpPr>
      <xdr:spPr>
        <a:xfrm>
          <a:off x="939800" y="627761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6760" cy="259080"/>
    <xdr:sp macro="" textlink="">
      <xdr:nvSpPr>
        <xdr:cNvPr id="80" name="テキスト ボックス 79"/>
        <xdr:cNvSpPr txBox="1"/>
      </xdr:nvSpPr>
      <xdr:spPr>
        <a:xfrm>
          <a:off x="2882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78740</xdr:rowOff>
    </xdr:from>
    <xdr:to xmlns:xdr="http://schemas.openxmlformats.org/drawingml/2006/spreadsheetDrawing">
      <xdr:col>24</xdr:col>
      <xdr:colOff>76200</xdr:colOff>
      <xdr:row>40</xdr:row>
      <xdr:rowOff>8890</xdr:rowOff>
    </xdr:to>
    <xdr:sp macro="" textlink="">
      <xdr:nvSpPr>
        <xdr:cNvPr id="83" name="楕円 82"/>
        <xdr:cNvSpPr/>
      </xdr:nvSpPr>
      <xdr:spPr>
        <a:xfrm>
          <a:off x="4775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50800</xdr:rowOff>
    </xdr:from>
    <xdr:ext cx="762000" cy="259080"/>
    <xdr:sp macro="" textlink="">
      <xdr:nvSpPr>
        <xdr:cNvPr id="84" name="人件費該当値テキスト"/>
        <xdr:cNvSpPr txBox="1"/>
      </xdr:nvSpPr>
      <xdr:spPr>
        <a:xfrm>
          <a:off x="49149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50800</xdr:rowOff>
    </xdr:from>
    <xdr:to xmlns:xdr="http://schemas.openxmlformats.org/drawingml/2006/spreadsheetDrawing">
      <xdr:col>20</xdr:col>
      <xdr:colOff>38100</xdr:colOff>
      <xdr:row>39</xdr:row>
      <xdr:rowOff>152400</xdr:rowOff>
    </xdr:to>
    <xdr:sp macro="" textlink="">
      <xdr:nvSpPr>
        <xdr:cNvPr id="85" name="楕円 84"/>
        <xdr:cNvSpPr/>
      </xdr:nvSpPr>
      <xdr:spPr>
        <a:xfrm>
          <a:off x="39370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137160</xdr:rowOff>
    </xdr:from>
    <xdr:ext cx="721360" cy="259080"/>
    <xdr:sp macro="" textlink="">
      <xdr:nvSpPr>
        <xdr:cNvPr id="86" name="テキスト ボックス 85"/>
        <xdr:cNvSpPr txBox="1"/>
      </xdr:nvSpPr>
      <xdr:spPr>
        <a:xfrm>
          <a:off x="3606800" y="682371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16510</xdr:rowOff>
    </xdr:from>
    <xdr:to xmlns:xdr="http://schemas.openxmlformats.org/drawingml/2006/spreadsheetDrawing">
      <xdr:col>15</xdr:col>
      <xdr:colOff>149225</xdr:colOff>
      <xdr:row>40</xdr:row>
      <xdr:rowOff>118110</xdr:rowOff>
    </xdr:to>
    <xdr:sp macro="" textlink="">
      <xdr:nvSpPr>
        <xdr:cNvPr id="87" name="楕円 86"/>
        <xdr:cNvSpPr/>
      </xdr:nvSpPr>
      <xdr:spPr>
        <a:xfrm>
          <a:off x="30480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102870</xdr:rowOff>
    </xdr:from>
    <xdr:ext cx="762000" cy="259080"/>
    <xdr:sp macro="" textlink="">
      <xdr:nvSpPr>
        <xdr:cNvPr id="88" name="テキスト ボックス 87"/>
        <xdr:cNvSpPr txBox="1"/>
      </xdr:nvSpPr>
      <xdr:spPr>
        <a:xfrm>
          <a:off x="2717800" y="696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96520</xdr:rowOff>
    </xdr:from>
    <xdr:to xmlns:xdr="http://schemas.openxmlformats.org/drawingml/2006/spreadsheetDrawing">
      <xdr:col>11</xdr:col>
      <xdr:colOff>60325</xdr:colOff>
      <xdr:row>40</xdr:row>
      <xdr:rowOff>26670</xdr:rowOff>
    </xdr:to>
    <xdr:sp macro="" textlink="">
      <xdr:nvSpPr>
        <xdr:cNvPr id="89" name="楕円 88"/>
        <xdr:cNvSpPr/>
      </xdr:nvSpPr>
      <xdr:spPr>
        <a:xfrm>
          <a:off x="2159000" y="67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11430</xdr:rowOff>
    </xdr:from>
    <xdr:ext cx="746760" cy="259080"/>
    <xdr:sp macro="" textlink="">
      <xdr:nvSpPr>
        <xdr:cNvPr id="90" name="テキスト ボックス 89"/>
        <xdr:cNvSpPr txBox="1"/>
      </xdr:nvSpPr>
      <xdr:spPr>
        <a:xfrm>
          <a:off x="1828800" y="686943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14605</xdr:rowOff>
    </xdr:from>
    <xdr:to xmlns:xdr="http://schemas.openxmlformats.org/drawingml/2006/spreadsheetDrawing">
      <xdr:col>6</xdr:col>
      <xdr:colOff>171450</xdr:colOff>
      <xdr:row>39</xdr:row>
      <xdr:rowOff>116205</xdr:rowOff>
    </xdr:to>
    <xdr:sp macro="" textlink="">
      <xdr:nvSpPr>
        <xdr:cNvPr id="91" name="楕円 90"/>
        <xdr:cNvSpPr/>
      </xdr:nvSpPr>
      <xdr:spPr>
        <a:xfrm>
          <a:off x="12700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100965</xdr:rowOff>
    </xdr:from>
    <xdr:ext cx="746760" cy="248285"/>
    <xdr:sp macro="" textlink="">
      <xdr:nvSpPr>
        <xdr:cNvPr id="92" name="テキスト ボックス 91"/>
        <xdr:cNvSpPr txBox="1"/>
      </xdr:nvSpPr>
      <xdr:spPr>
        <a:xfrm>
          <a:off x="939800" y="6787515"/>
          <a:ext cx="746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昨年度と比較すると物件費は0.9 ポイントの増となっているが、これは物件費が2.2億円増加したことや、</a:t>
          </a:r>
          <a:r>
            <a:rPr kumimoji="1" lang="ja-JP" altLang="en-US" sz="1200">
              <a:solidFill>
                <a:sysClr val="windowText" lastClr="000000"/>
              </a:solidFill>
              <a:latin typeface="ＭＳ Ｐゴシック"/>
              <a:ea typeface="ＭＳ Ｐゴシック"/>
            </a:rPr>
            <a:t>臨時財政対策債の減少</a:t>
          </a:r>
          <a:r>
            <a:rPr kumimoji="1" lang="ja-JP" altLang="en-US" sz="1200">
              <a:solidFill>
                <a:sysClr val="windowText" lastClr="000000"/>
              </a:solidFill>
              <a:latin typeface="ＭＳ Ｐゴシック"/>
              <a:ea typeface="ＭＳ Ｐゴシック"/>
            </a:rPr>
            <a:t>に伴い、分母である経常一般財源等が減少したことなど</a:t>
          </a:r>
          <a:r>
            <a:rPr kumimoji="1" lang="ja-JP" altLang="en-US" sz="1200">
              <a:solidFill>
                <a:sysClr val="windowText" lastClr="000000"/>
              </a:solidFill>
              <a:latin typeface="ＭＳ Ｐゴシック"/>
              <a:ea typeface="ＭＳ Ｐゴシック"/>
            </a:rPr>
            <a:t>によるものである。</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引き続き、事務事業の見直しなどにより、物件費の削減に努める。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3210" cy="225425"/>
    <xdr:sp macro="" textlink="">
      <xdr:nvSpPr>
        <xdr:cNvPr id="104" name="テキスト ボックス 103"/>
        <xdr:cNvSpPr txBox="1"/>
      </xdr:nvSpPr>
      <xdr:spPr>
        <a:xfrm>
          <a:off x="12407900" y="1651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2760" cy="250190"/>
    <xdr:sp macro="" textlink="">
      <xdr:nvSpPr>
        <xdr:cNvPr id="106" name="テキスト ボックス 105"/>
        <xdr:cNvSpPr txBox="1"/>
      </xdr:nvSpPr>
      <xdr:spPr>
        <a:xfrm>
          <a:off x="11938000" y="3985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2760" cy="259080"/>
    <xdr:sp macro="" textlink="">
      <xdr:nvSpPr>
        <xdr:cNvPr id="108" name="テキスト ボックス 107"/>
        <xdr:cNvSpPr txBox="1"/>
      </xdr:nvSpPr>
      <xdr:spPr>
        <a:xfrm>
          <a:off x="11938000" y="365887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2760" cy="251460"/>
    <xdr:sp macro="" textlink="">
      <xdr:nvSpPr>
        <xdr:cNvPr id="110" name="テキスト ボックス 109"/>
        <xdr:cNvSpPr txBox="1"/>
      </xdr:nvSpPr>
      <xdr:spPr>
        <a:xfrm>
          <a:off x="11938000" y="3332480"/>
          <a:ext cx="492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2760" cy="258445"/>
    <xdr:sp macro="" textlink="">
      <xdr:nvSpPr>
        <xdr:cNvPr id="112" name="テキスト ボックス 111"/>
        <xdr:cNvSpPr txBox="1"/>
      </xdr:nvSpPr>
      <xdr:spPr>
        <a:xfrm>
          <a:off x="11938000" y="3005455"/>
          <a:ext cx="492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2760" cy="259080"/>
    <xdr:sp macro="" textlink="">
      <xdr:nvSpPr>
        <xdr:cNvPr id="114" name="テキスト ボックス 113"/>
        <xdr:cNvSpPr txBox="1"/>
      </xdr:nvSpPr>
      <xdr:spPr>
        <a:xfrm>
          <a:off x="11938000" y="2679065"/>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2760" cy="248285"/>
    <xdr:sp macro="" textlink="">
      <xdr:nvSpPr>
        <xdr:cNvPr id="116" name="テキスト ボックス 115"/>
        <xdr:cNvSpPr txBox="1"/>
      </xdr:nvSpPr>
      <xdr:spPr>
        <a:xfrm>
          <a:off x="11938000" y="2352675"/>
          <a:ext cx="492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2760" cy="259080"/>
    <xdr:sp macro="" textlink="">
      <xdr:nvSpPr>
        <xdr:cNvPr id="118" name="テキスト ボックス 117"/>
        <xdr:cNvSpPr txBox="1"/>
      </xdr:nvSpPr>
      <xdr:spPr>
        <a:xfrm>
          <a:off x="11938000" y="202565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2760" cy="250190"/>
    <xdr:sp macro="" textlink="">
      <xdr:nvSpPr>
        <xdr:cNvPr id="120" name="テキスト ボックス 119"/>
        <xdr:cNvSpPr txBox="1"/>
      </xdr:nvSpPr>
      <xdr:spPr>
        <a:xfrm>
          <a:off x="11938000" y="169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26035</xdr:rowOff>
    </xdr:from>
    <xdr:to xmlns:xdr="http://schemas.openxmlformats.org/drawingml/2006/spreadsheetDrawing">
      <xdr:col>82</xdr:col>
      <xdr:colOff>107950</xdr:colOff>
      <xdr:row>22</xdr:row>
      <xdr:rowOff>72390</xdr:rowOff>
    </xdr:to>
    <xdr:cxnSp macro="">
      <xdr:nvCxnSpPr>
        <xdr:cNvPr id="122" name="直線コネクタ 121"/>
        <xdr:cNvCxnSpPr/>
      </xdr:nvCxnSpPr>
      <xdr:spPr>
        <a:xfrm flipV="1">
          <a:off x="16510000" y="225488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44450</xdr:rowOff>
    </xdr:from>
    <xdr:ext cx="762000" cy="259080"/>
    <xdr:sp macro="" textlink="">
      <xdr:nvSpPr>
        <xdr:cNvPr id="123" name="物件費最小値テキスト"/>
        <xdr:cNvSpPr txBox="1"/>
      </xdr:nvSpPr>
      <xdr:spPr>
        <a:xfrm>
          <a:off x="16598900" y="381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72390</xdr:rowOff>
    </xdr:from>
    <xdr:to xmlns:xdr="http://schemas.openxmlformats.org/drawingml/2006/spreadsheetDrawing">
      <xdr:col>82</xdr:col>
      <xdr:colOff>196850</xdr:colOff>
      <xdr:row>22</xdr:row>
      <xdr:rowOff>72390</xdr:rowOff>
    </xdr:to>
    <xdr:cxnSp macro="">
      <xdr:nvCxnSpPr>
        <xdr:cNvPr id="124" name="直線コネクタ 123"/>
        <xdr:cNvCxnSpPr/>
      </xdr:nvCxnSpPr>
      <xdr:spPr>
        <a:xfrm>
          <a:off x="16421100" y="3844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112395</xdr:rowOff>
    </xdr:from>
    <xdr:ext cx="762000" cy="248285"/>
    <xdr:sp macro="" textlink="">
      <xdr:nvSpPr>
        <xdr:cNvPr id="125" name="物件費最大値テキスト"/>
        <xdr:cNvSpPr txBox="1"/>
      </xdr:nvSpPr>
      <xdr:spPr>
        <a:xfrm>
          <a:off x="16598900" y="19983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26035</xdr:rowOff>
    </xdr:from>
    <xdr:to xmlns:xdr="http://schemas.openxmlformats.org/drawingml/2006/spreadsheetDrawing">
      <xdr:col>82</xdr:col>
      <xdr:colOff>196850</xdr:colOff>
      <xdr:row>13</xdr:row>
      <xdr:rowOff>26035</xdr:rowOff>
    </xdr:to>
    <xdr:cxnSp macro="">
      <xdr:nvCxnSpPr>
        <xdr:cNvPr id="126" name="直線コネクタ 125"/>
        <xdr:cNvCxnSpPr/>
      </xdr:nvCxnSpPr>
      <xdr:spPr>
        <a:xfrm>
          <a:off x="16421100" y="2254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64135</xdr:rowOff>
    </xdr:from>
    <xdr:to xmlns:xdr="http://schemas.openxmlformats.org/drawingml/2006/spreadsheetDrawing">
      <xdr:col>82</xdr:col>
      <xdr:colOff>107950</xdr:colOff>
      <xdr:row>15</xdr:row>
      <xdr:rowOff>162560</xdr:rowOff>
    </xdr:to>
    <xdr:cxnSp macro="">
      <xdr:nvCxnSpPr>
        <xdr:cNvPr id="127" name="直線コネクタ 126"/>
        <xdr:cNvCxnSpPr/>
      </xdr:nvCxnSpPr>
      <xdr:spPr>
        <a:xfrm>
          <a:off x="15671800" y="263588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34925</xdr:rowOff>
    </xdr:from>
    <xdr:ext cx="762000" cy="259080"/>
    <xdr:sp macro="" textlink="">
      <xdr:nvSpPr>
        <xdr:cNvPr id="128" name="物件費平均値テキスト"/>
        <xdr:cNvSpPr txBox="1"/>
      </xdr:nvSpPr>
      <xdr:spPr>
        <a:xfrm>
          <a:off x="16598900" y="2949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63500</xdr:rowOff>
    </xdr:from>
    <xdr:to xmlns:xdr="http://schemas.openxmlformats.org/drawingml/2006/spreadsheetDrawing">
      <xdr:col>82</xdr:col>
      <xdr:colOff>158750</xdr:colOff>
      <xdr:row>17</xdr:row>
      <xdr:rowOff>164465</xdr:rowOff>
    </xdr:to>
    <xdr:sp macro="" textlink="">
      <xdr:nvSpPr>
        <xdr:cNvPr id="129" name="フローチャート: 判断 128"/>
        <xdr:cNvSpPr/>
      </xdr:nvSpPr>
      <xdr:spPr>
        <a:xfrm>
          <a:off x="164592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64135</xdr:rowOff>
    </xdr:from>
    <xdr:to xmlns:xdr="http://schemas.openxmlformats.org/drawingml/2006/spreadsheetDrawing">
      <xdr:col>78</xdr:col>
      <xdr:colOff>69850</xdr:colOff>
      <xdr:row>16</xdr:row>
      <xdr:rowOff>1905</xdr:rowOff>
    </xdr:to>
    <xdr:cxnSp macro="">
      <xdr:nvCxnSpPr>
        <xdr:cNvPr id="130" name="直線コネクタ 129"/>
        <xdr:cNvCxnSpPr/>
      </xdr:nvCxnSpPr>
      <xdr:spPr>
        <a:xfrm flipV="1">
          <a:off x="14782800" y="263588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1460"/>
    <xdr:sp macro="" textlink="">
      <xdr:nvSpPr>
        <xdr:cNvPr id="132" name="テキスト ボックス 131"/>
        <xdr:cNvSpPr txBox="1"/>
      </xdr:nvSpPr>
      <xdr:spPr>
        <a:xfrm>
          <a:off x="15290800" y="29438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1905</xdr:rowOff>
    </xdr:from>
    <xdr:to xmlns:xdr="http://schemas.openxmlformats.org/drawingml/2006/spreadsheetDrawing">
      <xdr:col>73</xdr:col>
      <xdr:colOff>180975</xdr:colOff>
      <xdr:row>16</xdr:row>
      <xdr:rowOff>99695</xdr:rowOff>
    </xdr:to>
    <xdr:cxnSp macro="">
      <xdr:nvCxnSpPr>
        <xdr:cNvPr id="133" name="直線コネクタ 132"/>
        <xdr:cNvCxnSpPr/>
      </xdr:nvCxnSpPr>
      <xdr:spPr>
        <a:xfrm flipV="1">
          <a:off x="13893800" y="27451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19050</xdr:rowOff>
    </xdr:from>
    <xdr:to xmlns:xdr="http://schemas.openxmlformats.org/drawingml/2006/spreadsheetDrawing">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105410</xdr:rowOff>
    </xdr:from>
    <xdr:ext cx="762000" cy="259080"/>
    <xdr:sp macro="" textlink="">
      <xdr:nvSpPr>
        <xdr:cNvPr id="135" name="テキスト ボックス 134"/>
        <xdr:cNvSpPr txBox="1"/>
      </xdr:nvSpPr>
      <xdr:spPr>
        <a:xfrm>
          <a:off x="14401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99695</xdr:rowOff>
    </xdr:from>
    <xdr:to xmlns:xdr="http://schemas.openxmlformats.org/drawingml/2006/spreadsheetDrawing">
      <xdr:col>69</xdr:col>
      <xdr:colOff>92075</xdr:colOff>
      <xdr:row>18</xdr:row>
      <xdr:rowOff>18415</xdr:rowOff>
    </xdr:to>
    <xdr:cxnSp macro="">
      <xdr:nvCxnSpPr>
        <xdr:cNvPr id="136" name="直線コネクタ 135"/>
        <xdr:cNvCxnSpPr/>
      </xdr:nvCxnSpPr>
      <xdr:spPr>
        <a:xfrm flipV="1">
          <a:off x="13004800" y="284289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116840</xdr:rowOff>
    </xdr:from>
    <xdr:to xmlns:xdr="http://schemas.openxmlformats.org/drawingml/2006/spreadsheetDrawing">
      <xdr:col>69</xdr:col>
      <xdr:colOff>142875</xdr:colOff>
      <xdr:row>18</xdr:row>
      <xdr:rowOff>46990</xdr:rowOff>
    </xdr:to>
    <xdr:sp macro="" textlink="">
      <xdr:nvSpPr>
        <xdr:cNvPr id="137" name="フローチャート: 判断 136"/>
        <xdr:cNvSpPr/>
      </xdr:nvSpPr>
      <xdr:spPr>
        <a:xfrm>
          <a:off x="13843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31750</xdr:rowOff>
    </xdr:from>
    <xdr:ext cx="746760" cy="248920"/>
    <xdr:sp macro="" textlink="">
      <xdr:nvSpPr>
        <xdr:cNvPr id="138" name="テキスト ボックス 137"/>
        <xdr:cNvSpPr txBox="1"/>
      </xdr:nvSpPr>
      <xdr:spPr>
        <a:xfrm>
          <a:off x="13512800" y="3117850"/>
          <a:ext cx="746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95250</xdr:rowOff>
    </xdr:from>
    <xdr:to xmlns:xdr="http://schemas.openxmlformats.org/drawingml/2006/spreadsheetDrawing">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35560</xdr:rowOff>
    </xdr:from>
    <xdr:ext cx="762000" cy="259080"/>
    <xdr:sp macro="" textlink="">
      <xdr:nvSpPr>
        <xdr:cNvPr id="140" name="テキスト ボックス 139"/>
        <xdr:cNvSpPr txBox="1"/>
      </xdr:nvSpPr>
      <xdr:spPr>
        <a:xfrm>
          <a:off x="12623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6760" cy="259080"/>
    <xdr:sp macro="" textlink="">
      <xdr:nvSpPr>
        <xdr:cNvPr id="142" name="テキスト ボックス 141"/>
        <xdr:cNvSpPr txBox="1"/>
      </xdr:nvSpPr>
      <xdr:spPr>
        <a:xfrm>
          <a:off x="15455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6760" cy="259080"/>
    <xdr:sp macro="" textlink="">
      <xdr:nvSpPr>
        <xdr:cNvPr id="143" name="テキスト ボックス 142"/>
        <xdr:cNvSpPr txBox="1"/>
      </xdr:nvSpPr>
      <xdr:spPr>
        <a:xfrm>
          <a:off x="14566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6760" cy="259080"/>
    <xdr:sp macro="" textlink="">
      <xdr:nvSpPr>
        <xdr:cNvPr id="145" name="テキスト ボックス 144"/>
        <xdr:cNvSpPr txBox="1"/>
      </xdr:nvSpPr>
      <xdr:spPr>
        <a:xfrm>
          <a:off x="12788900" y="4124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111760</xdr:rowOff>
    </xdr:from>
    <xdr:to xmlns:xdr="http://schemas.openxmlformats.org/drawingml/2006/spreadsheetDrawing">
      <xdr:col>82</xdr:col>
      <xdr:colOff>158750</xdr:colOff>
      <xdr:row>16</xdr:row>
      <xdr:rowOff>41910</xdr:rowOff>
    </xdr:to>
    <xdr:sp macro="" textlink="">
      <xdr:nvSpPr>
        <xdr:cNvPr id="146" name="楕円 145"/>
        <xdr:cNvSpPr/>
      </xdr:nvSpPr>
      <xdr:spPr>
        <a:xfrm>
          <a:off x="164592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128270</xdr:rowOff>
    </xdr:from>
    <xdr:ext cx="762000" cy="259080"/>
    <xdr:sp macro="" textlink="">
      <xdr:nvSpPr>
        <xdr:cNvPr id="147" name="物件費該当値テキスト"/>
        <xdr:cNvSpPr txBox="1"/>
      </xdr:nvSpPr>
      <xdr:spPr>
        <a:xfrm>
          <a:off x="16598900" y="25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13335</xdr:rowOff>
    </xdr:from>
    <xdr:to xmlns:xdr="http://schemas.openxmlformats.org/drawingml/2006/spreadsheetDrawing">
      <xdr:col>78</xdr:col>
      <xdr:colOff>120650</xdr:colOff>
      <xdr:row>15</xdr:row>
      <xdr:rowOff>114935</xdr:rowOff>
    </xdr:to>
    <xdr:sp macro="" textlink="">
      <xdr:nvSpPr>
        <xdr:cNvPr id="148" name="楕円 147"/>
        <xdr:cNvSpPr/>
      </xdr:nvSpPr>
      <xdr:spPr>
        <a:xfrm>
          <a:off x="15621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125095</xdr:rowOff>
    </xdr:from>
    <xdr:ext cx="736600" cy="258445"/>
    <xdr:sp macro="" textlink="">
      <xdr:nvSpPr>
        <xdr:cNvPr id="149" name="テキスト ボックス 148"/>
        <xdr:cNvSpPr txBox="1"/>
      </xdr:nvSpPr>
      <xdr:spPr>
        <a:xfrm>
          <a:off x="15290800" y="2353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122555</xdr:rowOff>
    </xdr:from>
    <xdr:to xmlns:xdr="http://schemas.openxmlformats.org/drawingml/2006/spreadsheetDrawing">
      <xdr:col>74</xdr:col>
      <xdr:colOff>31750</xdr:colOff>
      <xdr:row>16</xdr:row>
      <xdr:rowOff>52705</xdr:rowOff>
    </xdr:to>
    <xdr:sp macro="" textlink="">
      <xdr:nvSpPr>
        <xdr:cNvPr id="150" name="楕円 149"/>
        <xdr:cNvSpPr/>
      </xdr:nvSpPr>
      <xdr:spPr>
        <a:xfrm>
          <a:off x="14732000" y="26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63500</xdr:rowOff>
    </xdr:from>
    <xdr:ext cx="762000" cy="251460"/>
    <xdr:sp macro="" textlink="">
      <xdr:nvSpPr>
        <xdr:cNvPr id="151" name="テキスト ボックス 150"/>
        <xdr:cNvSpPr txBox="1"/>
      </xdr:nvSpPr>
      <xdr:spPr>
        <a:xfrm>
          <a:off x="14401800" y="2463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48895</xdr:rowOff>
    </xdr:from>
    <xdr:to xmlns:xdr="http://schemas.openxmlformats.org/drawingml/2006/spreadsheetDrawing">
      <xdr:col>69</xdr:col>
      <xdr:colOff>142875</xdr:colOff>
      <xdr:row>16</xdr:row>
      <xdr:rowOff>150495</xdr:rowOff>
    </xdr:to>
    <xdr:sp macro="" textlink="">
      <xdr:nvSpPr>
        <xdr:cNvPr id="152" name="楕円 151"/>
        <xdr:cNvSpPr/>
      </xdr:nvSpPr>
      <xdr:spPr>
        <a:xfrm>
          <a:off x="13843000" y="279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160655</xdr:rowOff>
    </xdr:from>
    <xdr:ext cx="746760" cy="259080"/>
    <xdr:sp macro="" textlink="">
      <xdr:nvSpPr>
        <xdr:cNvPr id="153" name="テキスト ボックス 152"/>
        <xdr:cNvSpPr txBox="1"/>
      </xdr:nvSpPr>
      <xdr:spPr>
        <a:xfrm>
          <a:off x="13512800" y="25609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139065</xdr:rowOff>
    </xdr:from>
    <xdr:to xmlns:xdr="http://schemas.openxmlformats.org/drawingml/2006/spreadsheetDrawing">
      <xdr:col>65</xdr:col>
      <xdr:colOff>53975</xdr:colOff>
      <xdr:row>18</xdr:row>
      <xdr:rowOff>69215</xdr:rowOff>
    </xdr:to>
    <xdr:sp macro="" textlink="">
      <xdr:nvSpPr>
        <xdr:cNvPr id="154" name="楕円 153"/>
        <xdr:cNvSpPr/>
      </xdr:nvSpPr>
      <xdr:spPr>
        <a:xfrm>
          <a:off x="12954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53975</xdr:rowOff>
    </xdr:from>
    <xdr:ext cx="762000" cy="249555"/>
    <xdr:sp macro="" textlink="">
      <xdr:nvSpPr>
        <xdr:cNvPr id="155" name="テキスト ボックス 154"/>
        <xdr:cNvSpPr txBox="1"/>
      </xdr:nvSpPr>
      <xdr:spPr>
        <a:xfrm>
          <a:off x="12623800" y="3140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昨年度と比較すると0.7ポイントの増となっており、</a:t>
          </a:r>
          <a:r>
            <a:rPr kumimoji="1" lang="ja-JP" altLang="en-US" sz="1200">
              <a:solidFill>
                <a:sysClr val="windowText" lastClr="000000"/>
              </a:solidFill>
              <a:latin typeface="ＭＳ Ｐゴシック"/>
              <a:ea typeface="ＭＳ Ｐゴシック"/>
            </a:rPr>
            <a:t>全国平均、類似団体平均と比較して低い水準にあるが、</a:t>
          </a:r>
          <a:r>
            <a:rPr kumimoji="1" lang="ja-JP" altLang="en-US" sz="1200">
              <a:solidFill>
                <a:sysClr val="windowText" lastClr="000000"/>
              </a:solidFill>
              <a:latin typeface="ＭＳ Ｐゴシック"/>
              <a:ea typeface="ＭＳ Ｐゴシック"/>
            </a:rPr>
            <a:t>障害福祉サービスの利用増加などに伴い障害福祉費が増加したことなどによ</a:t>
          </a:r>
          <a:r>
            <a:rPr kumimoji="1" lang="ja-JP" altLang="en-US" sz="1200">
              <a:solidFill>
                <a:sysClr val="windowText" lastClr="000000"/>
              </a:solidFill>
              <a:latin typeface="ＭＳ Ｐゴシック"/>
              <a:ea typeface="ＭＳ Ｐゴシック"/>
            </a:rPr>
            <a:t>り</a:t>
          </a:r>
          <a:r>
            <a:rPr kumimoji="1" lang="ja-JP" altLang="en-US" sz="1200">
              <a:solidFill>
                <a:sysClr val="windowText" lastClr="000000"/>
              </a:solidFill>
              <a:latin typeface="ＭＳ Ｐゴシック"/>
              <a:ea typeface="ＭＳ Ｐゴシック"/>
            </a:rPr>
            <a:t>1.4億円の増となっている。</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今後も扶助費の増加が見込まれる中、適正なサービスの提供を行うよう努める。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3210" cy="225425"/>
    <xdr:sp macro="" textlink="">
      <xdr:nvSpPr>
        <xdr:cNvPr id="167" name="テキスト ボックス 166"/>
        <xdr:cNvSpPr txBox="1"/>
      </xdr:nvSpPr>
      <xdr:spPr>
        <a:xfrm>
          <a:off x="723900" y="8509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2760" cy="250190"/>
    <xdr:sp macro="" textlink="">
      <xdr:nvSpPr>
        <xdr:cNvPr id="169" name="テキスト ボックス 168"/>
        <xdr:cNvSpPr txBox="1"/>
      </xdr:nvSpPr>
      <xdr:spPr>
        <a:xfrm>
          <a:off x="254000" y="10843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492760" cy="259080"/>
    <xdr:sp macro="" textlink="">
      <xdr:nvSpPr>
        <xdr:cNvPr id="171" name="テキスト ボックス 170"/>
        <xdr:cNvSpPr txBox="1"/>
      </xdr:nvSpPr>
      <xdr:spPr>
        <a:xfrm>
          <a:off x="254000" y="10462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492760" cy="259080"/>
    <xdr:sp macro="" textlink="">
      <xdr:nvSpPr>
        <xdr:cNvPr id="173" name="テキスト ボックス 172"/>
        <xdr:cNvSpPr txBox="1"/>
      </xdr:nvSpPr>
      <xdr:spPr>
        <a:xfrm>
          <a:off x="254000" y="1008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492760" cy="250190"/>
    <xdr:sp macro="" textlink="">
      <xdr:nvSpPr>
        <xdr:cNvPr id="175" name="テキスト ボックス 174"/>
        <xdr:cNvSpPr txBox="1"/>
      </xdr:nvSpPr>
      <xdr:spPr>
        <a:xfrm>
          <a:off x="254000" y="9700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492760" cy="259080"/>
    <xdr:sp macro="" textlink="">
      <xdr:nvSpPr>
        <xdr:cNvPr id="177" name="テキスト ボックス 176"/>
        <xdr:cNvSpPr txBox="1"/>
      </xdr:nvSpPr>
      <xdr:spPr>
        <a:xfrm>
          <a:off x="254000" y="9319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492760" cy="259080"/>
    <xdr:sp macro="" textlink="">
      <xdr:nvSpPr>
        <xdr:cNvPr id="179" name="テキスト ボックス 178"/>
        <xdr:cNvSpPr txBox="1"/>
      </xdr:nvSpPr>
      <xdr:spPr>
        <a:xfrm>
          <a:off x="254000" y="8938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2760" cy="250190"/>
    <xdr:sp macro="" textlink="">
      <xdr:nvSpPr>
        <xdr:cNvPr id="181" name="テキスト ボックス 180"/>
        <xdr:cNvSpPr txBox="1"/>
      </xdr:nvSpPr>
      <xdr:spPr>
        <a:xfrm>
          <a:off x="254000" y="8557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92710</xdr:rowOff>
    </xdr:from>
    <xdr:to xmlns:xdr="http://schemas.openxmlformats.org/drawingml/2006/spreadsheetDrawing">
      <xdr:col>24</xdr:col>
      <xdr:colOff>25400</xdr:colOff>
      <xdr:row>61</xdr:row>
      <xdr:rowOff>115570</xdr:rowOff>
    </xdr:to>
    <xdr:cxnSp macro="">
      <xdr:nvCxnSpPr>
        <xdr:cNvPr id="183" name="直線コネクタ 182"/>
        <xdr:cNvCxnSpPr/>
      </xdr:nvCxnSpPr>
      <xdr:spPr>
        <a:xfrm flipV="1">
          <a:off x="4826000" y="917956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87630</xdr:rowOff>
    </xdr:from>
    <xdr:ext cx="762000" cy="250190"/>
    <xdr:sp macro="" textlink="">
      <xdr:nvSpPr>
        <xdr:cNvPr id="184" name="扶助費最小値テキスト"/>
        <xdr:cNvSpPr txBox="1"/>
      </xdr:nvSpPr>
      <xdr:spPr>
        <a:xfrm>
          <a:off x="4914900" y="10546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115570</xdr:rowOff>
    </xdr:from>
    <xdr:to xmlns:xdr="http://schemas.openxmlformats.org/drawingml/2006/spreadsheetDrawing">
      <xdr:col>24</xdr:col>
      <xdr:colOff>114300</xdr:colOff>
      <xdr:row>61</xdr:row>
      <xdr:rowOff>115570</xdr:rowOff>
    </xdr:to>
    <xdr:cxnSp macro="">
      <xdr:nvCxnSpPr>
        <xdr:cNvPr id="185" name="直線コネクタ 184"/>
        <xdr:cNvCxnSpPr/>
      </xdr:nvCxnSpPr>
      <xdr:spPr>
        <a:xfrm>
          <a:off x="4737100" y="1057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7620</xdr:rowOff>
    </xdr:from>
    <xdr:ext cx="762000" cy="250190"/>
    <xdr:sp macro="" textlink="">
      <xdr:nvSpPr>
        <xdr:cNvPr id="186" name="扶助費最大値テキスト"/>
        <xdr:cNvSpPr txBox="1"/>
      </xdr:nvSpPr>
      <xdr:spPr>
        <a:xfrm>
          <a:off x="4914900" y="89230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92710</xdr:rowOff>
    </xdr:from>
    <xdr:to xmlns:xdr="http://schemas.openxmlformats.org/drawingml/2006/spreadsheetDrawing">
      <xdr:col>24</xdr:col>
      <xdr:colOff>114300</xdr:colOff>
      <xdr:row>53</xdr:row>
      <xdr:rowOff>92710</xdr:rowOff>
    </xdr:to>
    <xdr:cxnSp macro="">
      <xdr:nvCxnSpPr>
        <xdr:cNvPr id="187" name="直線コネクタ 186"/>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54610</xdr:rowOff>
    </xdr:from>
    <xdr:to xmlns:xdr="http://schemas.openxmlformats.org/drawingml/2006/spreadsheetDrawing">
      <xdr:col>24</xdr:col>
      <xdr:colOff>25400</xdr:colOff>
      <xdr:row>55</xdr:row>
      <xdr:rowOff>107950</xdr:rowOff>
    </xdr:to>
    <xdr:cxnSp macro="">
      <xdr:nvCxnSpPr>
        <xdr:cNvPr id="188" name="直線コネクタ 187"/>
        <xdr:cNvCxnSpPr/>
      </xdr:nvCxnSpPr>
      <xdr:spPr>
        <a:xfrm>
          <a:off x="3987800" y="94843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101600</xdr:rowOff>
    </xdr:from>
    <xdr:ext cx="762000" cy="259080"/>
    <xdr:sp macro="" textlink="">
      <xdr:nvSpPr>
        <xdr:cNvPr id="189" name="扶助費平均値テキスト"/>
        <xdr:cNvSpPr txBox="1"/>
      </xdr:nvSpPr>
      <xdr:spPr>
        <a:xfrm>
          <a:off x="4914900" y="9702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129540</xdr:rowOff>
    </xdr:from>
    <xdr:to xmlns:xdr="http://schemas.openxmlformats.org/drawingml/2006/spreadsheetDrawing">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54610</xdr:rowOff>
    </xdr:from>
    <xdr:to xmlns:xdr="http://schemas.openxmlformats.org/drawingml/2006/spreadsheetDrawing">
      <xdr:col>19</xdr:col>
      <xdr:colOff>187325</xdr:colOff>
      <xdr:row>55</xdr:row>
      <xdr:rowOff>85090</xdr:rowOff>
    </xdr:to>
    <xdr:cxnSp macro="">
      <xdr:nvCxnSpPr>
        <xdr:cNvPr id="191" name="直線コネクタ 190"/>
        <xdr:cNvCxnSpPr/>
      </xdr:nvCxnSpPr>
      <xdr:spPr>
        <a:xfrm flipV="1">
          <a:off x="3098800" y="94843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91440</xdr:rowOff>
    </xdr:from>
    <xdr:to xmlns:xdr="http://schemas.openxmlformats.org/drawingml/2006/spreadsheetDrawing">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6350</xdr:rowOff>
    </xdr:from>
    <xdr:ext cx="721360" cy="251460"/>
    <xdr:sp macro="" textlink="">
      <xdr:nvSpPr>
        <xdr:cNvPr id="193" name="テキスト ボックス 192"/>
        <xdr:cNvSpPr txBox="1"/>
      </xdr:nvSpPr>
      <xdr:spPr>
        <a:xfrm>
          <a:off x="3606800" y="9779000"/>
          <a:ext cx="721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85090</xdr:rowOff>
    </xdr:from>
    <xdr:to xmlns:xdr="http://schemas.openxmlformats.org/drawingml/2006/spreadsheetDrawing">
      <xdr:col>15</xdr:col>
      <xdr:colOff>98425</xdr:colOff>
      <xdr:row>56</xdr:row>
      <xdr:rowOff>20320</xdr:rowOff>
    </xdr:to>
    <xdr:cxnSp macro="">
      <xdr:nvCxnSpPr>
        <xdr:cNvPr id="194" name="直線コネクタ 193"/>
        <xdr:cNvCxnSpPr/>
      </xdr:nvCxnSpPr>
      <xdr:spPr>
        <a:xfrm flipV="1">
          <a:off x="2209800" y="95148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91440</xdr:rowOff>
    </xdr:from>
    <xdr:to xmlns:xdr="http://schemas.openxmlformats.org/drawingml/2006/spreadsheetDrawing">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6350</xdr:rowOff>
    </xdr:from>
    <xdr:ext cx="762000" cy="251460"/>
    <xdr:sp macro="" textlink="">
      <xdr:nvSpPr>
        <xdr:cNvPr id="196" name="テキスト ボックス 195"/>
        <xdr:cNvSpPr txBox="1"/>
      </xdr:nvSpPr>
      <xdr:spPr>
        <a:xfrm>
          <a:off x="2717800" y="9779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146050</xdr:rowOff>
    </xdr:from>
    <xdr:to xmlns:xdr="http://schemas.openxmlformats.org/drawingml/2006/spreadsheetDrawing">
      <xdr:col>11</xdr:col>
      <xdr:colOff>9525</xdr:colOff>
      <xdr:row>56</xdr:row>
      <xdr:rowOff>20320</xdr:rowOff>
    </xdr:to>
    <xdr:cxnSp macro="">
      <xdr:nvCxnSpPr>
        <xdr:cNvPr id="197" name="直線コネクタ 196"/>
        <xdr:cNvCxnSpPr/>
      </xdr:nvCxnSpPr>
      <xdr:spPr>
        <a:xfrm>
          <a:off x="1320800" y="95758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152400</xdr:rowOff>
    </xdr:from>
    <xdr:to xmlns:xdr="http://schemas.openxmlformats.org/drawingml/2006/spreadsheetDrawing">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67310</xdr:rowOff>
    </xdr:from>
    <xdr:ext cx="746760" cy="259080"/>
    <xdr:sp macro="" textlink="">
      <xdr:nvSpPr>
        <xdr:cNvPr id="199" name="テキスト ボックス 198"/>
        <xdr:cNvSpPr txBox="1"/>
      </xdr:nvSpPr>
      <xdr:spPr>
        <a:xfrm>
          <a:off x="1828800" y="9839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46760" cy="251460"/>
    <xdr:sp macro="" textlink="">
      <xdr:nvSpPr>
        <xdr:cNvPr id="201" name="テキスト ボックス 200"/>
        <xdr:cNvSpPr txBox="1"/>
      </xdr:nvSpPr>
      <xdr:spPr>
        <a:xfrm>
          <a:off x="939800" y="9801860"/>
          <a:ext cx="746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6760" cy="259080"/>
    <xdr:sp macro="" textlink="">
      <xdr:nvSpPr>
        <xdr:cNvPr id="204" name="テキスト ボックス 203"/>
        <xdr:cNvSpPr txBox="1"/>
      </xdr:nvSpPr>
      <xdr:spPr>
        <a:xfrm>
          <a:off x="2882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207" name="楕円 206"/>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73660</xdr:rowOff>
    </xdr:from>
    <xdr:ext cx="762000" cy="259080"/>
    <xdr:sp macro="" textlink="">
      <xdr:nvSpPr>
        <xdr:cNvPr id="208" name="扶助費該当値テキスト"/>
        <xdr:cNvSpPr txBox="1"/>
      </xdr:nvSpPr>
      <xdr:spPr>
        <a:xfrm>
          <a:off x="49149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3810</xdr:rowOff>
    </xdr:from>
    <xdr:to xmlns:xdr="http://schemas.openxmlformats.org/drawingml/2006/spreadsheetDrawing">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115570</xdr:rowOff>
    </xdr:from>
    <xdr:ext cx="721360" cy="259080"/>
    <xdr:sp macro="" textlink="">
      <xdr:nvSpPr>
        <xdr:cNvPr id="210" name="テキスト ボックス 209"/>
        <xdr:cNvSpPr txBox="1"/>
      </xdr:nvSpPr>
      <xdr:spPr>
        <a:xfrm>
          <a:off x="3606800" y="920242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34290</xdr:rowOff>
    </xdr:from>
    <xdr:to xmlns:xdr="http://schemas.openxmlformats.org/drawingml/2006/spreadsheetDrawing">
      <xdr:col>15</xdr:col>
      <xdr:colOff>149225</xdr:colOff>
      <xdr:row>55</xdr:row>
      <xdr:rowOff>135890</xdr:rowOff>
    </xdr:to>
    <xdr:sp macro="" textlink="">
      <xdr:nvSpPr>
        <xdr:cNvPr id="211" name="楕円 210"/>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146050</xdr:rowOff>
    </xdr:from>
    <xdr:ext cx="762000" cy="248920"/>
    <xdr:sp macro="" textlink="">
      <xdr:nvSpPr>
        <xdr:cNvPr id="212" name="テキスト ボックス 211"/>
        <xdr:cNvSpPr txBox="1"/>
      </xdr:nvSpPr>
      <xdr:spPr>
        <a:xfrm>
          <a:off x="2717800" y="92329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140970</xdr:rowOff>
    </xdr:from>
    <xdr:to xmlns:xdr="http://schemas.openxmlformats.org/drawingml/2006/spreadsheetDrawing">
      <xdr:col>11</xdr:col>
      <xdr:colOff>60325</xdr:colOff>
      <xdr:row>56</xdr:row>
      <xdr:rowOff>71120</xdr:rowOff>
    </xdr:to>
    <xdr:sp macro="" textlink="">
      <xdr:nvSpPr>
        <xdr:cNvPr id="213" name="楕円 212"/>
        <xdr:cNvSpPr/>
      </xdr:nvSpPr>
      <xdr:spPr>
        <a:xfrm>
          <a:off x="2159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81280</xdr:rowOff>
    </xdr:from>
    <xdr:ext cx="746760" cy="259080"/>
    <xdr:sp macro="" textlink="">
      <xdr:nvSpPr>
        <xdr:cNvPr id="214" name="テキスト ボックス 213"/>
        <xdr:cNvSpPr txBox="1"/>
      </xdr:nvSpPr>
      <xdr:spPr>
        <a:xfrm>
          <a:off x="1828800" y="933958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95250</xdr:rowOff>
    </xdr:from>
    <xdr:to xmlns:xdr="http://schemas.openxmlformats.org/drawingml/2006/spreadsheetDrawing">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35560</xdr:rowOff>
    </xdr:from>
    <xdr:ext cx="746760" cy="259080"/>
    <xdr:sp macro="" textlink="">
      <xdr:nvSpPr>
        <xdr:cNvPr id="216" name="テキスト ボックス 215"/>
        <xdr:cNvSpPr txBox="1"/>
      </xdr:nvSpPr>
      <xdr:spPr>
        <a:xfrm>
          <a:off x="939800" y="92938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昨</a:t>
          </a:r>
          <a:r>
            <a:rPr kumimoji="1" lang="ja-JP" altLang="en-US" sz="1200">
              <a:solidFill>
                <a:sysClr val="windowText" lastClr="000000"/>
              </a:solidFill>
              <a:latin typeface="ＭＳ Ｐゴシック"/>
              <a:ea typeface="ＭＳ Ｐゴシック"/>
            </a:rPr>
            <a:t>年度と比較して0.4</a:t>
          </a:r>
          <a:r>
            <a:rPr kumimoji="1" lang="ja-JP" altLang="en-US" sz="1200">
              <a:solidFill>
                <a:sysClr val="windowText" lastClr="000000"/>
              </a:solidFill>
              <a:latin typeface="ＭＳ Ｐゴシック"/>
              <a:ea typeface="ＭＳ Ｐゴシック"/>
            </a:rPr>
            <a:t>ポイントの減となっているが、主な要因としては、後期高齢者医療広域連合へ支払う繰出金の減などによるものである</a:t>
          </a:r>
          <a:r>
            <a:rPr kumimoji="1" lang="ja-JP" altLang="en-US" sz="12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3210" cy="225425"/>
    <xdr:sp macro="" textlink="">
      <xdr:nvSpPr>
        <xdr:cNvPr id="228" name="テキスト ボックス 227"/>
        <xdr:cNvSpPr txBox="1"/>
      </xdr:nvSpPr>
      <xdr:spPr>
        <a:xfrm>
          <a:off x="12407900" y="8509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2760" cy="250190"/>
    <xdr:sp macro="" textlink="">
      <xdr:nvSpPr>
        <xdr:cNvPr id="230" name="テキスト ボックス 229"/>
        <xdr:cNvSpPr txBox="1"/>
      </xdr:nvSpPr>
      <xdr:spPr>
        <a:xfrm>
          <a:off x="11938000" y="10843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492760" cy="259080"/>
    <xdr:sp macro="" textlink="">
      <xdr:nvSpPr>
        <xdr:cNvPr id="232" name="テキスト ボックス 231"/>
        <xdr:cNvSpPr txBox="1"/>
      </xdr:nvSpPr>
      <xdr:spPr>
        <a:xfrm>
          <a:off x="11938000" y="1051687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492760" cy="251460"/>
    <xdr:sp macro="" textlink="">
      <xdr:nvSpPr>
        <xdr:cNvPr id="234" name="テキスト ボックス 233"/>
        <xdr:cNvSpPr txBox="1"/>
      </xdr:nvSpPr>
      <xdr:spPr>
        <a:xfrm>
          <a:off x="11938000" y="10190480"/>
          <a:ext cx="492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492760" cy="258445"/>
    <xdr:sp macro="" textlink="">
      <xdr:nvSpPr>
        <xdr:cNvPr id="236" name="テキスト ボックス 235"/>
        <xdr:cNvSpPr txBox="1"/>
      </xdr:nvSpPr>
      <xdr:spPr>
        <a:xfrm>
          <a:off x="11938000" y="9863455"/>
          <a:ext cx="492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492760" cy="259080"/>
    <xdr:sp macro="" textlink="">
      <xdr:nvSpPr>
        <xdr:cNvPr id="238" name="テキスト ボックス 237"/>
        <xdr:cNvSpPr txBox="1"/>
      </xdr:nvSpPr>
      <xdr:spPr>
        <a:xfrm>
          <a:off x="11938000" y="9537065"/>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492760" cy="248285"/>
    <xdr:sp macro="" textlink="">
      <xdr:nvSpPr>
        <xdr:cNvPr id="240" name="テキスト ボックス 239"/>
        <xdr:cNvSpPr txBox="1"/>
      </xdr:nvSpPr>
      <xdr:spPr>
        <a:xfrm>
          <a:off x="11938000" y="9210675"/>
          <a:ext cx="492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492760" cy="259080"/>
    <xdr:sp macro="" textlink="">
      <xdr:nvSpPr>
        <xdr:cNvPr id="242" name="テキスト ボックス 241"/>
        <xdr:cNvSpPr txBox="1"/>
      </xdr:nvSpPr>
      <xdr:spPr>
        <a:xfrm>
          <a:off x="11938000" y="888365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2760" cy="250190"/>
    <xdr:sp macro="" textlink="">
      <xdr:nvSpPr>
        <xdr:cNvPr id="244" name="テキスト ボックス 243"/>
        <xdr:cNvSpPr txBox="1"/>
      </xdr:nvSpPr>
      <xdr:spPr>
        <a:xfrm>
          <a:off x="11938000" y="8557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4445</xdr:rowOff>
    </xdr:to>
    <xdr:cxnSp macro="">
      <xdr:nvCxnSpPr>
        <xdr:cNvPr id="246" name="直線コネクタ 245"/>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109855</xdr:rowOff>
    </xdr:from>
    <xdr:ext cx="762000" cy="250825"/>
    <xdr:sp macro="" textlink="">
      <xdr:nvSpPr>
        <xdr:cNvPr id="249" name="その他最大値テキスト"/>
        <xdr:cNvSpPr txBox="1"/>
      </xdr:nvSpPr>
      <xdr:spPr>
        <a:xfrm>
          <a:off x="16598900" y="8682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196850</xdr:colOff>
      <xdr:row>52</xdr:row>
      <xdr:rowOff>23495</xdr:rowOff>
    </xdr:to>
    <xdr:cxnSp macro="">
      <xdr:nvCxnSpPr>
        <xdr:cNvPr id="250" name="直線コネクタ 249"/>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88900</xdr:rowOff>
    </xdr:from>
    <xdr:to xmlns:xdr="http://schemas.openxmlformats.org/drawingml/2006/spreadsheetDrawing">
      <xdr:col>82</xdr:col>
      <xdr:colOff>107950</xdr:colOff>
      <xdr:row>56</xdr:row>
      <xdr:rowOff>132715</xdr:rowOff>
    </xdr:to>
    <xdr:cxnSp macro="">
      <xdr:nvCxnSpPr>
        <xdr:cNvPr id="251" name="直線コネクタ 250"/>
        <xdr:cNvCxnSpPr/>
      </xdr:nvCxnSpPr>
      <xdr:spPr>
        <a:xfrm flipV="1">
          <a:off x="15671800" y="96901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130175</xdr:rowOff>
    </xdr:from>
    <xdr:ext cx="762000" cy="259080"/>
    <xdr:sp macro="" textlink="">
      <xdr:nvSpPr>
        <xdr:cNvPr id="252" name="その他平均値テキスト"/>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132715</xdr:rowOff>
    </xdr:from>
    <xdr:to xmlns:xdr="http://schemas.openxmlformats.org/drawingml/2006/spreadsheetDrawing">
      <xdr:col>78</xdr:col>
      <xdr:colOff>69850</xdr:colOff>
      <xdr:row>57</xdr:row>
      <xdr:rowOff>48260</xdr:rowOff>
    </xdr:to>
    <xdr:cxnSp macro="">
      <xdr:nvCxnSpPr>
        <xdr:cNvPr id="254" name="直線コネクタ 253"/>
        <xdr:cNvCxnSpPr/>
      </xdr:nvCxnSpPr>
      <xdr:spPr>
        <a:xfrm flipV="1">
          <a:off x="14782800" y="97339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81915</xdr:rowOff>
    </xdr:from>
    <xdr:to xmlns:xdr="http://schemas.openxmlformats.org/drawingml/2006/spreadsheetDrawing">
      <xdr:col>78</xdr:col>
      <xdr:colOff>120650</xdr:colOff>
      <xdr:row>57</xdr:row>
      <xdr:rowOff>12065</xdr:rowOff>
    </xdr:to>
    <xdr:sp macro="" textlink="">
      <xdr:nvSpPr>
        <xdr:cNvPr id="255" name="フローチャート: 判断 254"/>
        <xdr:cNvSpPr/>
      </xdr:nvSpPr>
      <xdr:spPr>
        <a:xfrm>
          <a:off x="15621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22225</xdr:rowOff>
    </xdr:from>
    <xdr:ext cx="736600" cy="258445"/>
    <xdr:sp macro="" textlink="">
      <xdr:nvSpPr>
        <xdr:cNvPr id="256" name="テキスト ボックス 255"/>
        <xdr:cNvSpPr txBox="1"/>
      </xdr:nvSpPr>
      <xdr:spPr>
        <a:xfrm>
          <a:off x="15290800" y="9451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48260</xdr:rowOff>
    </xdr:from>
    <xdr:to xmlns:xdr="http://schemas.openxmlformats.org/drawingml/2006/spreadsheetDrawing">
      <xdr:col>73</xdr:col>
      <xdr:colOff>180975</xdr:colOff>
      <xdr:row>59</xdr:row>
      <xdr:rowOff>129540</xdr:rowOff>
    </xdr:to>
    <xdr:cxnSp macro="">
      <xdr:nvCxnSpPr>
        <xdr:cNvPr id="257" name="直線コネクタ 256"/>
        <xdr:cNvCxnSpPr/>
      </xdr:nvCxnSpPr>
      <xdr:spPr>
        <a:xfrm flipV="1">
          <a:off x="13893800" y="9820910"/>
          <a:ext cx="889000"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105410</xdr:rowOff>
    </xdr:from>
    <xdr:ext cx="762000" cy="259080"/>
    <xdr:sp macro="" textlink="">
      <xdr:nvSpPr>
        <xdr:cNvPr id="259" name="テキスト ボックス 258"/>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86360</xdr:rowOff>
    </xdr:from>
    <xdr:to xmlns:xdr="http://schemas.openxmlformats.org/drawingml/2006/spreadsheetDrawing">
      <xdr:col>69</xdr:col>
      <xdr:colOff>92075</xdr:colOff>
      <xdr:row>59</xdr:row>
      <xdr:rowOff>129540</xdr:rowOff>
    </xdr:to>
    <xdr:cxnSp macro="">
      <xdr:nvCxnSpPr>
        <xdr:cNvPr id="260" name="直線コネクタ 259"/>
        <xdr:cNvCxnSpPr/>
      </xdr:nvCxnSpPr>
      <xdr:spPr>
        <a:xfrm>
          <a:off x="13004800" y="102019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106045</xdr:rowOff>
    </xdr:from>
    <xdr:to xmlns:xdr="http://schemas.openxmlformats.org/drawingml/2006/spreadsheetDrawing">
      <xdr:col>69</xdr:col>
      <xdr:colOff>142875</xdr:colOff>
      <xdr:row>58</xdr:row>
      <xdr:rowOff>36195</xdr:rowOff>
    </xdr:to>
    <xdr:sp macro="" textlink="">
      <xdr:nvSpPr>
        <xdr:cNvPr id="261" name="フローチャート: 判断 260"/>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46355</xdr:rowOff>
    </xdr:from>
    <xdr:ext cx="746760" cy="259080"/>
    <xdr:sp macro="" textlink="">
      <xdr:nvSpPr>
        <xdr:cNvPr id="262" name="テキスト ボックス 261"/>
        <xdr:cNvSpPr txBox="1"/>
      </xdr:nvSpPr>
      <xdr:spPr>
        <a:xfrm>
          <a:off x="13512800" y="964755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106045</xdr:rowOff>
    </xdr:from>
    <xdr:to xmlns:xdr="http://schemas.openxmlformats.org/drawingml/2006/spreadsheetDrawing">
      <xdr:col>65</xdr:col>
      <xdr:colOff>53975</xdr:colOff>
      <xdr:row>58</xdr:row>
      <xdr:rowOff>36195</xdr:rowOff>
    </xdr:to>
    <xdr:sp macro="" textlink="">
      <xdr:nvSpPr>
        <xdr:cNvPr id="263" name="フローチャート: 判断 262"/>
        <xdr:cNvSpPr/>
      </xdr:nvSpPr>
      <xdr:spPr>
        <a:xfrm>
          <a:off x="12954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46355</xdr:rowOff>
    </xdr:from>
    <xdr:ext cx="762000" cy="259080"/>
    <xdr:sp macro="" textlink="">
      <xdr:nvSpPr>
        <xdr:cNvPr id="264" name="テキスト ボックス 263"/>
        <xdr:cNvSpPr txBox="1"/>
      </xdr:nvSpPr>
      <xdr:spPr>
        <a:xfrm>
          <a:off x="12623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6760" cy="259080"/>
    <xdr:sp macro="" textlink="">
      <xdr:nvSpPr>
        <xdr:cNvPr id="266" name="テキスト ボックス 265"/>
        <xdr:cNvSpPr txBox="1"/>
      </xdr:nvSpPr>
      <xdr:spPr>
        <a:xfrm>
          <a:off x="15455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6760" cy="259080"/>
    <xdr:sp macro="" textlink="">
      <xdr:nvSpPr>
        <xdr:cNvPr id="267" name="テキスト ボックス 266"/>
        <xdr:cNvSpPr txBox="1"/>
      </xdr:nvSpPr>
      <xdr:spPr>
        <a:xfrm>
          <a:off x="14566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6760" cy="259080"/>
    <xdr:sp macro="" textlink="">
      <xdr:nvSpPr>
        <xdr:cNvPr id="269" name="テキスト ボックス 268"/>
        <xdr:cNvSpPr txBox="1"/>
      </xdr:nvSpPr>
      <xdr:spPr>
        <a:xfrm>
          <a:off x="12788900" y="10982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38100</xdr:rowOff>
    </xdr:from>
    <xdr:to xmlns:xdr="http://schemas.openxmlformats.org/drawingml/2006/spreadsheetDrawing">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54610</xdr:rowOff>
    </xdr:from>
    <xdr:ext cx="762000" cy="248920"/>
    <xdr:sp macro="" textlink="">
      <xdr:nvSpPr>
        <xdr:cNvPr id="271" name="その他該当値テキスト"/>
        <xdr:cNvSpPr txBox="1"/>
      </xdr:nvSpPr>
      <xdr:spPr>
        <a:xfrm>
          <a:off x="16598900" y="94843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81915</xdr:rowOff>
    </xdr:from>
    <xdr:to xmlns:xdr="http://schemas.openxmlformats.org/drawingml/2006/spreadsheetDrawing">
      <xdr:col>78</xdr:col>
      <xdr:colOff>120650</xdr:colOff>
      <xdr:row>57</xdr:row>
      <xdr:rowOff>12065</xdr:rowOff>
    </xdr:to>
    <xdr:sp macro="" textlink="">
      <xdr:nvSpPr>
        <xdr:cNvPr id="272" name="楕円 271"/>
        <xdr:cNvSpPr/>
      </xdr:nvSpPr>
      <xdr:spPr>
        <a:xfrm>
          <a:off x="15621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168275</xdr:rowOff>
    </xdr:from>
    <xdr:ext cx="736600" cy="249555"/>
    <xdr:sp macro="" textlink="">
      <xdr:nvSpPr>
        <xdr:cNvPr id="273" name="テキスト ボックス 272"/>
        <xdr:cNvSpPr txBox="1"/>
      </xdr:nvSpPr>
      <xdr:spPr>
        <a:xfrm>
          <a:off x="15290800" y="97694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168910</xdr:rowOff>
    </xdr:from>
    <xdr:to xmlns:xdr="http://schemas.openxmlformats.org/drawingml/2006/spreadsheetDrawing">
      <xdr:col>74</xdr:col>
      <xdr:colOff>31750</xdr:colOff>
      <xdr:row>57</xdr:row>
      <xdr:rowOff>99060</xdr:rowOff>
    </xdr:to>
    <xdr:sp macro="" textlink="">
      <xdr:nvSpPr>
        <xdr:cNvPr id="274" name="楕円 273"/>
        <xdr:cNvSpPr/>
      </xdr:nvSpPr>
      <xdr:spPr>
        <a:xfrm>
          <a:off x="147320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109220</xdr:rowOff>
    </xdr:from>
    <xdr:ext cx="762000" cy="251460"/>
    <xdr:sp macro="" textlink="">
      <xdr:nvSpPr>
        <xdr:cNvPr id="275" name="テキスト ボックス 274"/>
        <xdr:cNvSpPr txBox="1"/>
      </xdr:nvSpPr>
      <xdr:spPr>
        <a:xfrm>
          <a:off x="14401800" y="9538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78740</xdr:rowOff>
    </xdr:from>
    <xdr:to xmlns:xdr="http://schemas.openxmlformats.org/drawingml/2006/spreadsheetDrawing">
      <xdr:col>69</xdr:col>
      <xdr:colOff>142875</xdr:colOff>
      <xdr:row>60</xdr:row>
      <xdr:rowOff>8890</xdr:rowOff>
    </xdr:to>
    <xdr:sp macro="" textlink="">
      <xdr:nvSpPr>
        <xdr:cNvPr id="276" name="楕円 275"/>
        <xdr:cNvSpPr/>
      </xdr:nvSpPr>
      <xdr:spPr>
        <a:xfrm>
          <a:off x="138430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165100</xdr:rowOff>
    </xdr:from>
    <xdr:ext cx="746760" cy="259080"/>
    <xdr:sp macro="" textlink="">
      <xdr:nvSpPr>
        <xdr:cNvPr id="277" name="テキスト ボックス 276"/>
        <xdr:cNvSpPr txBox="1"/>
      </xdr:nvSpPr>
      <xdr:spPr>
        <a:xfrm>
          <a:off x="13512800" y="1028065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35560</xdr:rowOff>
    </xdr:from>
    <xdr:to xmlns:xdr="http://schemas.openxmlformats.org/drawingml/2006/spreadsheetDrawing">
      <xdr:col>65</xdr:col>
      <xdr:colOff>53975</xdr:colOff>
      <xdr:row>59</xdr:row>
      <xdr:rowOff>137160</xdr:rowOff>
    </xdr:to>
    <xdr:sp macro="" textlink="">
      <xdr:nvSpPr>
        <xdr:cNvPr id="278" name="楕円 277"/>
        <xdr:cNvSpPr/>
      </xdr:nvSpPr>
      <xdr:spPr>
        <a:xfrm>
          <a:off x="129540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121920</xdr:rowOff>
    </xdr:from>
    <xdr:ext cx="762000" cy="250190"/>
    <xdr:sp macro="" textlink="">
      <xdr:nvSpPr>
        <xdr:cNvPr id="279" name="テキスト ボックス 278"/>
        <xdr:cNvSpPr txBox="1"/>
      </xdr:nvSpPr>
      <xdr:spPr>
        <a:xfrm>
          <a:off x="12623800" y="10237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昨年度と比較すると1.4ポイントの増となっているが、これは</a:t>
          </a:r>
          <a:r>
            <a:rPr kumimoji="1" lang="ja-JP" altLang="en-US" sz="1200">
              <a:solidFill>
                <a:sysClr val="windowText" lastClr="000000"/>
              </a:solidFill>
              <a:latin typeface="ＭＳ Ｐゴシック"/>
              <a:ea typeface="ＭＳ Ｐゴシック"/>
            </a:rPr>
            <a:t>、下水道事業会計に対する負担金や宮島訪問税の導入に伴い特別徴収機器等の整備等補助金が</a:t>
          </a:r>
          <a:r>
            <a:rPr kumimoji="1" lang="ja-JP" altLang="en-US" sz="1200">
              <a:solidFill>
                <a:sysClr val="windowText" lastClr="000000"/>
              </a:solidFill>
              <a:latin typeface="ＭＳ Ｐゴシック"/>
              <a:ea typeface="ＭＳ Ｐゴシック"/>
            </a:rPr>
            <a:t>増加</a:t>
          </a:r>
          <a:r>
            <a:rPr kumimoji="1" lang="ja-JP" altLang="en-US" sz="1200">
              <a:solidFill>
                <a:sysClr val="windowText" lastClr="000000"/>
              </a:solidFill>
              <a:latin typeface="ＭＳ Ｐゴシック"/>
              <a:ea typeface="ＭＳ Ｐゴシック"/>
            </a:rPr>
            <a:t>したことなどによるもので、</a:t>
          </a:r>
          <a:r>
            <a:rPr kumimoji="1" lang="ja-JP" altLang="en-US" sz="1200">
              <a:solidFill>
                <a:sysClr val="windowText" lastClr="000000"/>
              </a:solidFill>
              <a:latin typeface="ＭＳ Ｐゴシック"/>
              <a:ea typeface="ＭＳ Ｐゴシック"/>
            </a:rPr>
            <a:t>全国平均、類似団体平均と比較して依然として低い水準にある。</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今後も、各種団体の事業費や運営費に対する補助金については、補助金交付基準等に基づき、定期的に見直しを行う。</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3210" cy="225425"/>
    <xdr:sp macro="" textlink="">
      <xdr:nvSpPr>
        <xdr:cNvPr id="291" name="テキスト ボックス 290"/>
        <xdr:cNvSpPr txBox="1"/>
      </xdr:nvSpPr>
      <xdr:spPr>
        <a:xfrm>
          <a:off x="12407900" y="5080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2760" cy="250190"/>
    <xdr:sp macro="" textlink="">
      <xdr:nvSpPr>
        <xdr:cNvPr id="293" name="テキスト ボックス 292"/>
        <xdr:cNvSpPr txBox="1"/>
      </xdr:nvSpPr>
      <xdr:spPr>
        <a:xfrm>
          <a:off x="11938000" y="7414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492760" cy="250190"/>
    <xdr:sp macro="" textlink="">
      <xdr:nvSpPr>
        <xdr:cNvPr id="295" name="テキスト ボックス 294"/>
        <xdr:cNvSpPr txBox="1"/>
      </xdr:nvSpPr>
      <xdr:spPr>
        <a:xfrm>
          <a:off x="11938000" y="69570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492760" cy="250190"/>
    <xdr:sp macro="" textlink="">
      <xdr:nvSpPr>
        <xdr:cNvPr id="297" name="テキスト ボックス 296"/>
        <xdr:cNvSpPr txBox="1"/>
      </xdr:nvSpPr>
      <xdr:spPr>
        <a:xfrm>
          <a:off x="11938000" y="64998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492760" cy="250190"/>
    <xdr:sp macro="" textlink="">
      <xdr:nvSpPr>
        <xdr:cNvPr id="299" name="テキスト ボックス 298"/>
        <xdr:cNvSpPr txBox="1"/>
      </xdr:nvSpPr>
      <xdr:spPr>
        <a:xfrm>
          <a:off x="11938000" y="60426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492760" cy="250190"/>
    <xdr:sp macro="" textlink="">
      <xdr:nvSpPr>
        <xdr:cNvPr id="301" name="テキスト ボックス 300"/>
        <xdr:cNvSpPr txBox="1"/>
      </xdr:nvSpPr>
      <xdr:spPr>
        <a:xfrm>
          <a:off x="11938000" y="55854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2760" cy="250190"/>
    <xdr:sp macro="" textlink="">
      <xdr:nvSpPr>
        <xdr:cNvPr id="303" name="テキスト ボックス 302"/>
        <xdr:cNvSpPr txBox="1"/>
      </xdr:nvSpPr>
      <xdr:spPr>
        <a:xfrm>
          <a:off x="11938000" y="5128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149860</xdr:rowOff>
    </xdr:from>
    <xdr:to xmlns:xdr="http://schemas.openxmlformats.org/drawingml/2006/spreadsheetDrawing">
      <xdr:col>82</xdr:col>
      <xdr:colOff>107950</xdr:colOff>
      <xdr:row>41</xdr:row>
      <xdr:rowOff>97790</xdr:rowOff>
    </xdr:to>
    <xdr:cxnSp macro="">
      <xdr:nvCxnSpPr>
        <xdr:cNvPr id="305" name="直線コネクタ 304"/>
        <xdr:cNvCxnSpPr/>
      </xdr:nvCxnSpPr>
      <xdr:spPr>
        <a:xfrm flipV="1">
          <a:off x="16510000" y="563626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69215</xdr:rowOff>
    </xdr:from>
    <xdr:ext cx="762000" cy="259080"/>
    <xdr:sp macro="" textlink="">
      <xdr:nvSpPr>
        <xdr:cNvPr id="306" name="補助費等最小値テキスト"/>
        <xdr:cNvSpPr txBox="1"/>
      </xdr:nvSpPr>
      <xdr:spPr>
        <a:xfrm>
          <a:off x="1659890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97790</xdr:rowOff>
    </xdr:from>
    <xdr:to xmlns:xdr="http://schemas.openxmlformats.org/drawingml/2006/spreadsheetDrawing">
      <xdr:col>82</xdr:col>
      <xdr:colOff>196850</xdr:colOff>
      <xdr:row>41</xdr:row>
      <xdr:rowOff>97790</xdr:rowOff>
    </xdr:to>
    <xdr:cxnSp macro="">
      <xdr:nvCxnSpPr>
        <xdr:cNvPr id="307" name="直線コネクタ 306"/>
        <xdr:cNvCxnSpPr/>
      </xdr:nvCxnSpPr>
      <xdr:spPr>
        <a:xfrm>
          <a:off x="16421100" y="712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64770</xdr:rowOff>
    </xdr:from>
    <xdr:ext cx="762000" cy="250190"/>
    <xdr:sp macro="" textlink="">
      <xdr:nvSpPr>
        <xdr:cNvPr id="308" name="補助費等最大値テキスト"/>
        <xdr:cNvSpPr txBox="1"/>
      </xdr:nvSpPr>
      <xdr:spPr>
        <a:xfrm>
          <a:off x="16598900" y="53797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149860</xdr:rowOff>
    </xdr:from>
    <xdr:to xmlns:xdr="http://schemas.openxmlformats.org/drawingml/2006/spreadsheetDrawing">
      <xdr:col>82</xdr:col>
      <xdr:colOff>196850</xdr:colOff>
      <xdr:row>32</xdr:row>
      <xdr:rowOff>149860</xdr:rowOff>
    </xdr:to>
    <xdr:cxnSp macro="">
      <xdr:nvCxnSpPr>
        <xdr:cNvPr id="309" name="直線コネクタ 308"/>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29210</xdr:rowOff>
    </xdr:from>
    <xdr:to xmlns:xdr="http://schemas.openxmlformats.org/drawingml/2006/spreadsheetDrawing">
      <xdr:col>82</xdr:col>
      <xdr:colOff>107950</xdr:colOff>
      <xdr:row>35</xdr:row>
      <xdr:rowOff>156845</xdr:rowOff>
    </xdr:to>
    <xdr:cxnSp macro="">
      <xdr:nvCxnSpPr>
        <xdr:cNvPr id="310" name="直線コネクタ 309"/>
        <xdr:cNvCxnSpPr/>
      </xdr:nvCxnSpPr>
      <xdr:spPr>
        <a:xfrm>
          <a:off x="15671800" y="602996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142240</xdr:rowOff>
    </xdr:from>
    <xdr:ext cx="762000" cy="259080"/>
    <xdr:sp macro="" textlink="">
      <xdr:nvSpPr>
        <xdr:cNvPr id="311" name="補助費等平均値テキスト"/>
        <xdr:cNvSpPr txBox="1"/>
      </xdr:nvSpPr>
      <xdr:spPr>
        <a:xfrm>
          <a:off x="16598900" y="6142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170180</xdr:rowOff>
    </xdr:from>
    <xdr:to xmlns:xdr="http://schemas.openxmlformats.org/drawingml/2006/spreadsheetDrawing">
      <xdr:col>82</xdr:col>
      <xdr:colOff>158750</xdr:colOff>
      <xdr:row>36</xdr:row>
      <xdr:rowOff>100330</xdr:rowOff>
    </xdr:to>
    <xdr:sp macro="" textlink="">
      <xdr:nvSpPr>
        <xdr:cNvPr id="312" name="フローチャート: 判断 311"/>
        <xdr:cNvSpPr/>
      </xdr:nvSpPr>
      <xdr:spPr>
        <a:xfrm>
          <a:off x="164592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19685</xdr:rowOff>
    </xdr:from>
    <xdr:to xmlns:xdr="http://schemas.openxmlformats.org/drawingml/2006/spreadsheetDrawing">
      <xdr:col>78</xdr:col>
      <xdr:colOff>69850</xdr:colOff>
      <xdr:row>35</xdr:row>
      <xdr:rowOff>29210</xdr:rowOff>
    </xdr:to>
    <xdr:cxnSp macro="">
      <xdr:nvCxnSpPr>
        <xdr:cNvPr id="313" name="直線コネクタ 312"/>
        <xdr:cNvCxnSpPr/>
      </xdr:nvCxnSpPr>
      <xdr:spPr>
        <a:xfrm>
          <a:off x="14782800" y="60204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160655</xdr:rowOff>
    </xdr:from>
    <xdr:to xmlns:xdr="http://schemas.openxmlformats.org/drawingml/2006/spreadsheetDrawing">
      <xdr:col>78</xdr:col>
      <xdr:colOff>120650</xdr:colOff>
      <xdr:row>36</xdr:row>
      <xdr:rowOff>90805</xdr:rowOff>
    </xdr:to>
    <xdr:sp macro="" textlink="">
      <xdr:nvSpPr>
        <xdr:cNvPr id="314" name="フローチャート: 判断 313"/>
        <xdr:cNvSpPr/>
      </xdr:nvSpPr>
      <xdr:spPr>
        <a:xfrm>
          <a:off x="15621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75565</xdr:rowOff>
    </xdr:from>
    <xdr:ext cx="736600" cy="250825"/>
    <xdr:sp macro="" textlink="">
      <xdr:nvSpPr>
        <xdr:cNvPr id="315" name="テキスト ボックス 314"/>
        <xdr:cNvSpPr txBox="1"/>
      </xdr:nvSpPr>
      <xdr:spPr>
        <a:xfrm>
          <a:off x="15290800" y="62477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32</xdr:row>
      <xdr:rowOff>149860</xdr:rowOff>
    </xdr:from>
    <xdr:to xmlns:xdr="http://schemas.openxmlformats.org/drawingml/2006/spreadsheetDrawing">
      <xdr:col>73</xdr:col>
      <xdr:colOff>180975</xdr:colOff>
      <xdr:row>35</xdr:row>
      <xdr:rowOff>19685</xdr:rowOff>
    </xdr:to>
    <xdr:cxnSp macro="">
      <xdr:nvCxnSpPr>
        <xdr:cNvPr id="316" name="直線コネクタ 315"/>
        <xdr:cNvCxnSpPr/>
      </xdr:nvCxnSpPr>
      <xdr:spPr>
        <a:xfrm>
          <a:off x="13893800" y="5636260"/>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26035</xdr:rowOff>
    </xdr:from>
    <xdr:to xmlns:xdr="http://schemas.openxmlformats.org/drawingml/2006/spreadsheetDrawing">
      <xdr:col>74</xdr:col>
      <xdr:colOff>31750</xdr:colOff>
      <xdr:row>36</xdr:row>
      <xdr:rowOff>127635</xdr:rowOff>
    </xdr:to>
    <xdr:sp macro="" textlink="">
      <xdr:nvSpPr>
        <xdr:cNvPr id="317" name="フローチャート: 判断 316"/>
        <xdr:cNvSpPr/>
      </xdr:nvSpPr>
      <xdr:spPr>
        <a:xfrm>
          <a:off x="14732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112395</xdr:rowOff>
    </xdr:from>
    <xdr:ext cx="762000" cy="248285"/>
    <xdr:sp macro="" textlink="">
      <xdr:nvSpPr>
        <xdr:cNvPr id="318" name="テキスト ボックス 317"/>
        <xdr:cNvSpPr txBox="1"/>
      </xdr:nvSpPr>
      <xdr:spPr>
        <a:xfrm>
          <a:off x="14401800" y="62845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32</xdr:row>
      <xdr:rowOff>122555</xdr:rowOff>
    </xdr:from>
    <xdr:to xmlns:xdr="http://schemas.openxmlformats.org/drawingml/2006/spreadsheetDrawing">
      <xdr:col>69</xdr:col>
      <xdr:colOff>92075</xdr:colOff>
      <xdr:row>32</xdr:row>
      <xdr:rowOff>149860</xdr:rowOff>
    </xdr:to>
    <xdr:cxnSp macro="">
      <xdr:nvCxnSpPr>
        <xdr:cNvPr id="319" name="直線コネクタ 318"/>
        <xdr:cNvCxnSpPr/>
      </xdr:nvCxnSpPr>
      <xdr:spPr>
        <a:xfrm>
          <a:off x="13004800" y="56089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133350</xdr:rowOff>
    </xdr:from>
    <xdr:to xmlns:xdr="http://schemas.openxmlformats.org/drawingml/2006/spreadsheetDrawing">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48260</xdr:rowOff>
    </xdr:from>
    <xdr:ext cx="746760" cy="259080"/>
    <xdr:sp macro="" textlink="">
      <xdr:nvSpPr>
        <xdr:cNvPr id="321" name="テキスト ボックス 320"/>
        <xdr:cNvSpPr txBox="1"/>
      </xdr:nvSpPr>
      <xdr:spPr>
        <a:xfrm>
          <a:off x="13512800" y="62204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114935</xdr:rowOff>
    </xdr:from>
    <xdr:to xmlns:xdr="http://schemas.openxmlformats.org/drawingml/2006/spreadsheetDrawing">
      <xdr:col>65</xdr:col>
      <xdr:colOff>53975</xdr:colOff>
      <xdr:row>36</xdr:row>
      <xdr:rowOff>45085</xdr:rowOff>
    </xdr:to>
    <xdr:sp macro="" textlink="">
      <xdr:nvSpPr>
        <xdr:cNvPr id="322" name="フローチャート: 判断 321"/>
        <xdr:cNvSpPr/>
      </xdr:nvSpPr>
      <xdr:spPr>
        <a:xfrm>
          <a:off x="12954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29845</xdr:rowOff>
    </xdr:from>
    <xdr:ext cx="762000" cy="250825"/>
    <xdr:sp macro="" textlink="">
      <xdr:nvSpPr>
        <xdr:cNvPr id="323" name="テキスト ボックス 322"/>
        <xdr:cNvSpPr txBox="1"/>
      </xdr:nvSpPr>
      <xdr:spPr>
        <a:xfrm>
          <a:off x="12623800" y="62020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4" name="テキスト ボックス 32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6760" cy="259080"/>
    <xdr:sp macro="" textlink="">
      <xdr:nvSpPr>
        <xdr:cNvPr id="325" name="テキスト ボックス 324"/>
        <xdr:cNvSpPr txBox="1"/>
      </xdr:nvSpPr>
      <xdr:spPr>
        <a:xfrm>
          <a:off x="15455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6760" cy="259080"/>
    <xdr:sp macro="" textlink="">
      <xdr:nvSpPr>
        <xdr:cNvPr id="326" name="テキスト ボックス 325"/>
        <xdr:cNvSpPr txBox="1"/>
      </xdr:nvSpPr>
      <xdr:spPr>
        <a:xfrm>
          <a:off x="14566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7" name="テキスト ボックス 32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6760" cy="259080"/>
    <xdr:sp macro="" textlink="">
      <xdr:nvSpPr>
        <xdr:cNvPr id="328" name="テキスト ボックス 327"/>
        <xdr:cNvSpPr txBox="1"/>
      </xdr:nvSpPr>
      <xdr:spPr>
        <a:xfrm>
          <a:off x="12788900" y="7553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106045</xdr:rowOff>
    </xdr:from>
    <xdr:to xmlns:xdr="http://schemas.openxmlformats.org/drawingml/2006/spreadsheetDrawing">
      <xdr:col>82</xdr:col>
      <xdr:colOff>158750</xdr:colOff>
      <xdr:row>36</xdr:row>
      <xdr:rowOff>36195</xdr:rowOff>
    </xdr:to>
    <xdr:sp macro="" textlink="">
      <xdr:nvSpPr>
        <xdr:cNvPr id="329" name="楕円 328"/>
        <xdr:cNvSpPr/>
      </xdr:nvSpPr>
      <xdr:spPr>
        <a:xfrm>
          <a:off x="164592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122555</xdr:rowOff>
    </xdr:from>
    <xdr:ext cx="762000" cy="249555"/>
    <xdr:sp macro="" textlink="">
      <xdr:nvSpPr>
        <xdr:cNvPr id="330" name="補助費等該当値テキスト"/>
        <xdr:cNvSpPr txBox="1"/>
      </xdr:nvSpPr>
      <xdr:spPr>
        <a:xfrm>
          <a:off x="16598900" y="5951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149225</xdr:rowOff>
    </xdr:from>
    <xdr:to xmlns:xdr="http://schemas.openxmlformats.org/drawingml/2006/spreadsheetDrawing">
      <xdr:col>78</xdr:col>
      <xdr:colOff>120650</xdr:colOff>
      <xdr:row>35</xdr:row>
      <xdr:rowOff>79375</xdr:rowOff>
    </xdr:to>
    <xdr:sp macro="" textlink="">
      <xdr:nvSpPr>
        <xdr:cNvPr id="331" name="楕円 330"/>
        <xdr:cNvSpPr/>
      </xdr:nvSpPr>
      <xdr:spPr>
        <a:xfrm>
          <a:off x="15621000" y="597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89535</xdr:rowOff>
    </xdr:from>
    <xdr:ext cx="736600" cy="248285"/>
    <xdr:sp macro="" textlink="">
      <xdr:nvSpPr>
        <xdr:cNvPr id="332" name="テキスト ボックス 331"/>
        <xdr:cNvSpPr txBox="1"/>
      </xdr:nvSpPr>
      <xdr:spPr>
        <a:xfrm>
          <a:off x="15290800" y="57473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140335</xdr:rowOff>
    </xdr:from>
    <xdr:to xmlns:xdr="http://schemas.openxmlformats.org/drawingml/2006/spreadsheetDrawing">
      <xdr:col>74</xdr:col>
      <xdr:colOff>31750</xdr:colOff>
      <xdr:row>35</xdr:row>
      <xdr:rowOff>70485</xdr:rowOff>
    </xdr:to>
    <xdr:sp macro="" textlink="">
      <xdr:nvSpPr>
        <xdr:cNvPr id="333" name="楕円 332"/>
        <xdr:cNvSpPr/>
      </xdr:nvSpPr>
      <xdr:spPr>
        <a:xfrm>
          <a:off x="147320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80645</xdr:rowOff>
    </xdr:from>
    <xdr:ext cx="762000" cy="259080"/>
    <xdr:sp macro="" textlink="">
      <xdr:nvSpPr>
        <xdr:cNvPr id="334" name="テキスト ボックス 333"/>
        <xdr:cNvSpPr txBox="1"/>
      </xdr:nvSpPr>
      <xdr:spPr>
        <a:xfrm>
          <a:off x="14401800" y="573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32</xdr:row>
      <xdr:rowOff>99060</xdr:rowOff>
    </xdr:from>
    <xdr:to xmlns:xdr="http://schemas.openxmlformats.org/drawingml/2006/spreadsheetDrawing">
      <xdr:col>69</xdr:col>
      <xdr:colOff>142875</xdr:colOff>
      <xdr:row>33</xdr:row>
      <xdr:rowOff>29210</xdr:rowOff>
    </xdr:to>
    <xdr:sp macro="" textlink="">
      <xdr:nvSpPr>
        <xdr:cNvPr id="335" name="楕円 334"/>
        <xdr:cNvSpPr/>
      </xdr:nvSpPr>
      <xdr:spPr>
        <a:xfrm>
          <a:off x="13843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39370</xdr:rowOff>
    </xdr:from>
    <xdr:ext cx="746760" cy="259080"/>
    <xdr:sp macro="" textlink="">
      <xdr:nvSpPr>
        <xdr:cNvPr id="336" name="テキスト ボックス 335"/>
        <xdr:cNvSpPr txBox="1"/>
      </xdr:nvSpPr>
      <xdr:spPr>
        <a:xfrm>
          <a:off x="13512800" y="535432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32</xdr:row>
      <xdr:rowOff>71755</xdr:rowOff>
    </xdr:from>
    <xdr:to xmlns:xdr="http://schemas.openxmlformats.org/drawingml/2006/spreadsheetDrawing">
      <xdr:col>65</xdr:col>
      <xdr:colOff>53975</xdr:colOff>
      <xdr:row>33</xdr:row>
      <xdr:rowOff>1905</xdr:rowOff>
    </xdr:to>
    <xdr:sp macro="" textlink="">
      <xdr:nvSpPr>
        <xdr:cNvPr id="337" name="楕円 336"/>
        <xdr:cNvSpPr/>
      </xdr:nvSpPr>
      <xdr:spPr>
        <a:xfrm>
          <a:off x="129540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31</xdr:row>
      <xdr:rowOff>12065</xdr:rowOff>
    </xdr:from>
    <xdr:ext cx="762000" cy="259080"/>
    <xdr:sp macro="" textlink="">
      <xdr:nvSpPr>
        <xdr:cNvPr id="338" name="テキスト ボックス 337"/>
        <xdr:cNvSpPr txBox="1"/>
      </xdr:nvSpPr>
      <xdr:spPr>
        <a:xfrm>
          <a:off x="12623800" y="5327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平成30年度に借入れた合併特例事業債の償還開始などに伴い、</a:t>
          </a:r>
          <a:r>
            <a:rPr kumimoji="1" lang="ja-JP" altLang="en-US" sz="1200">
              <a:solidFill>
                <a:sysClr val="windowText" lastClr="000000"/>
              </a:solidFill>
              <a:latin typeface="ＭＳ Ｐゴシック"/>
              <a:ea typeface="ＭＳ Ｐゴシック"/>
            </a:rPr>
            <a:t>長期債元金償還金が3.5億円増加したものの、臨時財政対策債の減少</a:t>
          </a:r>
          <a:r>
            <a:rPr kumimoji="1" lang="ja-JP" altLang="en-US" sz="1200">
              <a:solidFill>
                <a:sysClr val="windowText" lastClr="000000"/>
              </a:solidFill>
              <a:latin typeface="ＭＳ Ｐゴシック"/>
              <a:ea typeface="ＭＳ Ｐゴシック"/>
            </a:rPr>
            <a:t>に伴い、分母である経常一般財源等が減少したことなどにより、</a:t>
          </a:r>
          <a:r>
            <a:rPr kumimoji="1" lang="ja-JP" altLang="en-US" sz="1200">
              <a:solidFill>
                <a:sysClr val="windowText" lastClr="000000"/>
              </a:solidFill>
              <a:latin typeface="ＭＳ Ｐゴシック"/>
              <a:ea typeface="ＭＳ Ｐゴシック"/>
            </a:rPr>
            <a:t>1.8ポイントの増となった。</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全国平均、類似団体平均と比較すると高い水準にあり、今後も市債残高の増加が見込まれるため、将来世代へ過度な負担を残さないよう</a:t>
          </a:r>
          <a:r>
            <a:rPr kumimoji="1" lang="ja-JP" altLang="en-US" sz="1200">
              <a:solidFill>
                <a:sysClr val="windowText" lastClr="000000"/>
              </a:solidFill>
              <a:effectLst/>
              <a:latin typeface="ＭＳ Ｐゴシック"/>
              <a:ea typeface="ＭＳ Ｐゴシック"/>
              <a:cs typeface="+mn-cs"/>
            </a:rPr>
            <a:t>交付税措置のない資金手当債の借入抑制や、普通建設事業の平準化などによる新たな借入の抑制などにより、公債費の縮減に努める。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3210" cy="225425"/>
    <xdr:sp macro="" textlink="">
      <xdr:nvSpPr>
        <xdr:cNvPr id="350" name="テキスト ボックス 349"/>
        <xdr:cNvSpPr txBox="1"/>
      </xdr:nvSpPr>
      <xdr:spPr>
        <a:xfrm>
          <a:off x="723900" y="11938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2760" cy="250190"/>
    <xdr:sp macro="" textlink="">
      <xdr:nvSpPr>
        <xdr:cNvPr id="352" name="テキスト ボックス 351"/>
        <xdr:cNvSpPr txBox="1"/>
      </xdr:nvSpPr>
      <xdr:spPr>
        <a:xfrm>
          <a:off x="254000" y="1427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2760" cy="259080"/>
    <xdr:sp macro="" textlink="">
      <xdr:nvSpPr>
        <xdr:cNvPr id="354" name="テキスト ボックス 353"/>
        <xdr:cNvSpPr txBox="1"/>
      </xdr:nvSpPr>
      <xdr:spPr>
        <a:xfrm>
          <a:off x="254000" y="1389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2760" cy="259080"/>
    <xdr:sp macro="" textlink="">
      <xdr:nvSpPr>
        <xdr:cNvPr id="356" name="テキスト ボックス 355"/>
        <xdr:cNvSpPr txBox="1"/>
      </xdr:nvSpPr>
      <xdr:spPr>
        <a:xfrm>
          <a:off x="254000" y="13510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2760" cy="250190"/>
    <xdr:sp macro="" textlink="">
      <xdr:nvSpPr>
        <xdr:cNvPr id="358" name="テキスト ボックス 357"/>
        <xdr:cNvSpPr txBox="1"/>
      </xdr:nvSpPr>
      <xdr:spPr>
        <a:xfrm>
          <a:off x="254000" y="1312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2760" cy="259080"/>
    <xdr:sp macro="" textlink="">
      <xdr:nvSpPr>
        <xdr:cNvPr id="360" name="テキスト ボックス 359"/>
        <xdr:cNvSpPr txBox="1"/>
      </xdr:nvSpPr>
      <xdr:spPr>
        <a:xfrm>
          <a:off x="254000" y="12748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1" name="直線コネクタ 36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2760" cy="259080"/>
    <xdr:sp macro="" textlink="">
      <xdr:nvSpPr>
        <xdr:cNvPr id="362" name="テキスト ボックス 361"/>
        <xdr:cNvSpPr txBox="1"/>
      </xdr:nvSpPr>
      <xdr:spPr>
        <a:xfrm>
          <a:off x="254000" y="12367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2760" cy="250190"/>
    <xdr:sp macro="" textlink="">
      <xdr:nvSpPr>
        <xdr:cNvPr id="364" name="テキスト ボックス 363"/>
        <xdr:cNvSpPr txBox="1"/>
      </xdr:nvSpPr>
      <xdr:spPr>
        <a:xfrm>
          <a:off x="254000" y="11986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85090</xdr:rowOff>
    </xdr:from>
    <xdr:to xmlns:xdr="http://schemas.openxmlformats.org/drawingml/2006/spreadsheetDrawing">
      <xdr:col>24</xdr:col>
      <xdr:colOff>25400</xdr:colOff>
      <xdr:row>80</xdr:row>
      <xdr:rowOff>149860</xdr:rowOff>
    </xdr:to>
    <xdr:cxnSp macro="">
      <xdr:nvCxnSpPr>
        <xdr:cNvPr id="366" name="直線コネクタ 365"/>
        <xdr:cNvCxnSpPr/>
      </xdr:nvCxnSpPr>
      <xdr:spPr>
        <a:xfrm flipV="1">
          <a:off x="4826000" y="126009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121920</xdr:rowOff>
    </xdr:from>
    <xdr:ext cx="762000" cy="250190"/>
    <xdr:sp macro="" textlink="">
      <xdr:nvSpPr>
        <xdr:cNvPr id="367" name="公債費最小値テキスト"/>
        <xdr:cNvSpPr txBox="1"/>
      </xdr:nvSpPr>
      <xdr:spPr>
        <a:xfrm>
          <a:off x="4914900" y="13837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149860</xdr:rowOff>
    </xdr:from>
    <xdr:to xmlns:xdr="http://schemas.openxmlformats.org/drawingml/2006/spreadsheetDrawing">
      <xdr:col>24</xdr:col>
      <xdr:colOff>114300</xdr:colOff>
      <xdr:row>80</xdr:row>
      <xdr:rowOff>149860</xdr:rowOff>
    </xdr:to>
    <xdr:cxnSp macro="">
      <xdr:nvCxnSpPr>
        <xdr:cNvPr id="368" name="直線コネクタ 367"/>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0</xdr:rowOff>
    </xdr:from>
    <xdr:ext cx="762000" cy="259080"/>
    <xdr:sp macro="" textlink="">
      <xdr:nvSpPr>
        <xdr:cNvPr id="369" name="公債費最大値テキスト"/>
        <xdr:cNvSpPr txBox="1"/>
      </xdr:nvSpPr>
      <xdr:spPr>
        <a:xfrm>
          <a:off x="4914900" y="1234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85090</xdr:rowOff>
    </xdr:from>
    <xdr:to xmlns:xdr="http://schemas.openxmlformats.org/drawingml/2006/spreadsheetDrawing">
      <xdr:col>24</xdr:col>
      <xdr:colOff>114300</xdr:colOff>
      <xdr:row>73</xdr:row>
      <xdr:rowOff>85090</xdr:rowOff>
    </xdr:to>
    <xdr:cxnSp macro="">
      <xdr:nvCxnSpPr>
        <xdr:cNvPr id="370" name="直線コネクタ 369"/>
        <xdr:cNvCxnSpPr/>
      </xdr:nvCxnSpPr>
      <xdr:spPr>
        <a:xfrm>
          <a:off x="4737100" y="1260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16510</xdr:rowOff>
    </xdr:from>
    <xdr:to xmlns:xdr="http://schemas.openxmlformats.org/drawingml/2006/spreadsheetDrawing">
      <xdr:col>24</xdr:col>
      <xdr:colOff>25400</xdr:colOff>
      <xdr:row>79</xdr:row>
      <xdr:rowOff>153670</xdr:rowOff>
    </xdr:to>
    <xdr:cxnSp macro="">
      <xdr:nvCxnSpPr>
        <xdr:cNvPr id="371" name="直線コネクタ 370"/>
        <xdr:cNvCxnSpPr/>
      </xdr:nvCxnSpPr>
      <xdr:spPr>
        <a:xfrm>
          <a:off x="3987800" y="1356106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138430</xdr:rowOff>
    </xdr:from>
    <xdr:ext cx="762000" cy="259080"/>
    <xdr:sp macro="" textlink="">
      <xdr:nvSpPr>
        <xdr:cNvPr id="372" name="公債費平均値テキスト"/>
        <xdr:cNvSpPr txBox="1"/>
      </xdr:nvSpPr>
      <xdr:spPr>
        <a:xfrm>
          <a:off x="4914900" y="1299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121920</xdr:rowOff>
    </xdr:from>
    <xdr:to xmlns:xdr="http://schemas.openxmlformats.org/drawingml/2006/spreadsheetDrawing">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16510</xdr:rowOff>
    </xdr:from>
    <xdr:to xmlns:xdr="http://schemas.openxmlformats.org/drawingml/2006/spreadsheetDrawing">
      <xdr:col>19</xdr:col>
      <xdr:colOff>187325</xdr:colOff>
      <xdr:row>79</xdr:row>
      <xdr:rowOff>62230</xdr:rowOff>
    </xdr:to>
    <xdr:cxnSp macro="">
      <xdr:nvCxnSpPr>
        <xdr:cNvPr id="374" name="直線コネクタ 373"/>
        <xdr:cNvCxnSpPr/>
      </xdr:nvCxnSpPr>
      <xdr:spPr>
        <a:xfrm flipV="1">
          <a:off x="3098800" y="135610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99060</xdr:rowOff>
    </xdr:from>
    <xdr:to xmlns:xdr="http://schemas.openxmlformats.org/drawingml/2006/spreadsheetDrawing">
      <xdr:col>20</xdr:col>
      <xdr:colOff>38100</xdr:colOff>
      <xdr:row>77</xdr:row>
      <xdr:rowOff>29210</xdr:rowOff>
    </xdr:to>
    <xdr:sp macro="" textlink="">
      <xdr:nvSpPr>
        <xdr:cNvPr id="375" name="フローチャート: 判断 374"/>
        <xdr:cNvSpPr/>
      </xdr:nvSpPr>
      <xdr:spPr>
        <a:xfrm>
          <a:off x="3937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39370</xdr:rowOff>
    </xdr:from>
    <xdr:ext cx="721360" cy="259080"/>
    <xdr:sp macro="" textlink="">
      <xdr:nvSpPr>
        <xdr:cNvPr id="376" name="テキスト ボックス 375"/>
        <xdr:cNvSpPr txBox="1"/>
      </xdr:nvSpPr>
      <xdr:spPr>
        <a:xfrm>
          <a:off x="3606800" y="12898120"/>
          <a:ext cx="721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142240</xdr:rowOff>
    </xdr:from>
    <xdr:to xmlns:xdr="http://schemas.openxmlformats.org/drawingml/2006/spreadsheetDrawing">
      <xdr:col>15</xdr:col>
      <xdr:colOff>98425</xdr:colOff>
      <xdr:row>79</xdr:row>
      <xdr:rowOff>62230</xdr:rowOff>
    </xdr:to>
    <xdr:cxnSp macro="">
      <xdr:nvCxnSpPr>
        <xdr:cNvPr id="377" name="直線コネクタ 376"/>
        <xdr:cNvCxnSpPr/>
      </xdr:nvCxnSpPr>
      <xdr:spPr>
        <a:xfrm>
          <a:off x="2209800" y="135153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8" name="フローチャート: 判断 377"/>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77470</xdr:rowOff>
    </xdr:from>
    <xdr:ext cx="762000" cy="248920"/>
    <xdr:sp macro="" textlink="">
      <xdr:nvSpPr>
        <xdr:cNvPr id="379" name="テキスト ボックス 378"/>
        <xdr:cNvSpPr txBox="1"/>
      </xdr:nvSpPr>
      <xdr:spPr>
        <a:xfrm>
          <a:off x="2717800" y="129362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142240</xdr:rowOff>
    </xdr:from>
    <xdr:to xmlns:xdr="http://schemas.openxmlformats.org/drawingml/2006/spreadsheetDrawing">
      <xdr:col>11</xdr:col>
      <xdr:colOff>9525</xdr:colOff>
      <xdr:row>79</xdr:row>
      <xdr:rowOff>39370</xdr:rowOff>
    </xdr:to>
    <xdr:cxnSp macro="">
      <xdr:nvCxnSpPr>
        <xdr:cNvPr id="380" name="直線コネクタ 379"/>
        <xdr:cNvCxnSpPr/>
      </xdr:nvCxnSpPr>
      <xdr:spPr>
        <a:xfrm flipV="1">
          <a:off x="1320800" y="13515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129540</xdr:rowOff>
    </xdr:from>
    <xdr:to xmlns:xdr="http://schemas.openxmlformats.org/drawingml/2006/spreadsheetDrawing">
      <xdr:col>11</xdr:col>
      <xdr:colOff>60325</xdr:colOff>
      <xdr:row>77</xdr:row>
      <xdr:rowOff>59690</xdr:rowOff>
    </xdr:to>
    <xdr:sp macro="" textlink="">
      <xdr:nvSpPr>
        <xdr:cNvPr id="381" name="フローチャート: 判断 380"/>
        <xdr:cNvSpPr/>
      </xdr:nvSpPr>
      <xdr:spPr>
        <a:xfrm>
          <a:off x="2159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69850</xdr:rowOff>
    </xdr:from>
    <xdr:ext cx="746760" cy="259080"/>
    <xdr:sp macro="" textlink="">
      <xdr:nvSpPr>
        <xdr:cNvPr id="382" name="テキスト ボックス 381"/>
        <xdr:cNvSpPr txBox="1"/>
      </xdr:nvSpPr>
      <xdr:spPr>
        <a:xfrm>
          <a:off x="1828800" y="1292860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152400</xdr:rowOff>
    </xdr:from>
    <xdr:to xmlns:xdr="http://schemas.openxmlformats.org/drawingml/2006/spreadsheetDrawing">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92710</xdr:rowOff>
    </xdr:from>
    <xdr:ext cx="746760" cy="259080"/>
    <xdr:sp macro="" textlink="">
      <xdr:nvSpPr>
        <xdr:cNvPr id="384" name="テキスト ボックス 383"/>
        <xdr:cNvSpPr txBox="1"/>
      </xdr:nvSpPr>
      <xdr:spPr>
        <a:xfrm>
          <a:off x="939800" y="129514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6760" cy="259080"/>
    <xdr:sp macro="" textlink="">
      <xdr:nvSpPr>
        <xdr:cNvPr id="387" name="テキスト ボックス 386"/>
        <xdr:cNvSpPr txBox="1"/>
      </xdr:nvSpPr>
      <xdr:spPr>
        <a:xfrm>
          <a:off x="2882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102870</xdr:rowOff>
    </xdr:from>
    <xdr:to xmlns:xdr="http://schemas.openxmlformats.org/drawingml/2006/spreadsheetDrawing">
      <xdr:col>24</xdr:col>
      <xdr:colOff>76200</xdr:colOff>
      <xdr:row>80</xdr:row>
      <xdr:rowOff>33020</xdr:rowOff>
    </xdr:to>
    <xdr:sp macro="" textlink="">
      <xdr:nvSpPr>
        <xdr:cNvPr id="390" name="楕円 389"/>
        <xdr:cNvSpPr/>
      </xdr:nvSpPr>
      <xdr:spPr>
        <a:xfrm>
          <a:off x="4775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74930</xdr:rowOff>
    </xdr:from>
    <xdr:ext cx="762000" cy="251460"/>
    <xdr:sp macro="" textlink="">
      <xdr:nvSpPr>
        <xdr:cNvPr id="391" name="公債費該当値テキスト"/>
        <xdr:cNvSpPr txBox="1"/>
      </xdr:nvSpPr>
      <xdr:spPr>
        <a:xfrm>
          <a:off x="4914900" y="1361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137160</xdr:rowOff>
    </xdr:from>
    <xdr:to xmlns:xdr="http://schemas.openxmlformats.org/drawingml/2006/spreadsheetDrawing">
      <xdr:col>20</xdr:col>
      <xdr:colOff>38100</xdr:colOff>
      <xdr:row>79</xdr:row>
      <xdr:rowOff>67310</xdr:rowOff>
    </xdr:to>
    <xdr:sp macro="" textlink="">
      <xdr:nvSpPr>
        <xdr:cNvPr id="392" name="楕円 391"/>
        <xdr:cNvSpPr/>
      </xdr:nvSpPr>
      <xdr:spPr>
        <a:xfrm>
          <a:off x="3937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52070</xdr:rowOff>
    </xdr:from>
    <xdr:ext cx="721360" cy="251460"/>
    <xdr:sp macro="" textlink="">
      <xdr:nvSpPr>
        <xdr:cNvPr id="393" name="テキスト ボックス 392"/>
        <xdr:cNvSpPr txBox="1"/>
      </xdr:nvSpPr>
      <xdr:spPr>
        <a:xfrm>
          <a:off x="3606800" y="13596620"/>
          <a:ext cx="721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11430</xdr:rowOff>
    </xdr:from>
    <xdr:to xmlns:xdr="http://schemas.openxmlformats.org/drawingml/2006/spreadsheetDrawing">
      <xdr:col>15</xdr:col>
      <xdr:colOff>149225</xdr:colOff>
      <xdr:row>79</xdr:row>
      <xdr:rowOff>113030</xdr:rowOff>
    </xdr:to>
    <xdr:sp macro="" textlink="">
      <xdr:nvSpPr>
        <xdr:cNvPr id="394" name="楕円 393"/>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97790</xdr:rowOff>
    </xdr:from>
    <xdr:ext cx="762000" cy="251460"/>
    <xdr:sp macro="" textlink="">
      <xdr:nvSpPr>
        <xdr:cNvPr id="395" name="テキスト ボックス 394"/>
        <xdr:cNvSpPr txBox="1"/>
      </xdr:nvSpPr>
      <xdr:spPr>
        <a:xfrm>
          <a:off x="2717800" y="13642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91440</xdr:rowOff>
    </xdr:from>
    <xdr:to xmlns:xdr="http://schemas.openxmlformats.org/drawingml/2006/spreadsheetDrawing">
      <xdr:col>11</xdr:col>
      <xdr:colOff>60325</xdr:colOff>
      <xdr:row>79</xdr:row>
      <xdr:rowOff>21590</xdr:rowOff>
    </xdr:to>
    <xdr:sp macro="" textlink="">
      <xdr:nvSpPr>
        <xdr:cNvPr id="396" name="楕円 395"/>
        <xdr:cNvSpPr/>
      </xdr:nvSpPr>
      <xdr:spPr>
        <a:xfrm>
          <a:off x="21590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6350</xdr:rowOff>
    </xdr:from>
    <xdr:ext cx="746760" cy="251460"/>
    <xdr:sp macro="" textlink="">
      <xdr:nvSpPr>
        <xdr:cNvPr id="397" name="テキスト ボックス 396"/>
        <xdr:cNvSpPr txBox="1"/>
      </xdr:nvSpPr>
      <xdr:spPr>
        <a:xfrm>
          <a:off x="1828800" y="13550900"/>
          <a:ext cx="746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160020</xdr:rowOff>
    </xdr:from>
    <xdr:to xmlns:xdr="http://schemas.openxmlformats.org/drawingml/2006/spreadsheetDrawing">
      <xdr:col>6</xdr:col>
      <xdr:colOff>171450</xdr:colOff>
      <xdr:row>79</xdr:row>
      <xdr:rowOff>90170</xdr:rowOff>
    </xdr:to>
    <xdr:sp macro="" textlink="">
      <xdr:nvSpPr>
        <xdr:cNvPr id="398" name="楕円 397"/>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74930</xdr:rowOff>
    </xdr:from>
    <xdr:ext cx="746760" cy="251460"/>
    <xdr:sp macro="" textlink="">
      <xdr:nvSpPr>
        <xdr:cNvPr id="399" name="テキスト ボックス 398"/>
        <xdr:cNvSpPr txBox="1"/>
      </xdr:nvSpPr>
      <xdr:spPr>
        <a:xfrm>
          <a:off x="939800" y="13619480"/>
          <a:ext cx="7467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分母となる経常一般財源等について、臨時財政対策債</a:t>
          </a:r>
          <a:r>
            <a:rPr kumimoji="1" lang="ja-JP" altLang="en-US" sz="1200">
              <a:solidFill>
                <a:sysClr val="windowText" lastClr="000000"/>
              </a:solidFill>
              <a:latin typeface="ＭＳ Ｐゴシック"/>
              <a:ea typeface="ＭＳ Ｐゴシック"/>
            </a:rPr>
            <a:t>が前年度に比べ約9億円が減少したことから、</a:t>
          </a:r>
          <a:r>
            <a:rPr kumimoji="1" lang="ja-JP" altLang="en-US" sz="1200">
              <a:solidFill>
                <a:sysClr val="windowText" lastClr="000000"/>
              </a:solidFill>
              <a:latin typeface="ＭＳ Ｐゴシック"/>
              <a:ea typeface="ＭＳ Ｐゴシック"/>
            </a:rPr>
            <a:t>2.9</a:t>
          </a:r>
          <a:r>
            <a:rPr kumimoji="1" lang="ja-JP" altLang="en-US" sz="1200">
              <a:solidFill>
                <a:sysClr val="windowText" lastClr="000000"/>
              </a:solidFill>
              <a:latin typeface="ＭＳ Ｐゴシック"/>
              <a:ea typeface="ＭＳ Ｐゴシック"/>
            </a:rPr>
            <a:t>ポイントの増となったが、</a:t>
          </a:r>
          <a:r>
            <a:rPr kumimoji="1" lang="ja-JP" altLang="en-US" sz="1200">
              <a:solidFill>
                <a:sysClr val="windowText" lastClr="000000"/>
              </a:solidFill>
              <a:latin typeface="ＭＳ Ｐゴシック"/>
              <a:ea typeface="ＭＳ Ｐゴシック"/>
            </a:rPr>
            <a:t>類</a:t>
          </a:r>
          <a:r>
            <a:rPr kumimoji="1" lang="ja-JP" altLang="en-US" sz="1200">
              <a:solidFill>
                <a:sysClr val="windowText" lastClr="000000"/>
              </a:solidFill>
              <a:latin typeface="ＭＳ Ｐゴシック"/>
              <a:ea typeface="ＭＳ Ｐゴシック"/>
            </a:rPr>
            <a:t>似団体の平均値を下回っている。</a:t>
          </a:r>
          <a:r>
            <a:rPr kumimoji="1" lang="ja-JP" altLang="en-US" sz="1200">
              <a:solidFill>
                <a:sysClr val="windowText" lastClr="000000"/>
              </a:solidFill>
              <a:latin typeface="ＭＳ Ｐゴシック"/>
              <a:ea typeface="ＭＳ Ｐゴシック"/>
            </a:rPr>
            <a:t>今後も扶助費の増加、施設の老朽化による維持補修費の増加などが見込まれるため、「中期財政運営方針（R3～R7）」に基づき、財政健全化に向けた取組を実施する。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3210" cy="225425"/>
    <xdr:sp macro="" textlink="">
      <xdr:nvSpPr>
        <xdr:cNvPr id="411" name="テキスト ボックス 410"/>
        <xdr:cNvSpPr txBox="1"/>
      </xdr:nvSpPr>
      <xdr:spPr>
        <a:xfrm>
          <a:off x="12407900" y="11938000"/>
          <a:ext cx="283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2760" cy="250190"/>
    <xdr:sp macro="" textlink="">
      <xdr:nvSpPr>
        <xdr:cNvPr id="413" name="テキスト ボックス 412"/>
        <xdr:cNvSpPr txBox="1"/>
      </xdr:nvSpPr>
      <xdr:spPr>
        <a:xfrm>
          <a:off x="11938000" y="14272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2760" cy="259080"/>
    <xdr:sp macro="" textlink="">
      <xdr:nvSpPr>
        <xdr:cNvPr id="415" name="テキスト ボックス 414"/>
        <xdr:cNvSpPr txBox="1"/>
      </xdr:nvSpPr>
      <xdr:spPr>
        <a:xfrm>
          <a:off x="11938000" y="13891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2760" cy="259080"/>
    <xdr:sp macro="" textlink="">
      <xdr:nvSpPr>
        <xdr:cNvPr id="417" name="テキスト ボックス 416"/>
        <xdr:cNvSpPr txBox="1"/>
      </xdr:nvSpPr>
      <xdr:spPr>
        <a:xfrm>
          <a:off x="11938000" y="13510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2760" cy="250190"/>
    <xdr:sp macro="" textlink="">
      <xdr:nvSpPr>
        <xdr:cNvPr id="419" name="テキスト ボックス 418"/>
        <xdr:cNvSpPr txBox="1"/>
      </xdr:nvSpPr>
      <xdr:spPr>
        <a:xfrm>
          <a:off x="11938000" y="13129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2760" cy="259080"/>
    <xdr:sp macro="" textlink="">
      <xdr:nvSpPr>
        <xdr:cNvPr id="421" name="テキスト ボックス 420"/>
        <xdr:cNvSpPr txBox="1"/>
      </xdr:nvSpPr>
      <xdr:spPr>
        <a:xfrm>
          <a:off x="11938000" y="12748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2760" cy="259080"/>
    <xdr:sp macro="" textlink="">
      <xdr:nvSpPr>
        <xdr:cNvPr id="423" name="テキスト ボックス 422"/>
        <xdr:cNvSpPr txBox="1"/>
      </xdr:nvSpPr>
      <xdr:spPr>
        <a:xfrm>
          <a:off x="11938000" y="12367260"/>
          <a:ext cx="492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2760" cy="250190"/>
    <xdr:sp macro="" textlink="">
      <xdr:nvSpPr>
        <xdr:cNvPr id="425" name="テキスト ボックス 424"/>
        <xdr:cNvSpPr txBox="1"/>
      </xdr:nvSpPr>
      <xdr:spPr>
        <a:xfrm>
          <a:off x="11938000" y="11986260"/>
          <a:ext cx="4927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81280</xdr:rowOff>
    </xdr:from>
    <xdr:to xmlns:xdr="http://schemas.openxmlformats.org/drawingml/2006/spreadsheetDrawing">
      <xdr:col>82</xdr:col>
      <xdr:colOff>107950</xdr:colOff>
      <xdr:row>81</xdr:row>
      <xdr:rowOff>54610</xdr:rowOff>
    </xdr:to>
    <xdr:cxnSp macro="">
      <xdr:nvCxnSpPr>
        <xdr:cNvPr id="427" name="直線コネクタ 426"/>
        <xdr:cNvCxnSpPr/>
      </xdr:nvCxnSpPr>
      <xdr:spPr>
        <a:xfrm flipV="1">
          <a:off x="16510000" y="1242568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8"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9" name="直線コネクタ 428"/>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167640</xdr:rowOff>
    </xdr:from>
    <xdr:ext cx="762000" cy="250190"/>
    <xdr:sp macro="" textlink="">
      <xdr:nvSpPr>
        <xdr:cNvPr id="430" name="公債費以外最大値テキスト"/>
        <xdr:cNvSpPr txBox="1"/>
      </xdr:nvSpPr>
      <xdr:spPr>
        <a:xfrm>
          <a:off x="16598900" y="121691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81280</xdr:rowOff>
    </xdr:from>
    <xdr:to xmlns:xdr="http://schemas.openxmlformats.org/drawingml/2006/spreadsheetDrawing">
      <xdr:col>82</xdr:col>
      <xdr:colOff>196850</xdr:colOff>
      <xdr:row>72</xdr:row>
      <xdr:rowOff>81280</xdr:rowOff>
    </xdr:to>
    <xdr:cxnSp macro="">
      <xdr:nvCxnSpPr>
        <xdr:cNvPr id="431" name="直線コネクタ 430"/>
        <xdr:cNvCxnSpPr/>
      </xdr:nvCxnSpPr>
      <xdr:spPr>
        <a:xfrm>
          <a:off x="16421100" y="12425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69850</xdr:rowOff>
    </xdr:from>
    <xdr:to xmlns:xdr="http://schemas.openxmlformats.org/drawingml/2006/spreadsheetDrawing">
      <xdr:col>82</xdr:col>
      <xdr:colOff>107950</xdr:colOff>
      <xdr:row>74</xdr:row>
      <xdr:rowOff>119380</xdr:rowOff>
    </xdr:to>
    <xdr:cxnSp macro="">
      <xdr:nvCxnSpPr>
        <xdr:cNvPr id="432" name="直線コネクタ 431"/>
        <xdr:cNvCxnSpPr/>
      </xdr:nvCxnSpPr>
      <xdr:spPr>
        <a:xfrm>
          <a:off x="15671800" y="12585700"/>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55880</xdr:rowOff>
    </xdr:from>
    <xdr:ext cx="762000" cy="259080"/>
    <xdr:sp macro="" textlink="">
      <xdr:nvSpPr>
        <xdr:cNvPr id="433" name="公債費以外平均値テキスト"/>
        <xdr:cNvSpPr txBox="1"/>
      </xdr:nvSpPr>
      <xdr:spPr>
        <a:xfrm>
          <a:off x="16598900" y="13086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83820</xdr:rowOff>
    </xdr:from>
    <xdr:to xmlns:xdr="http://schemas.openxmlformats.org/drawingml/2006/spreadsheetDrawing">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69850</xdr:rowOff>
    </xdr:from>
    <xdr:to xmlns:xdr="http://schemas.openxmlformats.org/drawingml/2006/spreadsheetDrawing">
      <xdr:col>78</xdr:col>
      <xdr:colOff>69850</xdr:colOff>
      <xdr:row>75</xdr:row>
      <xdr:rowOff>1270</xdr:rowOff>
    </xdr:to>
    <xdr:cxnSp macro="">
      <xdr:nvCxnSpPr>
        <xdr:cNvPr id="435" name="直線コネクタ 434"/>
        <xdr:cNvCxnSpPr/>
      </xdr:nvCxnSpPr>
      <xdr:spPr>
        <a:xfrm flipV="1">
          <a:off x="14782800" y="1258570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41910</xdr:rowOff>
    </xdr:from>
    <xdr:to xmlns:xdr="http://schemas.openxmlformats.org/drawingml/2006/spreadsheetDrawing">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128270</xdr:rowOff>
    </xdr:from>
    <xdr:ext cx="736600" cy="259080"/>
    <xdr:sp macro="" textlink="">
      <xdr:nvSpPr>
        <xdr:cNvPr id="437" name="テキスト ボックス 436"/>
        <xdr:cNvSpPr txBox="1"/>
      </xdr:nvSpPr>
      <xdr:spPr>
        <a:xfrm>
          <a:off x="15290800" y="1298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1270</xdr:rowOff>
    </xdr:from>
    <xdr:to xmlns:xdr="http://schemas.openxmlformats.org/drawingml/2006/spreadsheetDrawing">
      <xdr:col>73</xdr:col>
      <xdr:colOff>180975</xdr:colOff>
      <xdr:row>75</xdr:row>
      <xdr:rowOff>77470</xdr:rowOff>
    </xdr:to>
    <xdr:cxnSp macro="">
      <xdr:nvCxnSpPr>
        <xdr:cNvPr id="438" name="直線コネクタ 437"/>
        <xdr:cNvCxnSpPr/>
      </xdr:nvCxnSpPr>
      <xdr:spPr>
        <a:xfrm flipV="1">
          <a:off x="13893800" y="128600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160020</xdr:rowOff>
    </xdr:from>
    <xdr:to xmlns:xdr="http://schemas.openxmlformats.org/drawingml/2006/spreadsheetDrawing">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74930</xdr:rowOff>
    </xdr:from>
    <xdr:ext cx="762000" cy="251460"/>
    <xdr:sp macro="" textlink="">
      <xdr:nvSpPr>
        <xdr:cNvPr id="440" name="テキスト ボックス 439"/>
        <xdr:cNvSpPr txBox="1"/>
      </xdr:nvSpPr>
      <xdr:spPr>
        <a:xfrm>
          <a:off x="14401800" y="13276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77470</xdr:rowOff>
    </xdr:from>
    <xdr:to xmlns:xdr="http://schemas.openxmlformats.org/drawingml/2006/spreadsheetDrawing">
      <xdr:col>69</xdr:col>
      <xdr:colOff>92075</xdr:colOff>
      <xdr:row>75</xdr:row>
      <xdr:rowOff>92710</xdr:rowOff>
    </xdr:to>
    <xdr:cxnSp macro="">
      <xdr:nvCxnSpPr>
        <xdr:cNvPr id="441" name="直線コネクタ 440"/>
        <xdr:cNvCxnSpPr/>
      </xdr:nvCxnSpPr>
      <xdr:spPr>
        <a:xfrm flipV="1">
          <a:off x="13004800" y="12936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26670</xdr:rowOff>
    </xdr:from>
    <xdr:to xmlns:xdr="http://schemas.openxmlformats.org/drawingml/2006/spreadsheetDrawing">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113030</xdr:rowOff>
    </xdr:from>
    <xdr:ext cx="746760" cy="259080"/>
    <xdr:sp macro="" textlink="">
      <xdr:nvSpPr>
        <xdr:cNvPr id="443" name="テキスト ボックス 442"/>
        <xdr:cNvSpPr txBox="1"/>
      </xdr:nvSpPr>
      <xdr:spPr>
        <a:xfrm>
          <a:off x="13512800" y="1331468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2000" cy="259080"/>
    <xdr:sp macro="" textlink="">
      <xdr:nvSpPr>
        <xdr:cNvPr id="445" name="テキスト ボックス 444"/>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6760" cy="259080"/>
    <xdr:sp macro="" textlink="">
      <xdr:nvSpPr>
        <xdr:cNvPr id="447" name="テキスト ボックス 446"/>
        <xdr:cNvSpPr txBox="1"/>
      </xdr:nvSpPr>
      <xdr:spPr>
        <a:xfrm>
          <a:off x="15455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6760" cy="259080"/>
    <xdr:sp macro="" textlink="">
      <xdr:nvSpPr>
        <xdr:cNvPr id="448" name="テキスト ボックス 447"/>
        <xdr:cNvSpPr txBox="1"/>
      </xdr:nvSpPr>
      <xdr:spPr>
        <a:xfrm>
          <a:off x="14566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6760" cy="259080"/>
    <xdr:sp macro="" textlink="">
      <xdr:nvSpPr>
        <xdr:cNvPr id="450" name="テキスト ボックス 449"/>
        <xdr:cNvSpPr txBox="1"/>
      </xdr:nvSpPr>
      <xdr:spPr>
        <a:xfrm>
          <a:off x="12788900" y="144119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68580</xdr:rowOff>
    </xdr:from>
    <xdr:to xmlns:xdr="http://schemas.openxmlformats.org/drawingml/2006/spreadsheetDrawing">
      <xdr:col>82</xdr:col>
      <xdr:colOff>158750</xdr:colOff>
      <xdr:row>74</xdr:row>
      <xdr:rowOff>170180</xdr:rowOff>
    </xdr:to>
    <xdr:sp macro="" textlink="">
      <xdr:nvSpPr>
        <xdr:cNvPr id="451" name="楕円 450"/>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85090</xdr:rowOff>
    </xdr:from>
    <xdr:ext cx="762000" cy="259080"/>
    <xdr:sp macro="" textlink="">
      <xdr:nvSpPr>
        <xdr:cNvPr id="452" name="公債費以外該当値テキスト"/>
        <xdr:cNvSpPr txBox="1"/>
      </xdr:nvSpPr>
      <xdr:spPr>
        <a:xfrm>
          <a:off x="165989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19050</xdr:rowOff>
    </xdr:from>
    <xdr:to xmlns:xdr="http://schemas.openxmlformats.org/drawingml/2006/spreadsheetDrawing">
      <xdr:col>78</xdr:col>
      <xdr:colOff>120650</xdr:colOff>
      <xdr:row>73</xdr:row>
      <xdr:rowOff>120650</xdr:rowOff>
    </xdr:to>
    <xdr:sp macro="" textlink="">
      <xdr:nvSpPr>
        <xdr:cNvPr id="453" name="楕円 452"/>
        <xdr:cNvSpPr/>
      </xdr:nvSpPr>
      <xdr:spPr>
        <a:xfrm>
          <a:off x="15621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71</xdr:row>
      <xdr:rowOff>130810</xdr:rowOff>
    </xdr:from>
    <xdr:ext cx="736600" cy="259080"/>
    <xdr:sp macro="" textlink="">
      <xdr:nvSpPr>
        <xdr:cNvPr id="454" name="テキスト ボックス 453"/>
        <xdr:cNvSpPr txBox="1"/>
      </xdr:nvSpPr>
      <xdr:spPr>
        <a:xfrm>
          <a:off x="15290800" y="1230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121920</xdr:rowOff>
    </xdr:from>
    <xdr:to xmlns:xdr="http://schemas.openxmlformats.org/drawingml/2006/spreadsheetDrawing">
      <xdr:col>74</xdr:col>
      <xdr:colOff>31750</xdr:colOff>
      <xdr:row>75</xdr:row>
      <xdr:rowOff>52070</xdr:rowOff>
    </xdr:to>
    <xdr:sp macro="" textlink="">
      <xdr:nvSpPr>
        <xdr:cNvPr id="455" name="楕円 454"/>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62230</xdr:rowOff>
    </xdr:from>
    <xdr:ext cx="762000" cy="259080"/>
    <xdr:sp macro="" textlink="">
      <xdr:nvSpPr>
        <xdr:cNvPr id="456" name="テキスト ボックス 455"/>
        <xdr:cNvSpPr txBox="1"/>
      </xdr:nvSpPr>
      <xdr:spPr>
        <a:xfrm>
          <a:off x="14401800" y="1257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26670</xdr:rowOff>
    </xdr:from>
    <xdr:to xmlns:xdr="http://schemas.openxmlformats.org/drawingml/2006/spreadsheetDrawing">
      <xdr:col>69</xdr:col>
      <xdr:colOff>142875</xdr:colOff>
      <xdr:row>75</xdr:row>
      <xdr:rowOff>128270</xdr:rowOff>
    </xdr:to>
    <xdr:sp macro="" textlink="">
      <xdr:nvSpPr>
        <xdr:cNvPr id="457" name="楕円 456"/>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138430</xdr:rowOff>
    </xdr:from>
    <xdr:ext cx="746760" cy="259080"/>
    <xdr:sp macro="" textlink="">
      <xdr:nvSpPr>
        <xdr:cNvPr id="458" name="テキスト ボックス 457"/>
        <xdr:cNvSpPr txBox="1"/>
      </xdr:nvSpPr>
      <xdr:spPr>
        <a:xfrm>
          <a:off x="13512800" y="1265428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41910</xdr:rowOff>
    </xdr:from>
    <xdr:to xmlns:xdr="http://schemas.openxmlformats.org/drawingml/2006/spreadsheetDrawing">
      <xdr:col>65</xdr:col>
      <xdr:colOff>53975</xdr:colOff>
      <xdr:row>75</xdr:row>
      <xdr:rowOff>143510</xdr:rowOff>
    </xdr:to>
    <xdr:sp macro="" textlink="">
      <xdr:nvSpPr>
        <xdr:cNvPr id="459" name="楕円 458"/>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153670</xdr:rowOff>
    </xdr:from>
    <xdr:ext cx="762000" cy="259080"/>
    <xdr:sp macro="" textlink="">
      <xdr:nvSpPr>
        <xdr:cNvPr id="460" name="テキスト ボックス 459"/>
        <xdr:cNvSpPr txBox="1"/>
      </xdr:nvSpPr>
      <xdr:spPr>
        <a:xfrm>
          <a:off x="12623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6240" cy="269875"/>
    <xdr:sp macro="" textlink="">
      <xdr:nvSpPr>
        <xdr:cNvPr id="29" name="テキスト ボックス 28"/>
        <xdr:cNvSpPr txBox="1"/>
      </xdr:nvSpPr>
      <xdr:spPr>
        <a:xfrm>
          <a:off x="1676400" y="1270000"/>
          <a:ext cx="39624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48285"/>
    <xdr:sp macro="" textlink="">
      <xdr:nvSpPr>
        <xdr:cNvPr id="33" name="テキスト ボックス 32"/>
        <xdr:cNvSpPr txBox="1"/>
      </xdr:nvSpPr>
      <xdr:spPr>
        <a:xfrm>
          <a:off x="1384300" y="33375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48285"/>
    <xdr:sp macro="" textlink="">
      <xdr:nvSpPr>
        <xdr:cNvPr id="35" name="テキスト ボックス 34"/>
        <xdr:cNvSpPr txBox="1"/>
      </xdr:nvSpPr>
      <xdr:spPr>
        <a:xfrm>
          <a:off x="1384300" y="28803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48285"/>
    <xdr:sp macro="" textlink="">
      <xdr:nvSpPr>
        <xdr:cNvPr id="37" name="テキスト ボックス 36"/>
        <xdr:cNvSpPr txBox="1"/>
      </xdr:nvSpPr>
      <xdr:spPr>
        <a:xfrm>
          <a:off x="1384300" y="2423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48285"/>
    <xdr:sp macro="" textlink="">
      <xdr:nvSpPr>
        <xdr:cNvPr id="39" name="テキスト ボックス 38"/>
        <xdr:cNvSpPr txBox="1"/>
      </xdr:nvSpPr>
      <xdr:spPr>
        <a:xfrm>
          <a:off x="1384300" y="19659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1" name="テキスト ボックス 40"/>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78105</xdr:rowOff>
    </xdr:from>
    <xdr:to xmlns:xdr="http://schemas.openxmlformats.org/drawingml/2006/spreadsheetDrawing">
      <xdr:col>29</xdr:col>
      <xdr:colOff>127000</xdr:colOff>
      <xdr:row>19</xdr:row>
      <xdr:rowOff>50165</xdr:rowOff>
    </xdr:to>
    <xdr:cxnSp macro="">
      <xdr:nvCxnSpPr>
        <xdr:cNvPr id="43" name="直線コネクタ 42"/>
        <xdr:cNvCxnSpPr/>
      </xdr:nvCxnSpPr>
      <xdr:spPr>
        <a:xfrm flipV="1">
          <a:off x="5651500" y="2183130"/>
          <a:ext cx="0" cy="11722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22225</xdr:rowOff>
    </xdr:from>
    <xdr:ext cx="746760" cy="258445"/>
    <xdr:sp macro="" textlink="">
      <xdr:nvSpPr>
        <xdr:cNvPr id="44" name="人口1人当たり決算額の推移最小値テキスト130"/>
        <xdr:cNvSpPr txBox="1"/>
      </xdr:nvSpPr>
      <xdr:spPr>
        <a:xfrm>
          <a:off x="5740400" y="3327400"/>
          <a:ext cx="746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50165</xdr:rowOff>
    </xdr:from>
    <xdr:to xmlns:xdr="http://schemas.openxmlformats.org/drawingml/2006/spreadsheetDrawing">
      <xdr:col>30</xdr:col>
      <xdr:colOff>25400</xdr:colOff>
      <xdr:row>19</xdr:row>
      <xdr:rowOff>50165</xdr:rowOff>
    </xdr:to>
    <xdr:cxnSp macro="">
      <xdr:nvCxnSpPr>
        <xdr:cNvPr id="45" name="直線コネクタ 44"/>
        <xdr:cNvCxnSpPr/>
      </xdr:nvCxnSpPr>
      <xdr:spPr>
        <a:xfrm>
          <a:off x="5562600" y="33553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164465</xdr:rowOff>
    </xdr:from>
    <xdr:ext cx="746760" cy="259080"/>
    <xdr:sp macro="" textlink="">
      <xdr:nvSpPr>
        <xdr:cNvPr id="46" name="人口1人当たり決算額の推移最大値テキスト130"/>
        <xdr:cNvSpPr txBox="1"/>
      </xdr:nvSpPr>
      <xdr:spPr>
        <a:xfrm>
          <a:off x="5740400" y="192659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78105</xdr:rowOff>
    </xdr:from>
    <xdr:to xmlns:xdr="http://schemas.openxmlformats.org/drawingml/2006/spreadsheetDrawing">
      <xdr:col>30</xdr:col>
      <xdr:colOff>25400</xdr:colOff>
      <xdr:row>12</xdr:row>
      <xdr:rowOff>78105</xdr:rowOff>
    </xdr:to>
    <xdr:cxnSp macro="">
      <xdr:nvCxnSpPr>
        <xdr:cNvPr id="47" name="直線コネクタ 46"/>
        <xdr:cNvCxnSpPr/>
      </xdr:nvCxnSpPr>
      <xdr:spPr>
        <a:xfrm>
          <a:off x="5562600" y="2183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147955</xdr:rowOff>
    </xdr:from>
    <xdr:to xmlns:xdr="http://schemas.openxmlformats.org/drawingml/2006/spreadsheetDrawing">
      <xdr:col>29</xdr:col>
      <xdr:colOff>127000</xdr:colOff>
      <xdr:row>13</xdr:row>
      <xdr:rowOff>149860</xdr:rowOff>
    </xdr:to>
    <xdr:cxnSp macro="">
      <xdr:nvCxnSpPr>
        <xdr:cNvPr id="48" name="直線コネクタ 47"/>
        <xdr:cNvCxnSpPr/>
      </xdr:nvCxnSpPr>
      <xdr:spPr>
        <a:xfrm flipV="1">
          <a:off x="5003800" y="2424430"/>
          <a:ext cx="6477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166370</xdr:rowOff>
    </xdr:from>
    <xdr:ext cx="746760" cy="251460"/>
    <xdr:sp macro="" textlink="">
      <xdr:nvSpPr>
        <xdr:cNvPr id="49" name="人口1人当たり決算額の推移平均値テキスト130"/>
        <xdr:cNvSpPr txBox="1"/>
      </xdr:nvSpPr>
      <xdr:spPr>
        <a:xfrm>
          <a:off x="5740400" y="2785745"/>
          <a:ext cx="7467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22860</xdr:rowOff>
    </xdr:from>
    <xdr:to xmlns:xdr="http://schemas.openxmlformats.org/drawingml/2006/spreadsheetDrawing">
      <xdr:col>29</xdr:col>
      <xdr:colOff>177800</xdr:colOff>
      <xdr:row>16</xdr:row>
      <xdr:rowOff>124460</xdr:rowOff>
    </xdr:to>
    <xdr:sp macro="" textlink="">
      <xdr:nvSpPr>
        <xdr:cNvPr id="50" name="フローチャート: 判断 49"/>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149860</xdr:rowOff>
    </xdr:from>
    <xdr:to xmlns:xdr="http://schemas.openxmlformats.org/drawingml/2006/spreadsheetDrawing">
      <xdr:col>26</xdr:col>
      <xdr:colOff>50800</xdr:colOff>
      <xdr:row>14</xdr:row>
      <xdr:rowOff>14605</xdr:rowOff>
    </xdr:to>
    <xdr:cxnSp macro="">
      <xdr:nvCxnSpPr>
        <xdr:cNvPr id="51" name="直線コネクタ 50"/>
        <xdr:cNvCxnSpPr/>
      </xdr:nvCxnSpPr>
      <xdr:spPr>
        <a:xfrm flipV="1">
          <a:off x="4305300" y="242633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33655</xdr:rowOff>
    </xdr:from>
    <xdr:to xmlns:xdr="http://schemas.openxmlformats.org/drawingml/2006/spreadsheetDrawing">
      <xdr:col>26</xdr:col>
      <xdr:colOff>101600</xdr:colOff>
      <xdr:row>16</xdr:row>
      <xdr:rowOff>135255</xdr:rowOff>
    </xdr:to>
    <xdr:sp macro="" textlink="">
      <xdr:nvSpPr>
        <xdr:cNvPr id="52" name="フローチャート: 判断 51"/>
        <xdr:cNvSpPr/>
      </xdr:nvSpPr>
      <xdr:spPr>
        <a:xfrm>
          <a:off x="4953000" y="2824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120650</xdr:rowOff>
    </xdr:from>
    <xdr:ext cx="736600" cy="251460"/>
    <xdr:sp macro="" textlink="">
      <xdr:nvSpPr>
        <xdr:cNvPr id="53" name="テキスト ボックス 52"/>
        <xdr:cNvSpPr txBox="1"/>
      </xdr:nvSpPr>
      <xdr:spPr>
        <a:xfrm>
          <a:off x="4622800" y="291147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14605</xdr:rowOff>
    </xdr:from>
    <xdr:to xmlns:xdr="http://schemas.openxmlformats.org/drawingml/2006/spreadsheetDrawing">
      <xdr:col>22</xdr:col>
      <xdr:colOff>114300</xdr:colOff>
      <xdr:row>14</xdr:row>
      <xdr:rowOff>102235</xdr:rowOff>
    </xdr:to>
    <xdr:cxnSp macro="">
      <xdr:nvCxnSpPr>
        <xdr:cNvPr id="54" name="直線コネクタ 53"/>
        <xdr:cNvCxnSpPr/>
      </xdr:nvCxnSpPr>
      <xdr:spPr>
        <a:xfrm flipV="1">
          <a:off x="3606800" y="2462530"/>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57785</xdr:rowOff>
    </xdr:from>
    <xdr:to xmlns:xdr="http://schemas.openxmlformats.org/drawingml/2006/spreadsheetDrawing">
      <xdr:col>22</xdr:col>
      <xdr:colOff>165100</xdr:colOff>
      <xdr:row>16</xdr:row>
      <xdr:rowOff>159385</xdr:rowOff>
    </xdr:to>
    <xdr:sp macro="" textlink="">
      <xdr:nvSpPr>
        <xdr:cNvPr id="55" name="フローチャート: 判断 54"/>
        <xdr:cNvSpPr/>
      </xdr:nvSpPr>
      <xdr:spPr>
        <a:xfrm>
          <a:off x="42545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144145</xdr:rowOff>
    </xdr:from>
    <xdr:ext cx="762000" cy="250825"/>
    <xdr:sp macro="" textlink="">
      <xdr:nvSpPr>
        <xdr:cNvPr id="56" name="テキスト ボックス 55"/>
        <xdr:cNvSpPr txBox="1"/>
      </xdr:nvSpPr>
      <xdr:spPr>
        <a:xfrm>
          <a:off x="3924300" y="29349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102235</xdr:rowOff>
    </xdr:from>
    <xdr:to xmlns:xdr="http://schemas.openxmlformats.org/drawingml/2006/spreadsheetDrawing">
      <xdr:col>18</xdr:col>
      <xdr:colOff>177800</xdr:colOff>
      <xdr:row>14</xdr:row>
      <xdr:rowOff>121285</xdr:rowOff>
    </xdr:to>
    <xdr:cxnSp macro="">
      <xdr:nvCxnSpPr>
        <xdr:cNvPr id="57" name="直線コネクタ 56"/>
        <xdr:cNvCxnSpPr/>
      </xdr:nvCxnSpPr>
      <xdr:spPr>
        <a:xfrm flipV="1">
          <a:off x="2908300" y="255016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96520</xdr:rowOff>
    </xdr:from>
    <xdr:to xmlns:xdr="http://schemas.openxmlformats.org/drawingml/2006/spreadsheetDrawing">
      <xdr:col>19</xdr:col>
      <xdr:colOff>38100</xdr:colOff>
      <xdr:row>17</xdr:row>
      <xdr:rowOff>26670</xdr:rowOff>
    </xdr:to>
    <xdr:sp macro="" textlink="">
      <xdr:nvSpPr>
        <xdr:cNvPr id="58" name="フローチャート: 判断 57"/>
        <xdr:cNvSpPr/>
      </xdr:nvSpPr>
      <xdr:spPr>
        <a:xfrm>
          <a:off x="3556000" y="2887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11430</xdr:rowOff>
    </xdr:from>
    <xdr:ext cx="762000" cy="259080"/>
    <xdr:sp macro="" textlink="">
      <xdr:nvSpPr>
        <xdr:cNvPr id="59" name="テキスト ボックス 58"/>
        <xdr:cNvSpPr txBox="1"/>
      </xdr:nvSpPr>
      <xdr:spPr>
        <a:xfrm>
          <a:off x="3225800" y="297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109220</xdr:rowOff>
    </xdr:from>
    <xdr:to xmlns:xdr="http://schemas.openxmlformats.org/drawingml/2006/spreadsheetDrawing">
      <xdr:col>15</xdr:col>
      <xdr:colOff>101600</xdr:colOff>
      <xdr:row>17</xdr:row>
      <xdr:rowOff>39370</xdr:rowOff>
    </xdr:to>
    <xdr:sp macro="" textlink="">
      <xdr:nvSpPr>
        <xdr:cNvPr id="60" name="フローチャート: 判断 59"/>
        <xdr:cNvSpPr/>
      </xdr:nvSpPr>
      <xdr:spPr>
        <a:xfrm>
          <a:off x="28575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24130</xdr:rowOff>
    </xdr:from>
    <xdr:ext cx="762000" cy="259080"/>
    <xdr:sp macro="" textlink="">
      <xdr:nvSpPr>
        <xdr:cNvPr id="61" name="テキスト ボックス 60"/>
        <xdr:cNvSpPr txBox="1"/>
      </xdr:nvSpPr>
      <xdr:spPr>
        <a:xfrm>
          <a:off x="2527300" y="298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6760" cy="259080"/>
    <xdr:sp macro="" textlink="">
      <xdr:nvSpPr>
        <xdr:cNvPr id="62" name="テキスト ボックス 61"/>
        <xdr:cNvSpPr txBox="1"/>
      </xdr:nvSpPr>
      <xdr:spPr>
        <a:xfrm>
          <a:off x="5473700" y="39598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97790</xdr:rowOff>
    </xdr:from>
    <xdr:to xmlns:xdr="http://schemas.openxmlformats.org/drawingml/2006/spreadsheetDrawing">
      <xdr:col>29</xdr:col>
      <xdr:colOff>177800</xdr:colOff>
      <xdr:row>14</xdr:row>
      <xdr:rowOff>27305</xdr:rowOff>
    </xdr:to>
    <xdr:sp macro="" textlink="">
      <xdr:nvSpPr>
        <xdr:cNvPr id="67" name="楕円 66"/>
        <xdr:cNvSpPr/>
      </xdr:nvSpPr>
      <xdr:spPr>
        <a:xfrm>
          <a:off x="5600700" y="23742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113665</xdr:rowOff>
    </xdr:from>
    <xdr:ext cx="746760" cy="258445"/>
    <xdr:sp macro="" textlink="">
      <xdr:nvSpPr>
        <xdr:cNvPr id="68" name="人口1人当たり決算額の推移該当値テキスト130"/>
        <xdr:cNvSpPr txBox="1"/>
      </xdr:nvSpPr>
      <xdr:spPr>
        <a:xfrm>
          <a:off x="5740400" y="2218690"/>
          <a:ext cx="7467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99060</xdr:rowOff>
    </xdr:from>
    <xdr:to xmlns:xdr="http://schemas.openxmlformats.org/drawingml/2006/spreadsheetDrawing">
      <xdr:col>26</xdr:col>
      <xdr:colOff>101600</xdr:colOff>
      <xdr:row>14</xdr:row>
      <xdr:rowOff>29210</xdr:rowOff>
    </xdr:to>
    <xdr:sp macro="" textlink="">
      <xdr:nvSpPr>
        <xdr:cNvPr id="69" name="楕円 68"/>
        <xdr:cNvSpPr/>
      </xdr:nvSpPr>
      <xdr:spPr>
        <a:xfrm>
          <a:off x="4953000" y="2375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39370</xdr:rowOff>
    </xdr:from>
    <xdr:ext cx="736600" cy="259080"/>
    <xdr:sp macro="" textlink="">
      <xdr:nvSpPr>
        <xdr:cNvPr id="70" name="テキスト ボックス 69"/>
        <xdr:cNvSpPr txBox="1"/>
      </xdr:nvSpPr>
      <xdr:spPr>
        <a:xfrm>
          <a:off x="4622800" y="2144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135255</xdr:rowOff>
    </xdr:from>
    <xdr:to xmlns:xdr="http://schemas.openxmlformats.org/drawingml/2006/spreadsheetDrawing">
      <xdr:col>22</xdr:col>
      <xdr:colOff>165100</xdr:colOff>
      <xdr:row>14</xdr:row>
      <xdr:rowOff>65405</xdr:rowOff>
    </xdr:to>
    <xdr:sp macro="" textlink="">
      <xdr:nvSpPr>
        <xdr:cNvPr id="71" name="楕円 70"/>
        <xdr:cNvSpPr/>
      </xdr:nvSpPr>
      <xdr:spPr>
        <a:xfrm>
          <a:off x="4254500" y="241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75565</xdr:rowOff>
    </xdr:from>
    <xdr:ext cx="762000" cy="250825"/>
    <xdr:sp macro="" textlink="">
      <xdr:nvSpPr>
        <xdr:cNvPr id="72" name="テキスト ボックス 71"/>
        <xdr:cNvSpPr txBox="1"/>
      </xdr:nvSpPr>
      <xdr:spPr>
        <a:xfrm>
          <a:off x="3924300" y="21805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52070</xdr:rowOff>
    </xdr:from>
    <xdr:to xmlns:xdr="http://schemas.openxmlformats.org/drawingml/2006/spreadsheetDrawing">
      <xdr:col>19</xdr:col>
      <xdr:colOff>38100</xdr:colOff>
      <xdr:row>14</xdr:row>
      <xdr:rowOff>153035</xdr:rowOff>
    </xdr:to>
    <xdr:sp macro="" textlink="">
      <xdr:nvSpPr>
        <xdr:cNvPr id="73" name="楕円 72"/>
        <xdr:cNvSpPr/>
      </xdr:nvSpPr>
      <xdr:spPr>
        <a:xfrm>
          <a:off x="3556000" y="24999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163195</xdr:rowOff>
    </xdr:from>
    <xdr:ext cx="762000" cy="259080"/>
    <xdr:sp macro="" textlink="">
      <xdr:nvSpPr>
        <xdr:cNvPr id="74" name="テキスト ボックス 73"/>
        <xdr:cNvSpPr txBox="1"/>
      </xdr:nvSpPr>
      <xdr:spPr>
        <a:xfrm>
          <a:off x="3225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70485</xdr:rowOff>
    </xdr:from>
    <xdr:to xmlns:xdr="http://schemas.openxmlformats.org/drawingml/2006/spreadsheetDrawing">
      <xdr:col>15</xdr:col>
      <xdr:colOff>101600</xdr:colOff>
      <xdr:row>15</xdr:row>
      <xdr:rowOff>635</xdr:rowOff>
    </xdr:to>
    <xdr:sp macro="" textlink="">
      <xdr:nvSpPr>
        <xdr:cNvPr id="75" name="楕円 74"/>
        <xdr:cNvSpPr/>
      </xdr:nvSpPr>
      <xdr:spPr>
        <a:xfrm>
          <a:off x="2857500" y="2518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10795</xdr:rowOff>
    </xdr:from>
    <xdr:ext cx="762000" cy="258445"/>
    <xdr:sp macro="" textlink="">
      <xdr:nvSpPr>
        <xdr:cNvPr id="76" name="テキスト ボックス 75"/>
        <xdr:cNvSpPr txBox="1"/>
      </xdr:nvSpPr>
      <xdr:spPr>
        <a:xfrm>
          <a:off x="2527300" y="2287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6240" cy="275590"/>
    <xdr:sp macro="" textlink="">
      <xdr:nvSpPr>
        <xdr:cNvPr id="90" name="テキスト ボックス 89"/>
        <xdr:cNvSpPr txBox="1"/>
      </xdr:nvSpPr>
      <xdr:spPr>
        <a:xfrm>
          <a:off x="1676400" y="5270500"/>
          <a:ext cx="3962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2" name="直線コネクタ 91"/>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2" name="テキスト ボックス 101"/>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194945</xdr:rowOff>
    </xdr:from>
    <xdr:to xmlns:xdr="http://schemas.openxmlformats.org/drawingml/2006/spreadsheetDrawing">
      <xdr:col>29</xdr:col>
      <xdr:colOff>127000</xdr:colOff>
      <xdr:row>37</xdr:row>
      <xdr:rowOff>223520</xdr:rowOff>
    </xdr:to>
    <xdr:cxnSp macro="">
      <xdr:nvCxnSpPr>
        <xdr:cNvPr id="104" name="直線コネクタ 103"/>
        <xdr:cNvCxnSpPr/>
      </xdr:nvCxnSpPr>
      <xdr:spPr>
        <a:xfrm flipV="1">
          <a:off x="5651500" y="6119495"/>
          <a:ext cx="0" cy="12287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194945</xdr:rowOff>
    </xdr:from>
    <xdr:ext cx="746760" cy="259080"/>
    <xdr:sp macro="" textlink="">
      <xdr:nvSpPr>
        <xdr:cNvPr id="105" name="人口1人当たり決算額の推移最小値テキスト445"/>
        <xdr:cNvSpPr txBox="1"/>
      </xdr:nvSpPr>
      <xdr:spPr>
        <a:xfrm>
          <a:off x="5740400" y="7319645"/>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223520</xdr:rowOff>
    </xdr:from>
    <xdr:to xmlns:xdr="http://schemas.openxmlformats.org/drawingml/2006/spreadsheetDrawing">
      <xdr:col>30</xdr:col>
      <xdr:colOff>25400</xdr:colOff>
      <xdr:row>37</xdr:row>
      <xdr:rowOff>223520</xdr:rowOff>
    </xdr:to>
    <xdr:cxnSp macro="">
      <xdr:nvCxnSpPr>
        <xdr:cNvPr id="106" name="直線コネクタ 105"/>
        <xdr:cNvCxnSpPr/>
      </xdr:nvCxnSpPr>
      <xdr:spPr>
        <a:xfrm>
          <a:off x="5562600" y="7348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110490</xdr:rowOff>
    </xdr:from>
    <xdr:ext cx="746760" cy="255905"/>
    <xdr:sp macro="" textlink="">
      <xdr:nvSpPr>
        <xdr:cNvPr id="107" name="人口1人当たり決算額の推移最大値テキスト445"/>
        <xdr:cNvSpPr txBox="1"/>
      </xdr:nvSpPr>
      <xdr:spPr>
        <a:xfrm>
          <a:off x="5740400" y="5863590"/>
          <a:ext cx="7467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194945</xdr:rowOff>
    </xdr:from>
    <xdr:to xmlns:xdr="http://schemas.openxmlformats.org/drawingml/2006/spreadsheetDrawing">
      <xdr:col>30</xdr:col>
      <xdr:colOff>25400</xdr:colOff>
      <xdr:row>33</xdr:row>
      <xdr:rowOff>194945</xdr:rowOff>
    </xdr:to>
    <xdr:cxnSp macro="">
      <xdr:nvCxnSpPr>
        <xdr:cNvPr id="108" name="直線コネクタ 107"/>
        <xdr:cNvCxnSpPr/>
      </xdr:nvCxnSpPr>
      <xdr:spPr>
        <a:xfrm>
          <a:off x="5562600" y="61194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314960</xdr:rowOff>
    </xdr:from>
    <xdr:to xmlns:xdr="http://schemas.openxmlformats.org/drawingml/2006/spreadsheetDrawing">
      <xdr:col>29</xdr:col>
      <xdr:colOff>127000</xdr:colOff>
      <xdr:row>35</xdr:row>
      <xdr:rowOff>122555</xdr:rowOff>
    </xdr:to>
    <xdr:cxnSp macro="">
      <xdr:nvCxnSpPr>
        <xdr:cNvPr id="109" name="直線コネクタ 108"/>
        <xdr:cNvCxnSpPr/>
      </xdr:nvCxnSpPr>
      <xdr:spPr>
        <a:xfrm flipV="1">
          <a:off x="5003800" y="6582410"/>
          <a:ext cx="647700" cy="150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121285</xdr:rowOff>
    </xdr:from>
    <xdr:ext cx="746760" cy="250825"/>
    <xdr:sp macro="" textlink="">
      <xdr:nvSpPr>
        <xdr:cNvPr id="110" name="人口1人当たり決算額の推移平均値テキスト445"/>
        <xdr:cNvSpPr txBox="1"/>
      </xdr:nvSpPr>
      <xdr:spPr>
        <a:xfrm>
          <a:off x="5740400" y="6731635"/>
          <a:ext cx="7467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149225</xdr:rowOff>
    </xdr:from>
    <xdr:to xmlns:xdr="http://schemas.openxmlformats.org/drawingml/2006/spreadsheetDrawing">
      <xdr:col>29</xdr:col>
      <xdr:colOff>177800</xdr:colOff>
      <xdr:row>35</xdr:row>
      <xdr:rowOff>250190</xdr:rowOff>
    </xdr:to>
    <xdr:sp macro="" textlink="">
      <xdr:nvSpPr>
        <xdr:cNvPr id="111" name="フローチャート: 判断 110"/>
        <xdr:cNvSpPr/>
      </xdr:nvSpPr>
      <xdr:spPr>
        <a:xfrm>
          <a:off x="56007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122555</xdr:rowOff>
    </xdr:from>
    <xdr:to xmlns:xdr="http://schemas.openxmlformats.org/drawingml/2006/spreadsheetDrawing">
      <xdr:col>26</xdr:col>
      <xdr:colOff>50800</xdr:colOff>
      <xdr:row>35</xdr:row>
      <xdr:rowOff>147955</xdr:rowOff>
    </xdr:to>
    <xdr:cxnSp macro="">
      <xdr:nvCxnSpPr>
        <xdr:cNvPr id="112" name="直線コネクタ 111"/>
        <xdr:cNvCxnSpPr/>
      </xdr:nvCxnSpPr>
      <xdr:spPr>
        <a:xfrm flipV="1">
          <a:off x="4305300" y="673290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167005</xdr:rowOff>
    </xdr:from>
    <xdr:to xmlns:xdr="http://schemas.openxmlformats.org/drawingml/2006/spreadsheetDrawing">
      <xdr:col>26</xdr:col>
      <xdr:colOff>101600</xdr:colOff>
      <xdr:row>35</xdr:row>
      <xdr:rowOff>267335</xdr:rowOff>
    </xdr:to>
    <xdr:sp macro="" textlink="">
      <xdr:nvSpPr>
        <xdr:cNvPr id="113" name="フローチャート: 判断 112"/>
        <xdr:cNvSpPr/>
      </xdr:nvSpPr>
      <xdr:spPr>
        <a:xfrm>
          <a:off x="4953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252730</xdr:rowOff>
    </xdr:from>
    <xdr:ext cx="736600" cy="259080"/>
    <xdr:sp macro="" textlink="">
      <xdr:nvSpPr>
        <xdr:cNvPr id="114" name="テキスト ボックス 113"/>
        <xdr:cNvSpPr txBox="1"/>
      </xdr:nvSpPr>
      <xdr:spPr>
        <a:xfrm>
          <a:off x="4622800" y="6863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147955</xdr:rowOff>
    </xdr:from>
    <xdr:to xmlns:xdr="http://schemas.openxmlformats.org/drawingml/2006/spreadsheetDrawing">
      <xdr:col>22</xdr:col>
      <xdr:colOff>114300</xdr:colOff>
      <xdr:row>35</xdr:row>
      <xdr:rowOff>246380</xdr:rowOff>
    </xdr:to>
    <xdr:cxnSp macro="">
      <xdr:nvCxnSpPr>
        <xdr:cNvPr id="115" name="直線コネクタ 114"/>
        <xdr:cNvCxnSpPr/>
      </xdr:nvCxnSpPr>
      <xdr:spPr>
        <a:xfrm flipV="1">
          <a:off x="3606800" y="6758305"/>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220345</xdr:rowOff>
    </xdr:from>
    <xdr:to xmlns:xdr="http://schemas.openxmlformats.org/drawingml/2006/spreadsheetDrawing">
      <xdr:col>22</xdr:col>
      <xdr:colOff>165100</xdr:colOff>
      <xdr:row>35</xdr:row>
      <xdr:rowOff>322580</xdr:rowOff>
    </xdr:to>
    <xdr:sp macro="" textlink="">
      <xdr:nvSpPr>
        <xdr:cNvPr id="116" name="フローチャート: 判断 115"/>
        <xdr:cNvSpPr/>
      </xdr:nvSpPr>
      <xdr:spPr>
        <a:xfrm>
          <a:off x="4254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307975</xdr:rowOff>
    </xdr:from>
    <xdr:ext cx="762000" cy="259080"/>
    <xdr:sp macro="" textlink="">
      <xdr:nvSpPr>
        <xdr:cNvPr id="117" name="テキスト ボックス 116"/>
        <xdr:cNvSpPr txBox="1"/>
      </xdr:nvSpPr>
      <xdr:spPr>
        <a:xfrm>
          <a:off x="39243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246380</xdr:rowOff>
    </xdr:from>
    <xdr:to xmlns:xdr="http://schemas.openxmlformats.org/drawingml/2006/spreadsheetDrawing">
      <xdr:col>18</xdr:col>
      <xdr:colOff>177800</xdr:colOff>
      <xdr:row>35</xdr:row>
      <xdr:rowOff>252730</xdr:rowOff>
    </xdr:to>
    <xdr:cxnSp macro="">
      <xdr:nvCxnSpPr>
        <xdr:cNvPr id="118" name="直線コネクタ 117"/>
        <xdr:cNvCxnSpPr/>
      </xdr:nvCxnSpPr>
      <xdr:spPr>
        <a:xfrm flipV="1">
          <a:off x="2908300" y="685673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228600</xdr:rowOff>
    </xdr:from>
    <xdr:to xmlns:xdr="http://schemas.openxmlformats.org/drawingml/2006/spreadsheetDrawing">
      <xdr:col>19</xdr:col>
      <xdr:colOff>38100</xdr:colOff>
      <xdr:row>35</xdr:row>
      <xdr:rowOff>330835</xdr:rowOff>
    </xdr:to>
    <xdr:sp macro="" textlink="">
      <xdr:nvSpPr>
        <xdr:cNvPr id="119" name="フローチャート: 判断 118"/>
        <xdr:cNvSpPr/>
      </xdr:nvSpPr>
      <xdr:spPr>
        <a:xfrm>
          <a:off x="3556000" y="68389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316230</xdr:rowOff>
    </xdr:from>
    <xdr:ext cx="762000" cy="255905"/>
    <xdr:sp macro="" textlink="">
      <xdr:nvSpPr>
        <xdr:cNvPr id="120" name="テキスト ボックス 119"/>
        <xdr:cNvSpPr txBox="1"/>
      </xdr:nvSpPr>
      <xdr:spPr>
        <a:xfrm>
          <a:off x="3225800" y="69265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212725</xdr:rowOff>
    </xdr:from>
    <xdr:to xmlns:xdr="http://schemas.openxmlformats.org/drawingml/2006/spreadsheetDrawing">
      <xdr:col>15</xdr:col>
      <xdr:colOff>101600</xdr:colOff>
      <xdr:row>35</xdr:row>
      <xdr:rowOff>313055</xdr:rowOff>
    </xdr:to>
    <xdr:sp macro="" textlink="">
      <xdr:nvSpPr>
        <xdr:cNvPr id="121" name="フローチャート: 判断 120"/>
        <xdr:cNvSpPr/>
      </xdr:nvSpPr>
      <xdr:spPr>
        <a:xfrm>
          <a:off x="2857500" y="682307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298450</xdr:rowOff>
    </xdr:from>
    <xdr:ext cx="762000" cy="259080"/>
    <xdr:sp macro="" textlink="">
      <xdr:nvSpPr>
        <xdr:cNvPr id="122" name="テキスト ボックス 121"/>
        <xdr:cNvSpPr txBox="1"/>
      </xdr:nvSpPr>
      <xdr:spPr>
        <a:xfrm>
          <a:off x="25273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6760" cy="259080"/>
    <xdr:sp macro="" textlink="">
      <xdr:nvSpPr>
        <xdr:cNvPr id="123" name="テキスト ボックス 122"/>
        <xdr:cNvSpPr txBox="1"/>
      </xdr:nvSpPr>
      <xdr:spPr>
        <a:xfrm>
          <a:off x="5473700" y="7960360"/>
          <a:ext cx="746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263525</xdr:rowOff>
    </xdr:from>
    <xdr:to xmlns:xdr="http://schemas.openxmlformats.org/drawingml/2006/spreadsheetDrawing">
      <xdr:col>29</xdr:col>
      <xdr:colOff>177800</xdr:colOff>
      <xdr:row>35</xdr:row>
      <xdr:rowOff>22860</xdr:rowOff>
    </xdr:to>
    <xdr:sp macro="" textlink="">
      <xdr:nvSpPr>
        <xdr:cNvPr id="128" name="楕円 127"/>
        <xdr:cNvSpPr/>
      </xdr:nvSpPr>
      <xdr:spPr>
        <a:xfrm>
          <a:off x="5600700" y="6530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109220</xdr:rowOff>
    </xdr:from>
    <xdr:ext cx="746760" cy="256540"/>
    <xdr:sp macro="" textlink="">
      <xdr:nvSpPr>
        <xdr:cNvPr id="129" name="人口1人当たり決算額の推移該当値テキスト445"/>
        <xdr:cNvSpPr txBox="1"/>
      </xdr:nvSpPr>
      <xdr:spPr>
        <a:xfrm>
          <a:off x="5740400" y="6376670"/>
          <a:ext cx="7467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71120</xdr:rowOff>
    </xdr:from>
    <xdr:to xmlns:xdr="http://schemas.openxmlformats.org/drawingml/2006/spreadsheetDrawing">
      <xdr:col>26</xdr:col>
      <xdr:colOff>101600</xdr:colOff>
      <xdr:row>35</xdr:row>
      <xdr:rowOff>173355</xdr:rowOff>
    </xdr:to>
    <xdr:sp macro="" textlink="">
      <xdr:nvSpPr>
        <xdr:cNvPr id="130" name="楕円 129"/>
        <xdr:cNvSpPr/>
      </xdr:nvSpPr>
      <xdr:spPr>
        <a:xfrm>
          <a:off x="4953000" y="66814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182880</xdr:rowOff>
    </xdr:from>
    <xdr:ext cx="736600" cy="259715"/>
    <xdr:sp macro="" textlink="">
      <xdr:nvSpPr>
        <xdr:cNvPr id="131" name="テキスト ボックス 130"/>
        <xdr:cNvSpPr txBox="1"/>
      </xdr:nvSpPr>
      <xdr:spPr>
        <a:xfrm>
          <a:off x="4622800" y="64503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96520</xdr:rowOff>
    </xdr:from>
    <xdr:to xmlns:xdr="http://schemas.openxmlformats.org/drawingml/2006/spreadsheetDrawing">
      <xdr:col>22</xdr:col>
      <xdr:colOff>165100</xdr:colOff>
      <xdr:row>35</xdr:row>
      <xdr:rowOff>198755</xdr:rowOff>
    </xdr:to>
    <xdr:sp macro="" textlink="">
      <xdr:nvSpPr>
        <xdr:cNvPr id="132" name="楕円 131"/>
        <xdr:cNvSpPr/>
      </xdr:nvSpPr>
      <xdr:spPr>
        <a:xfrm>
          <a:off x="4254500" y="67068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208280</xdr:rowOff>
    </xdr:from>
    <xdr:ext cx="762000" cy="259715"/>
    <xdr:sp macro="" textlink="">
      <xdr:nvSpPr>
        <xdr:cNvPr id="133" name="テキスト ボックス 132"/>
        <xdr:cNvSpPr txBox="1"/>
      </xdr:nvSpPr>
      <xdr:spPr>
        <a:xfrm>
          <a:off x="3924300" y="64757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194945</xdr:rowOff>
    </xdr:from>
    <xdr:to xmlns:xdr="http://schemas.openxmlformats.org/drawingml/2006/spreadsheetDrawing">
      <xdr:col>19</xdr:col>
      <xdr:colOff>38100</xdr:colOff>
      <xdr:row>35</xdr:row>
      <xdr:rowOff>297180</xdr:rowOff>
    </xdr:to>
    <xdr:sp macro="" textlink="">
      <xdr:nvSpPr>
        <xdr:cNvPr id="134" name="楕円 133"/>
        <xdr:cNvSpPr/>
      </xdr:nvSpPr>
      <xdr:spPr>
        <a:xfrm>
          <a:off x="3556000" y="6805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307975</xdr:rowOff>
    </xdr:from>
    <xdr:ext cx="762000" cy="258445"/>
    <xdr:sp macro="" textlink="">
      <xdr:nvSpPr>
        <xdr:cNvPr id="135" name="テキスト ボックス 134"/>
        <xdr:cNvSpPr txBox="1"/>
      </xdr:nvSpPr>
      <xdr:spPr>
        <a:xfrm>
          <a:off x="32258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203200</xdr:rowOff>
    </xdr:from>
    <xdr:to xmlns:xdr="http://schemas.openxmlformats.org/drawingml/2006/spreadsheetDrawing">
      <xdr:col>15</xdr:col>
      <xdr:colOff>101600</xdr:colOff>
      <xdr:row>35</xdr:row>
      <xdr:rowOff>304165</xdr:rowOff>
    </xdr:to>
    <xdr:sp macro="" textlink="">
      <xdr:nvSpPr>
        <xdr:cNvPr id="136" name="楕円 135"/>
        <xdr:cNvSpPr/>
      </xdr:nvSpPr>
      <xdr:spPr>
        <a:xfrm>
          <a:off x="2857500" y="68135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314960</xdr:rowOff>
    </xdr:from>
    <xdr:ext cx="762000" cy="256540"/>
    <xdr:sp macro="" textlink="">
      <xdr:nvSpPr>
        <xdr:cNvPr id="137" name="テキスト ボックス 136"/>
        <xdr:cNvSpPr txBox="1"/>
      </xdr:nvSpPr>
      <xdr:spPr>
        <a:xfrm>
          <a:off x="2527300" y="65824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4645" cy="217170"/>
    <xdr:sp macro="" textlink="">
      <xdr:nvSpPr>
        <xdr:cNvPr id="40" name="テキスト ボックス 39"/>
        <xdr:cNvSpPr txBox="1"/>
      </xdr:nvSpPr>
      <xdr:spPr>
        <a:xfrm>
          <a:off x="723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48920"/>
    <xdr:sp macro="" textlink="">
      <xdr:nvSpPr>
        <xdr:cNvPr id="44" name="テキスト ボックス 43"/>
        <xdr:cNvSpPr txBox="1"/>
      </xdr:nvSpPr>
      <xdr:spPr>
        <a:xfrm>
          <a:off x="230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48920"/>
    <xdr:sp macro="" textlink="">
      <xdr:nvSpPr>
        <xdr:cNvPr id="46" name="テキスト ボックス 45"/>
        <xdr:cNvSpPr txBox="1"/>
      </xdr:nvSpPr>
      <xdr:spPr>
        <a:xfrm>
          <a:off x="230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48920"/>
    <xdr:sp macro="" textlink="">
      <xdr:nvSpPr>
        <xdr:cNvPr id="48" name="テキスト ボックス 47"/>
        <xdr:cNvSpPr txBox="1"/>
      </xdr:nvSpPr>
      <xdr:spPr>
        <a:xfrm>
          <a:off x="230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0390" cy="248920"/>
    <xdr:sp macro="" textlink="">
      <xdr:nvSpPr>
        <xdr:cNvPr id="50" name="テキスト ボックス 49"/>
        <xdr:cNvSpPr txBox="1"/>
      </xdr:nvSpPr>
      <xdr:spPr>
        <a:xfrm>
          <a:off x="166370" y="5140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0390" cy="248920"/>
    <xdr:sp macro="" textlink="">
      <xdr:nvSpPr>
        <xdr:cNvPr id="52" name="テキスト ボックス 51"/>
        <xdr:cNvSpPr txBox="1"/>
      </xdr:nvSpPr>
      <xdr:spPr>
        <a:xfrm>
          <a:off x="166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160655</xdr:rowOff>
    </xdr:from>
    <xdr:to xmlns:xdr="http://schemas.openxmlformats.org/drawingml/2006/spreadsheetDrawing">
      <xdr:col>24</xdr:col>
      <xdr:colOff>62865</xdr:colOff>
      <xdr:row>38</xdr:row>
      <xdr:rowOff>163195</xdr:rowOff>
    </xdr:to>
    <xdr:cxnSp macro="">
      <xdr:nvCxnSpPr>
        <xdr:cNvPr id="54" name="直線コネクタ 53"/>
        <xdr:cNvCxnSpPr/>
      </xdr:nvCxnSpPr>
      <xdr:spPr>
        <a:xfrm flipV="1">
          <a:off x="4633595" y="5304155"/>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167005</xdr:rowOff>
    </xdr:from>
    <xdr:ext cx="534670" cy="250825"/>
    <xdr:sp macro="" textlink="">
      <xdr:nvSpPr>
        <xdr:cNvPr id="55" name="人件費最小値テキスト"/>
        <xdr:cNvSpPr txBox="1"/>
      </xdr:nvSpPr>
      <xdr:spPr>
        <a:xfrm>
          <a:off x="4686300" y="6682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163195</xdr:rowOff>
    </xdr:from>
    <xdr:to xmlns:xdr="http://schemas.openxmlformats.org/drawingml/2006/spreadsheetDrawing">
      <xdr:col>24</xdr:col>
      <xdr:colOff>152400</xdr:colOff>
      <xdr:row>38</xdr:row>
      <xdr:rowOff>163195</xdr:rowOff>
    </xdr:to>
    <xdr:cxnSp macro="">
      <xdr:nvCxnSpPr>
        <xdr:cNvPr id="56" name="直線コネクタ 55"/>
        <xdr:cNvCxnSpPr/>
      </xdr:nvCxnSpPr>
      <xdr:spPr>
        <a:xfrm>
          <a:off x="4546600" y="667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107315</xdr:rowOff>
    </xdr:from>
    <xdr:ext cx="534670" cy="259080"/>
    <xdr:sp macro="" textlink="">
      <xdr:nvSpPr>
        <xdr:cNvPr id="57" name="人件費最大値テキスト"/>
        <xdr:cNvSpPr txBox="1"/>
      </xdr:nvSpPr>
      <xdr:spPr>
        <a:xfrm>
          <a:off x="4686300" y="507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160655</xdr:rowOff>
    </xdr:from>
    <xdr:to xmlns:xdr="http://schemas.openxmlformats.org/drawingml/2006/spreadsheetDrawing">
      <xdr:col>24</xdr:col>
      <xdr:colOff>152400</xdr:colOff>
      <xdr:row>30</xdr:row>
      <xdr:rowOff>160655</xdr:rowOff>
    </xdr:to>
    <xdr:cxnSp macro="">
      <xdr:nvCxnSpPr>
        <xdr:cNvPr id="58" name="直線コネクタ 57"/>
        <xdr:cNvCxnSpPr/>
      </xdr:nvCxnSpPr>
      <xdr:spPr>
        <a:xfrm>
          <a:off x="4546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102870</xdr:rowOff>
    </xdr:from>
    <xdr:to xmlns:xdr="http://schemas.openxmlformats.org/drawingml/2006/spreadsheetDrawing">
      <xdr:col>24</xdr:col>
      <xdr:colOff>63500</xdr:colOff>
      <xdr:row>32</xdr:row>
      <xdr:rowOff>114935</xdr:rowOff>
    </xdr:to>
    <xdr:cxnSp macro="">
      <xdr:nvCxnSpPr>
        <xdr:cNvPr id="59" name="直線コネクタ 58"/>
        <xdr:cNvCxnSpPr/>
      </xdr:nvCxnSpPr>
      <xdr:spPr>
        <a:xfrm flipV="1">
          <a:off x="3797300" y="55892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70485</xdr:rowOff>
    </xdr:from>
    <xdr:ext cx="534670" cy="259080"/>
    <xdr:sp macro="" textlink="">
      <xdr:nvSpPr>
        <xdr:cNvPr id="60" name="人件費平均値テキスト"/>
        <xdr:cNvSpPr txBox="1"/>
      </xdr:nvSpPr>
      <xdr:spPr>
        <a:xfrm>
          <a:off x="4686300" y="6071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92075</xdr:rowOff>
    </xdr:from>
    <xdr:to xmlns:xdr="http://schemas.openxmlformats.org/drawingml/2006/spreadsheetDrawing">
      <xdr:col>24</xdr:col>
      <xdr:colOff>114300</xdr:colOff>
      <xdr:row>36</xdr:row>
      <xdr:rowOff>22225</xdr:rowOff>
    </xdr:to>
    <xdr:sp macro="" textlink="">
      <xdr:nvSpPr>
        <xdr:cNvPr id="61" name="フローチャート: 判断 60"/>
        <xdr:cNvSpPr/>
      </xdr:nvSpPr>
      <xdr:spPr>
        <a:xfrm>
          <a:off x="45847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114935</xdr:rowOff>
    </xdr:from>
    <xdr:to xmlns:xdr="http://schemas.openxmlformats.org/drawingml/2006/spreadsheetDrawing">
      <xdr:col>19</xdr:col>
      <xdr:colOff>177800</xdr:colOff>
      <xdr:row>33</xdr:row>
      <xdr:rowOff>6350</xdr:rowOff>
    </xdr:to>
    <xdr:cxnSp macro="">
      <xdr:nvCxnSpPr>
        <xdr:cNvPr id="62" name="直線コネクタ 61"/>
        <xdr:cNvCxnSpPr/>
      </xdr:nvCxnSpPr>
      <xdr:spPr>
        <a:xfrm flipV="1">
          <a:off x="2908300" y="56013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99695</xdr:rowOff>
    </xdr:from>
    <xdr:to xmlns:xdr="http://schemas.openxmlformats.org/drawingml/2006/spreadsheetDrawing">
      <xdr:col>20</xdr:col>
      <xdr:colOff>38100</xdr:colOff>
      <xdr:row>36</xdr:row>
      <xdr:rowOff>29845</xdr:rowOff>
    </xdr:to>
    <xdr:sp macro="" textlink="">
      <xdr:nvSpPr>
        <xdr:cNvPr id="63" name="フローチャート: 判断 62"/>
        <xdr:cNvSpPr/>
      </xdr:nvSpPr>
      <xdr:spPr>
        <a:xfrm>
          <a:off x="374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20955</xdr:rowOff>
    </xdr:from>
    <xdr:ext cx="519430" cy="248285"/>
    <xdr:sp macro="" textlink="">
      <xdr:nvSpPr>
        <xdr:cNvPr id="64" name="テキスト ボックス 63"/>
        <xdr:cNvSpPr txBox="1"/>
      </xdr:nvSpPr>
      <xdr:spPr>
        <a:xfrm>
          <a:off x="3529965" y="619315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6350</xdr:rowOff>
    </xdr:from>
    <xdr:to xmlns:xdr="http://schemas.openxmlformats.org/drawingml/2006/spreadsheetDrawing">
      <xdr:col>15</xdr:col>
      <xdr:colOff>50800</xdr:colOff>
      <xdr:row>33</xdr:row>
      <xdr:rowOff>118745</xdr:rowOff>
    </xdr:to>
    <xdr:cxnSp macro="">
      <xdr:nvCxnSpPr>
        <xdr:cNvPr id="65" name="直線コネクタ 64"/>
        <xdr:cNvCxnSpPr/>
      </xdr:nvCxnSpPr>
      <xdr:spPr>
        <a:xfrm flipV="1">
          <a:off x="2019300" y="566420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116840</xdr:rowOff>
    </xdr:from>
    <xdr:to xmlns:xdr="http://schemas.openxmlformats.org/drawingml/2006/spreadsheetDrawing">
      <xdr:col>15</xdr:col>
      <xdr:colOff>101600</xdr:colOff>
      <xdr:row>36</xdr:row>
      <xdr:rowOff>46990</xdr:rowOff>
    </xdr:to>
    <xdr:sp macro="" textlink="">
      <xdr:nvSpPr>
        <xdr:cNvPr id="66" name="フローチャート: 判断 65"/>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38100</xdr:rowOff>
    </xdr:from>
    <xdr:ext cx="519430" cy="259080"/>
    <xdr:sp macro="" textlink="">
      <xdr:nvSpPr>
        <xdr:cNvPr id="67" name="テキスト ボックス 66"/>
        <xdr:cNvSpPr txBox="1"/>
      </xdr:nvSpPr>
      <xdr:spPr>
        <a:xfrm>
          <a:off x="2640965" y="62103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118745</xdr:rowOff>
    </xdr:from>
    <xdr:to xmlns:xdr="http://schemas.openxmlformats.org/drawingml/2006/spreadsheetDrawing">
      <xdr:col>10</xdr:col>
      <xdr:colOff>114300</xdr:colOff>
      <xdr:row>33</xdr:row>
      <xdr:rowOff>167005</xdr:rowOff>
    </xdr:to>
    <xdr:cxnSp macro="">
      <xdr:nvCxnSpPr>
        <xdr:cNvPr id="68" name="直線コネクタ 67"/>
        <xdr:cNvCxnSpPr/>
      </xdr:nvCxnSpPr>
      <xdr:spPr>
        <a:xfrm flipV="1">
          <a:off x="1130300" y="57765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46355</xdr:rowOff>
    </xdr:from>
    <xdr:to xmlns:xdr="http://schemas.openxmlformats.org/drawingml/2006/spreadsheetDrawing">
      <xdr:col>10</xdr:col>
      <xdr:colOff>165100</xdr:colOff>
      <xdr:row>36</xdr:row>
      <xdr:rowOff>147955</xdr:rowOff>
    </xdr:to>
    <xdr:sp macro="" textlink="">
      <xdr:nvSpPr>
        <xdr:cNvPr id="69" name="フローチャート: 判断 68"/>
        <xdr:cNvSpPr/>
      </xdr:nvSpPr>
      <xdr:spPr>
        <a:xfrm>
          <a:off x="196850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139065</xdr:rowOff>
    </xdr:from>
    <xdr:ext cx="519430" cy="259080"/>
    <xdr:sp macro="" textlink="">
      <xdr:nvSpPr>
        <xdr:cNvPr id="70" name="テキスト ボックス 69"/>
        <xdr:cNvSpPr txBox="1"/>
      </xdr:nvSpPr>
      <xdr:spPr>
        <a:xfrm>
          <a:off x="1751965" y="631126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48895</xdr:rowOff>
    </xdr:from>
    <xdr:to xmlns:xdr="http://schemas.openxmlformats.org/drawingml/2006/spreadsheetDrawing">
      <xdr:col>6</xdr:col>
      <xdr:colOff>38100</xdr:colOff>
      <xdr:row>36</xdr:row>
      <xdr:rowOff>150495</xdr:rowOff>
    </xdr:to>
    <xdr:sp macro="" textlink="">
      <xdr:nvSpPr>
        <xdr:cNvPr id="71" name="フローチャート: 判断 70"/>
        <xdr:cNvSpPr/>
      </xdr:nvSpPr>
      <xdr:spPr>
        <a:xfrm>
          <a:off x="1079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141605</xdr:rowOff>
    </xdr:from>
    <xdr:ext cx="519430" cy="259080"/>
    <xdr:sp macro="" textlink="">
      <xdr:nvSpPr>
        <xdr:cNvPr id="72" name="テキスト ボックス 71"/>
        <xdr:cNvSpPr txBox="1"/>
      </xdr:nvSpPr>
      <xdr:spPr>
        <a:xfrm>
          <a:off x="862965" y="63138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52070</xdr:rowOff>
    </xdr:from>
    <xdr:to xmlns:xdr="http://schemas.openxmlformats.org/drawingml/2006/spreadsheetDrawing">
      <xdr:col>24</xdr:col>
      <xdr:colOff>114300</xdr:colOff>
      <xdr:row>32</xdr:row>
      <xdr:rowOff>153670</xdr:rowOff>
    </xdr:to>
    <xdr:sp macro="" textlink="">
      <xdr:nvSpPr>
        <xdr:cNvPr id="78" name="楕円 77"/>
        <xdr:cNvSpPr/>
      </xdr:nvSpPr>
      <xdr:spPr>
        <a:xfrm>
          <a:off x="4584700"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74930</xdr:rowOff>
    </xdr:from>
    <xdr:ext cx="534670" cy="251460"/>
    <xdr:sp macro="" textlink="">
      <xdr:nvSpPr>
        <xdr:cNvPr id="79" name="人件費該当値テキスト"/>
        <xdr:cNvSpPr txBox="1"/>
      </xdr:nvSpPr>
      <xdr:spPr>
        <a:xfrm>
          <a:off x="4686300" y="53898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64135</xdr:rowOff>
    </xdr:from>
    <xdr:to xmlns:xdr="http://schemas.openxmlformats.org/drawingml/2006/spreadsheetDrawing">
      <xdr:col>20</xdr:col>
      <xdr:colOff>38100</xdr:colOff>
      <xdr:row>32</xdr:row>
      <xdr:rowOff>166370</xdr:rowOff>
    </xdr:to>
    <xdr:sp macro="" textlink="">
      <xdr:nvSpPr>
        <xdr:cNvPr id="80" name="楕円 79"/>
        <xdr:cNvSpPr/>
      </xdr:nvSpPr>
      <xdr:spPr>
        <a:xfrm>
          <a:off x="3746500" y="5550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31</xdr:row>
      <xdr:rowOff>10795</xdr:rowOff>
    </xdr:from>
    <xdr:ext cx="519430" cy="258445"/>
    <xdr:sp macro="" textlink="">
      <xdr:nvSpPr>
        <xdr:cNvPr id="81" name="テキスト ボックス 80"/>
        <xdr:cNvSpPr txBox="1"/>
      </xdr:nvSpPr>
      <xdr:spPr>
        <a:xfrm>
          <a:off x="3529965" y="532574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127000</xdr:rowOff>
    </xdr:from>
    <xdr:to xmlns:xdr="http://schemas.openxmlformats.org/drawingml/2006/spreadsheetDrawing">
      <xdr:col>15</xdr:col>
      <xdr:colOff>101600</xdr:colOff>
      <xdr:row>33</xdr:row>
      <xdr:rowOff>57150</xdr:rowOff>
    </xdr:to>
    <xdr:sp macro="" textlink="">
      <xdr:nvSpPr>
        <xdr:cNvPr id="82" name="楕円 81"/>
        <xdr:cNvSpPr/>
      </xdr:nvSpPr>
      <xdr:spPr>
        <a:xfrm>
          <a:off x="28575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73660</xdr:rowOff>
    </xdr:from>
    <xdr:ext cx="519430" cy="259080"/>
    <xdr:sp macro="" textlink="">
      <xdr:nvSpPr>
        <xdr:cNvPr id="83" name="テキスト ボックス 82"/>
        <xdr:cNvSpPr txBox="1"/>
      </xdr:nvSpPr>
      <xdr:spPr>
        <a:xfrm>
          <a:off x="2640965" y="53886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67945</xdr:rowOff>
    </xdr:from>
    <xdr:to xmlns:xdr="http://schemas.openxmlformats.org/drawingml/2006/spreadsheetDrawing">
      <xdr:col>10</xdr:col>
      <xdr:colOff>165100</xdr:colOff>
      <xdr:row>33</xdr:row>
      <xdr:rowOff>169545</xdr:rowOff>
    </xdr:to>
    <xdr:sp macro="" textlink="">
      <xdr:nvSpPr>
        <xdr:cNvPr id="84" name="楕円 83"/>
        <xdr:cNvSpPr/>
      </xdr:nvSpPr>
      <xdr:spPr>
        <a:xfrm>
          <a:off x="19685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32</xdr:row>
      <xdr:rowOff>14605</xdr:rowOff>
    </xdr:from>
    <xdr:ext cx="519430" cy="259080"/>
    <xdr:sp macro="" textlink="">
      <xdr:nvSpPr>
        <xdr:cNvPr id="85" name="テキスト ボックス 84"/>
        <xdr:cNvSpPr txBox="1"/>
      </xdr:nvSpPr>
      <xdr:spPr>
        <a:xfrm>
          <a:off x="1751965" y="55010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116205</xdr:rowOff>
    </xdr:from>
    <xdr:to xmlns:xdr="http://schemas.openxmlformats.org/drawingml/2006/spreadsheetDrawing">
      <xdr:col>6</xdr:col>
      <xdr:colOff>38100</xdr:colOff>
      <xdr:row>34</xdr:row>
      <xdr:rowOff>46355</xdr:rowOff>
    </xdr:to>
    <xdr:sp macro="" textlink="">
      <xdr:nvSpPr>
        <xdr:cNvPr id="86" name="楕円 85"/>
        <xdr:cNvSpPr/>
      </xdr:nvSpPr>
      <xdr:spPr>
        <a:xfrm>
          <a:off x="1079500" y="577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32</xdr:row>
      <xdr:rowOff>63500</xdr:rowOff>
    </xdr:from>
    <xdr:ext cx="519430" cy="251460"/>
    <xdr:sp macro="" textlink="">
      <xdr:nvSpPr>
        <xdr:cNvPr id="87" name="テキスト ボックス 86"/>
        <xdr:cNvSpPr txBox="1"/>
      </xdr:nvSpPr>
      <xdr:spPr>
        <a:xfrm>
          <a:off x="862965" y="554990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4645" cy="217170"/>
    <xdr:sp macro="" textlink="">
      <xdr:nvSpPr>
        <xdr:cNvPr id="96" name="テキスト ボックス 95"/>
        <xdr:cNvSpPr txBox="1"/>
      </xdr:nvSpPr>
      <xdr:spPr>
        <a:xfrm>
          <a:off x="723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98" name="テキスト ボックス 97"/>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2" name="テキスト ボックス 101"/>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0390" cy="251460"/>
    <xdr:sp macro="" textlink="">
      <xdr:nvSpPr>
        <xdr:cNvPr id="106" name="テキスト ボックス 105"/>
        <xdr:cNvSpPr txBox="1"/>
      </xdr:nvSpPr>
      <xdr:spPr>
        <a:xfrm>
          <a:off x="166370" y="9093200"/>
          <a:ext cx="5803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0390" cy="258445"/>
    <xdr:sp macro="" textlink="">
      <xdr:nvSpPr>
        <xdr:cNvPr id="108" name="テキスト ボックス 107"/>
        <xdr:cNvSpPr txBox="1"/>
      </xdr:nvSpPr>
      <xdr:spPr>
        <a:xfrm>
          <a:off x="166370" y="8766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0390" cy="259080"/>
    <xdr:sp macro="" textlink="">
      <xdr:nvSpPr>
        <xdr:cNvPr id="110" name="テキスト ボックス 109"/>
        <xdr:cNvSpPr txBox="1"/>
      </xdr:nvSpPr>
      <xdr:spPr>
        <a:xfrm>
          <a:off x="166370" y="8439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0390" cy="248920"/>
    <xdr:sp macro="" textlink="">
      <xdr:nvSpPr>
        <xdr:cNvPr id="112" name="テキスト ボックス 111"/>
        <xdr:cNvSpPr txBox="1"/>
      </xdr:nvSpPr>
      <xdr:spPr>
        <a:xfrm>
          <a:off x="166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129540</xdr:rowOff>
    </xdr:from>
    <xdr:to xmlns:xdr="http://schemas.openxmlformats.org/drawingml/2006/spreadsheetDrawing">
      <xdr:col>24</xdr:col>
      <xdr:colOff>62865</xdr:colOff>
      <xdr:row>59</xdr:row>
      <xdr:rowOff>22225</xdr:rowOff>
    </xdr:to>
    <xdr:cxnSp macro="">
      <xdr:nvCxnSpPr>
        <xdr:cNvPr id="114" name="直線コネクタ 113"/>
        <xdr:cNvCxnSpPr/>
      </xdr:nvCxnSpPr>
      <xdr:spPr>
        <a:xfrm flipV="1">
          <a:off x="4633595" y="870204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26035</xdr:rowOff>
    </xdr:from>
    <xdr:ext cx="534670" cy="259080"/>
    <xdr:sp macro="" textlink="">
      <xdr:nvSpPr>
        <xdr:cNvPr id="115" name="物件費最小値テキスト"/>
        <xdr:cNvSpPr txBox="1"/>
      </xdr:nvSpPr>
      <xdr:spPr>
        <a:xfrm>
          <a:off x="4686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22225</xdr:rowOff>
    </xdr:from>
    <xdr:to xmlns:xdr="http://schemas.openxmlformats.org/drawingml/2006/spreadsheetDrawing">
      <xdr:col>24</xdr:col>
      <xdr:colOff>152400</xdr:colOff>
      <xdr:row>59</xdr:row>
      <xdr:rowOff>22225</xdr:rowOff>
    </xdr:to>
    <xdr:cxnSp macro="">
      <xdr:nvCxnSpPr>
        <xdr:cNvPr id="116" name="直線コネクタ 115"/>
        <xdr:cNvCxnSpPr/>
      </xdr:nvCxnSpPr>
      <xdr:spPr>
        <a:xfrm>
          <a:off x="4546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76200</xdr:rowOff>
    </xdr:from>
    <xdr:ext cx="598805" cy="250190"/>
    <xdr:sp macro="" textlink="">
      <xdr:nvSpPr>
        <xdr:cNvPr id="117" name="物件費最大値テキスト"/>
        <xdr:cNvSpPr txBox="1"/>
      </xdr:nvSpPr>
      <xdr:spPr>
        <a:xfrm>
          <a:off x="4686300" y="84772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129540</xdr:rowOff>
    </xdr:from>
    <xdr:to xmlns:xdr="http://schemas.openxmlformats.org/drawingml/2006/spreadsheetDrawing">
      <xdr:col>24</xdr:col>
      <xdr:colOff>152400</xdr:colOff>
      <xdr:row>50</xdr:row>
      <xdr:rowOff>129540</xdr:rowOff>
    </xdr:to>
    <xdr:cxnSp macro="">
      <xdr:nvCxnSpPr>
        <xdr:cNvPr id="118" name="直線コネクタ 117"/>
        <xdr:cNvCxnSpPr/>
      </xdr:nvCxnSpPr>
      <xdr:spPr>
        <a:xfrm>
          <a:off x="4546600" y="870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34290</xdr:rowOff>
    </xdr:from>
    <xdr:to xmlns:xdr="http://schemas.openxmlformats.org/drawingml/2006/spreadsheetDrawing">
      <xdr:col>24</xdr:col>
      <xdr:colOff>63500</xdr:colOff>
      <xdr:row>56</xdr:row>
      <xdr:rowOff>144780</xdr:rowOff>
    </xdr:to>
    <xdr:cxnSp macro="">
      <xdr:nvCxnSpPr>
        <xdr:cNvPr id="119" name="直線コネクタ 118"/>
        <xdr:cNvCxnSpPr/>
      </xdr:nvCxnSpPr>
      <xdr:spPr>
        <a:xfrm flipV="1">
          <a:off x="3797300" y="963549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670" cy="251460"/>
    <xdr:sp macro="" textlink="">
      <xdr:nvSpPr>
        <xdr:cNvPr id="120" name="物件費平均値テキスト"/>
        <xdr:cNvSpPr txBox="1"/>
      </xdr:nvSpPr>
      <xdr:spPr>
        <a:xfrm>
          <a:off x="4686300" y="96761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1" name="フローチャート: 判断 120"/>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144780</xdr:rowOff>
    </xdr:from>
    <xdr:to xmlns:xdr="http://schemas.openxmlformats.org/drawingml/2006/spreadsheetDrawing">
      <xdr:col>19</xdr:col>
      <xdr:colOff>177800</xdr:colOff>
      <xdr:row>57</xdr:row>
      <xdr:rowOff>61595</xdr:rowOff>
    </xdr:to>
    <xdr:cxnSp macro="">
      <xdr:nvCxnSpPr>
        <xdr:cNvPr id="122" name="直線コネクタ 121"/>
        <xdr:cNvCxnSpPr/>
      </xdr:nvCxnSpPr>
      <xdr:spPr>
        <a:xfrm flipV="1">
          <a:off x="2908300" y="974598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163195</xdr:rowOff>
    </xdr:from>
    <xdr:to xmlns:xdr="http://schemas.openxmlformats.org/drawingml/2006/spreadsheetDrawing">
      <xdr:col>20</xdr:col>
      <xdr:colOff>38100</xdr:colOff>
      <xdr:row>57</xdr:row>
      <xdr:rowOff>93345</xdr:rowOff>
    </xdr:to>
    <xdr:sp macro="" textlink="">
      <xdr:nvSpPr>
        <xdr:cNvPr id="123" name="フローチャート: 判断 122"/>
        <xdr:cNvSpPr/>
      </xdr:nvSpPr>
      <xdr:spPr>
        <a:xfrm>
          <a:off x="3746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84455</xdr:rowOff>
    </xdr:from>
    <xdr:ext cx="519430" cy="259080"/>
    <xdr:sp macro="" textlink="">
      <xdr:nvSpPr>
        <xdr:cNvPr id="124" name="テキスト ボックス 123"/>
        <xdr:cNvSpPr txBox="1"/>
      </xdr:nvSpPr>
      <xdr:spPr>
        <a:xfrm>
          <a:off x="3529965" y="98571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61595</xdr:rowOff>
    </xdr:from>
    <xdr:to xmlns:xdr="http://schemas.openxmlformats.org/drawingml/2006/spreadsheetDrawing">
      <xdr:col>15</xdr:col>
      <xdr:colOff>50800</xdr:colOff>
      <xdr:row>57</xdr:row>
      <xdr:rowOff>71755</xdr:rowOff>
    </xdr:to>
    <xdr:cxnSp macro="">
      <xdr:nvCxnSpPr>
        <xdr:cNvPr id="125" name="直線コネクタ 124"/>
        <xdr:cNvCxnSpPr/>
      </xdr:nvCxnSpPr>
      <xdr:spPr>
        <a:xfrm flipV="1">
          <a:off x="2019300" y="983424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97790</xdr:rowOff>
    </xdr:from>
    <xdr:to xmlns:xdr="http://schemas.openxmlformats.org/drawingml/2006/spreadsheetDrawing">
      <xdr:col>15</xdr:col>
      <xdr:colOff>101600</xdr:colOff>
      <xdr:row>58</xdr:row>
      <xdr:rowOff>27940</xdr:rowOff>
    </xdr:to>
    <xdr:sp macro="" textlink="">
      <xdr:nvSpPr>
        <xdr:cNvPr id="126" name="フローチャート: 判断 125"/>
        <xdr:cNvSpPr/>
      </xdr:nvSpPr>
      <xdr:spPr>
        <a:xfrm>
          <a:off x="2857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19050</xdr:rowOff>
    </xdr:from>
    <xdr:ext cx="519430" cy="250190"/>
    <xdr:sp macro="" textlink="">
      <xdr:nvSpPr>
        <xdr:cNvPr id="127" name="テキスト ボックス 126"/>
        <xdr:cNvSpPr txBox="1"/>
      </xdr:nvSpPr>
      <xdr:spPr>
        <a:xfrm>
          <a:off x="2640965" y="996315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71755</xdr:rowOff>
    </xdr:from>
    <xdr:to xmlns:xdr="http://schemas.openxmlformats.org/drawingml/2006/spreadsheetDrawing">
      <xdr:col>10</xdr:col>
      <xdr:colOff>114300</xdr:colOff>
      <xdr:row>57</xdr:row>
      <xdr:rowOff>91440</xdr:rowOff>
    </xdr:to>
    <xdr:cxnSp macro="">
      <xdr:nvCxnSpPr>
        <xdr:cNvPr id="128" name="直線コネクタ 127"/>
        <xdr:cNvCxnSpPr/>
      </xdr:nvCxnSpPr>
      <xdr:spPr>
        <a:xfrm flipV="1">
          <a:off x="1130300" y="98444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123190</xdr:rowOff>
    </xdr:from>
    <xdr:to xmlns:xdr="http://schemas.openxmlformats.org/drawingml/2006/spreadsheetDrawing">
      <xdr:col>10</xdr:col>
      <xdr:colOff>165100</xdr:colOff>
      <xdr:row>58</xdr:row>
      <xdr:rowOff>53340</xdr:rowOff>
    </xdr:to>
    <xdr:sp macro="" textlink="">
      <xdr:nvSpPr>
        <xdr:cNvPr id="129" name="フローチャート: 判断 128"/>
        <xdr:cNvSpPr/>
      </xdr:nvSpPr>
      <xdr:spPr>
        <a:xfrm>
          <a:off x="1968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44450</xdr:rowOff>
    </xdr:from>
    <xdr:ext cx="519430" cy="259080"/>
    <xdr:sp macro="" textlink="">
      <xdr:nvSpPr>
        <xdr:cNvPr id="130" name="テキスト ボックス 129"/>
        <xdr:cNvSpPr txBox="1"/>
      </xdr:nvSpPr>
      <xdr:spPr>
        <a:xfrm>
          <a:off x="1751965" y="99885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165100</xdr:rowOff>
    </xdr:from>
    <xdr:to xmlns:xdr="http://schemas.openxmlformats.org/drawingml/2006/spreadsheetDrawing">
      <xdr:col>6</xdr:col>
      <xdr:colOff>38100</xdr:colOff>
      <xdr:row>58</xdr:row>
      <xdr:rowOff>95250</xdr:rowOff>
    </xdr:to>
    <xdr:sp macro="" textlink="">
      <xdr:nvSpPr>
        <xdr:cNvPr id="131" name="フローチャート: 判断 130"/>
        <xdr:cNvSpPr/>
      </xdr:nvSpPr>
      <xdr:spPr>
        <a:xfrm>
          <a:off x="1079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86360</xdr:rowOff>
    </xdr:from>
    <xdr:ext cx="519430" cy="251460"/>
    <xdr:sp macro="" textlink="">
      <xdr:nvSpPr>
        <xdr:cNvPr id="132" name="テキスト ボックス 131"/>
        <xdr:cNvSpPr txBox="1"/>
      </xdr:nvSpPr>
      <xdr:spPr>
        <a:xfrm>
          <a:off x="862965" y="1003046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154940</xdr:rowOff>
    </xdr:from>
    <xdr:to xmlns:xdr="http://schemas.openxmlformats.org/drawingml/2006/spreadsheetDrawing">
      <xdr:col>24</xdr:col>
      <xdr:colOff>114300</xdr:colOff>
      <xdr:row>56</xdr:row>
      <xdr:rowOff>85090</xdr:rowOff>
    </xdr:to>
    <xdr:sp macro="" textlink="">
      <xdr:nvSpPr>
        <xdr:cNvPr id="138" name="楕円 137"/>
        <xdr:cNvSpPr/>
      </xdr:nvSpPr>
      <xdr:spPr>
        <a:xfrm>
          <a:off x="4584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6350</xdr:rowOff>
    </xdr:from>
    <xdr:ext cx="534670" cy="251460"/>
    <xdr:sp macro="" textlink="">
      <xdr:nvSpPr>
        <xdr:cNvPr id="139" name="物件費該当値テキスト"/>
        <xdr:cNvSpPr txBox="1"/>
      </xdr:nvSpPr>
      <xdr:spPr>
        <a:xfrm>
          <a:off x="4686300" y="9436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93980</xdr:rowOff>
    </xdr:from>
    <xdr:to xmlns:xdr="http://schemas.openxmlformats.org/drawingml/2006/spreadsheetDrawing">
      <xdr:col>20</xdr:col>
      <xdr:colOff>38100</xdr:colOff>
      <xdr:row>57</xdr:row>
      <xdr:rowOff>24130</xdr:rowOff>
    </xdr:to>
    <xdr:sp macro="" textlink="">
      <xdr:nvSpPr>
        <xdr:cNvPr id="140" name="楕円 139"/>
        <xdr:cNvSpPr/>
      </xdr:nvSpPr>
      <xdr:spPr>
        <a:xfrm>
          <a:off x="3746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40640</xdr:rowOff>
    </xdr:from>
    <xdr:ext cx="519430" cy="251460"/>
    <xdr:sp macro="" textlink="">
      <xdr:nvSpPr>
        <xdr:cNvPr id="141" name="テキスト ボックス 140"/>
        <xdr:cNvSpPr txBox="1"/>
      </xdr:nvSpPr>
      <xdr:spPr>
        <a:xfrm>
          <a:off x="3529965" y="947039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10795</xdr:rowOff>
    </xdr:from>
    <xdr:to xmlns:xdr="http://schemas.openxmlformats.org/drawingml/2006/spreadsheetDrawing">
      <xdr:col>15</xdr:col>
      <xdr:colOff>101600</xdr:colOff>
      <xdr:row>57</xdr:row>
      <xdr:rowOff>112395</xdr:rowOff>
    </xdr:to>
    <xdr:sp macro="" textlink="">
      <xdr:nvSpPr>
        <xdr:cNvPr id="142" name="楕円 141"/>
        <xdr:cNvSpPr/>
      </xdr:nvSpPr>
      <xdr:spPr>
        <a:xfrm>
          <a:off x="2857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128905</xdr:rowOff>
    </xdr:from>
    <xdr:ext cx="519430" cy="259080"/>
    <xdr:sp macro="" textlink="">
      <xdr:nvSpPr>
        <xdr:cNvPr id="143" name="テキスト ボックス 142"/>
        <xdr:cNvSpPr txBox="1"/>
      </xdr:nvSpPr>
      <xdr:spPr>
        <a:xfrm>
          <a:off x="2640965" y="95586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20955</xdr:rowOff>
    </xdr:from>
    <xdr:to xmlns:xdr="http://schemas.openxmlformats.org/drawingml/2006/spreadsheetDrawing">
      <xdr:col>10</xdr:col>
      <xdr:colOff>165100</xdr:colOff>
      <xdr:row>57</xdr:row>
      <xdr:rowOff>122555</xdr:rowOff>
    </xdr:to>
    <xdr:sp macro="" textlink="">
      <xdr:nvSpPr>
        <xdr:cNvPr id="144" name="楕円 143"/>
        <xdr:cNvSpPr/>
      </xdr:nvSpPr>
      <xdr:spPr>
        <a:xfrm>
          <a:off x="19685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139065</xdr:rowOff>
    </xdr:from>
    <xdr:ext cx="519430" cy="259080"/>
    <xdr:sp macro="" textlink="">
      <xdr:nvSpPr>
        <xdr:cNvPr id="145" name="テキスト ボックス 144"/>
        <xdr:cNvSpPr txBox="1"/>
      </xdr:nvSpPr>
      <xdr:spPr>
        <a:xfrm>
          <a:off x="1751965" y="95688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40640</xdr:rowOff>
    </xdr:from>
    <xdr:to xmlns:xdr="http://schemas.openxmlformats.org/drawingml/2006/spreadsheetDrawing">
      <xdr:col>6</xdr:col>
      <xdr:colOff>38100</xdr:colOff>
      <xdr:row>57</xdr:row>
      <xdr:rowOff>142240</xdr:rowOff>
    </xdr:to>
    <xdr:sp macro="" textlink="">
      <xdr:nvSpPr>
        <xdr:cNvPr id="146" name="楕円 145"/>
        <xdr:cNvSpPr/>
      </xdr:nvSpPr>
      <xdr:spPr>
        <a:xfrm>
          <a:off x="107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158750</xdr:rowOff>
    </xdr:from>
    <xdr:ext cx="519430" cy="259080"/>
    <xdr:sp macro="" textlink="">
      <xdr:nvSpPr>
        <xdr:cNvPr id="147" name="テキスト ボックス 146"/>
        <xdr:cNvSpPr txBox="1"/>
      </xdr:nvSpPr>
      <xdr:spPr>
        <a:xfrm>
          <a:off x="862965" y="95885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4645" cy="217170"/>
    <xdr:sp macro="" textlink="">
      <xdr:nvSpPr>
        <xdr:cNvPr id="156" name="テキスト ボックス 155"/>
        <xdr:cNvSpPr txBox="1"/>
      </xdr:nvSpPr>
      <xdr:spPr>
        <a:xfrm>
          <a:off x="723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33680" cy="248920"/>
    <xdr:sp macro="" textlink="">
      <xdr:nvSpPr>
        <xdr:cNvPr id="159" name="テキスト ボックス 158"/>
        <xdr:cNvSpPr txBox="1"/>
      </xdr:nvSpPr>
      <xdr:spPr>
        <a:xfrm>
          <a:off x="513080" y="13370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48920"/>
    <xdr:sp macro="" textlink="">
      <xdr:nvSpPr>
        <xdr:cNvPr id="161" name="テキスト ボックス 160"/>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48920"/>
    <xdr:sp macro="" textlink="">
      <xdr:nvSpPr>
        <xdr:cNvPr id="163" name="テキスト ボックス 162"/>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48920"/>
    <xdr:sp macro="" textlink="">
      <xdr:nvSpPr>
        <xdr:cNvPr id="165" name="テキスト ボックス 164"/>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67" name="テキスト ボックス 166"/>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104140</xdr:rowOff>
    </xdr:from>
    <xdr:to xmlns:xdr="http://schemas.openxmlformats.org/drawingml/2006/spreadsheetDrawing">
      <xdr:col>24</xdr:col>
      <xdr:colOff>62865</xdr:colOff>
      <xdr:row>78</xdr:row>
      <xdr:rowOff>96520</xdr:rowOff>
    </xdr:to>
    <xdr:cxnSp macro="">
      <xdr:nvCxnSpPr>
        <xdr:cNvPr id="169" name="直線コネクタ 168"/>
        <xdr:cNvCxnSpPr/>
      </xdr:nvCxnSpPr>
      <xdr:spPr>
        <a:xfrm flipV="1">
          <a:off x="4633595" y="1244854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100330</xdr:rowOff>
    </xdr:from>
    <xdr:ext cx="378460" cy="248920"/>
    <xdr:sp macro="" textlink="">
      <xdr:nvSpPr>
        <xdr:cNvPr id="170" name="維持補修費最小値テキスト"/>
        <xdr:cNvSpPr txBox="1"/>
      </xdr:nvSpPr>
      <xdr:spPr>
        <a:xfrm>
          <a:off x="4686300" y="1347343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96520</xdr:rowOff>
    </xdr:from>
    <xdr:to xmlns:xdr="http://schemas.openxmlformats.org/drawingml/2006/spreadsheetDrawing">
      <xdr:col>24</xdr:col>
      <xdr:colOff>152400</xdr:colOff>
      <xdr:row>78</xdr:row>
      <xdr:rowOff>96520</xdr:rowOff>
    </xdr:to>
    <xdr:cxnSp macro="">
      <xdr:nvCxnSpPr>
        <xdr:cNvPr id="171" name="直線コネクタ 170"/>
        <xdr:cNvCxnSpPr/>
      </xdr:nvCxnSpPr>
      <xdr:spPr>
        <a:xfrm>
          <a:off x="4546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50800</xdr:rowOff>
    </xdr:from>
    <xdr:ext cx="534670" cy="259080"/>
    <xdr:sp macro="" textlink="">
      <xdr:nvSpPr>
        <xdr:cNvPr id="172" name="維持補修費最大値テキスト"/>
        <xdr:cNvSpPr txBox="1"/>
      </xdr:nvSpPr>
      <xdr:spPr>
        <a:xfrm>
          <a:off x="4686300" y="12223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104140</xdr:rowOff>
    </xdr:from>
    <xdr:to xmlns:xdr="http://schemas.openxmlformats.org/drawingml/2006/spreadsheetDrawing">
      <xdr:col>24</xdr:col>
      <xdr:colOff>152400</xdr:colOff>
      <xdr:row>72</xdr:row>
      <xdr:rowOff>104140</xdr:rowOff>
    </xdr:to>
    <xdr:cxnSp macro="">
      <xdr:nvCxnSpPr>
        <xdr:cNvPr id="173" name="直線コネクタ 172"/>
        <xdr:cNvCxnSpPr/>
      </xdr:nvCxnSpPr>
      <xdr:spPr>
        <a:xfrm>
          <a:off x="45466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164465</xdr:rowOff>
    </xdr:from>
    <xdr:to xmlns:xdr="http://schemas.openxmlformats.org/drawingml/2006/spreadsheetDrawing">
      <xdr:col>24</xdr:col>
      <xdr:colOff>63500</xdr:colOff>
      <xdr:row>77</xdr:row>
      <xdr:rowOff>39370</xdr:rowOff>
    </xdr:to>
    <xdr:cxnSp macro="">
      <xdr:nvCxnSpPr>
        <xdr:cNvPr id="174" name="直線コネクタ 173"/>
        <xdr:cNvCxnSpPr/>
      </xdr:nvCxnSpPr>
      <xdr:spPr>
        <a:xfrm flipV="1">
          <a:off x="3797300" y="1319466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57785</xdr:rowOff>
    </xdr:from>
    <xdr:ext cx="469900" cy="259080"/>
    <xdr:sp macro="" textlink="">
      <xdr:nvSpPr>
        <xdr:cNvPr id="175" name="維持補修費平均値テキスト"/>
        <xdr:cNvSpPr txBox="1"/>
      </xdr:nvSpPr>
      <xdr:spPr>
        <a:xfrm>
          <a:off x="4686300" y="13259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79375</xdr:rowOff>
    </xdr:from>
    <xdr:to xmlns:xdr="http://schemas.openxmlformats.org/drawingml/2006/spreadsheetDrawing">
      <xdr:col>24</xdr:col>
      <xdr:colOff>114300</xdr:colOff>
      <xdr:row>78</xdr:row>
      <xdr:rowOff>9525</xdr:rowOff>
    </xdr:to>
    <xdr:sp macro="" textlink="">
      <xdr:nvSpPr>
        <xdr:cNvPr id="176" name="フローチャート: 判断 175"/>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39370</xdr:rowOff>
    </xdr:from>
    <xdr:to xmlns:xdr="http://schemas.openxmlformats.org/drawingml/2006/spreadsheetDrawing">
      <xdr:col>19</xdr:col>
      <xdr:colOff>177800</xdr:colOff>
      <xdr:row>77</xdr:row>
      <xdr:rowOff>60960</xdr:rowOff>
    </xdr:to>
    <xdr:cxnSp macro="">
      <xdr:nvCxnSpPr>
        <xdr:cNvPr id="177" name="直線コネクタ 176"/>
        <xdr:cNvCxnSpPr/>
      </xdr:nvCxnSpPr>
      <xdr:spPr>
        <a:xfrm flipV="1">
          <a:off x="2908300" y="132410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82550</xdr:rowOff>
    </xdr:from>
    <xdr:to xmlns:xdr="http://schemas.openxmlformats.org/drawingml/2006/spreadsheetDrawing">
      <xdr:col>20</xdr:col>
      <xdr:colOff>38100</xdr:colOff>
      <xdr:row>78</xdr:row>
      <xdr:rowOff>12700</xdr:rowOff>
    </xdr:to>
    <xdr:sp macro="" textlink="">
      <xdr:nvSpPr>
        <xdr:cNvPr id="178" name="フローチャート: 判断 177"/>
        <xdr:cNvSpPr/>
      </xdr:nvSpPr>
      <xdr:spPr>
        <a:xfrm>
          <a:off x="3746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3810</xdr:rowOff>
    </xdr:from>
    <xdr:ext cx="454660" cy="259080"/>
    <xdr:sp macro="" textlink="">
      <xdr:nvSpPr>
        <xdr:cNvPr id="179" name="テキスト ボックス 178"/>
        <xdr:cNvSpPr txBox="1"/>
      </xdr:nvSpPr>
      <xdr:spPr>
        <a:xfrm>
          <a:off x="3562350" y="1337691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60960</xdr:rowOff>
    </xdr:from>
    <xdr:to xmlns:xdr="http://schemas.openxmlformats.org/drawingml/2006/spreadsheetDrawing">
      <xdr:col>15</xdr:col>
      <xdr:colOff>50800</xdr:colOff>
      <xdr:row>77</xdr:row>
      <xdr:rowOff>87630</xdr:rowOff>
    </xdr:to>
    <xdr:cxnSp macro="">
      <xdr:nvCxnSpPr>
        <xdr:cNvPr id="180" name="直線コネクタ 179"/>
        <xdr:cNvCxnSpPr/>
      </xdr:nvCxnSpPr>
      <xdr:spPr>
        <a:xfrm flipV="1">
          <a:off x="2019300" y="132626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96520</xdr:rowOff>
    </xdr:from>
    <xdr:to xmlns:xdr="http://schemas.openxmlformats.org/drawingml/2006/spreadsheetDrawing">
      <xdr:col>15</xdr:col>
      <xdr:colOff>101600</xdr:colOff>
      <xdr:row>78</xdr:row>
      <xdr:rowOff>26670</xdr:rowOff>
    </xdr:to>
    <xdr:sp macro="" textlink="">
      <xdr:nvSpPr>
        <xdr:cNvPr id="181" name="フローチャート: 判断 180"/>
        <xdr:cNvSpPr/>
      </xdr:nvSpPr>
      <xdr:spPr>
        <a:xfrm>
          <a:off x="2857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17780</xdr:rowOff>
    </xdr:from>
    <xdr:ext cx="454660" cy="251460"/>
    <xdr:sp macro="" textlink="">
      <xdr:nvSpPr>
        <xdr:cNvPr id="182" name="テキスト ボックス 181"/>
        <xdr:cNvSpPr txBox="1"/>
      </xdr:nvSpPr>
      <xdr:spPr>
        <a:xfrm>
          <a:off x="2673350" y="1339088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87630</xdr:rowOff>
    </xdr:from>
    <xdr:to xmlns:xdr="http://schemas.openxmlformats.org/drawingml/2006/spreadsheetDrawing">
      <xdr:col>10</xdr:col>
      <xdr:colOff>114300</xdr:colOff>
      <xdr:row>77</xdr:row>
      <xdr:rowOff>100965</xdr:rowOff>
    </xdr:to>
    <xdr:cxnSp macro="">
      <xdr:nvCxnSpPr>
        <xdr:cNvPr id="183" name="直線コネクタ 182"/>
        <xdr:cNvCxnSpPr/>
      </xdr:nvCxnSpPr>
      <xdr:spPr>
        <a:xfrm flipV="1">
          <a:off x="1130300" y="13289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106045</xdr:rowOff>
    </xdr:from>
    <xdr:to xmlns:xdr="http://schemas.openxmlformats.org/drawingml/2006/spreadsheetDrawing">
      <xdr:col>10</xdr:col>
      <xdr:colOff>165100</xdr:colOff>
      <xdr:row>78</xdr:row>
      <xdr:rowOff>36195</xdr:rowOff>
    </xdr:to>
    <xdr:sp macro="" textlink="">
      <xdr:nvSpPr>
        <xdr:cNvPr id="184" name="フローチャート: 判断 183"/>
        <xdr:cNvSpPr/>
      </xdr:nvSpPr>
      <xdr:spPr>
        <a:xfrm>
          <a:off x="1968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27305</xdr:rowOff>
    </xdr:from>
    <xdr:ext cx="454660" cy="259080"/>
    <xdr:sp macro="" textlink="">
      <xdr:nvSpPr>
        <xdr:cNvPr id="185" name="テキスト ボックス 184"/>
        <xdr:cNvSpPr txBox="1"/>
      </xdr:nvSpPr>
      <xdr:spPr>
        <a:xfrm>
          <a:off x="1784350" y="1340040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102235</xdr:rowOff>
    </xdr:from>
    <xdr:to xmlns:xdr="http://schemas.openxmlformats.org/drawingml/2006/spreadsheetDrawing">
      <xdr:col>6</xdr:col>
      <xdr:colOff>38100</xdr:colOff>
      <xdr:row>78</xdr:row>
      <xdr:rowOff>32385</xdr:rowOff>
    </xdr:to>
    <xdr:sp macro="" textlink="">
      <xdr:nvSpPr>
        <xdr:cNvPr id="186" name="フローチャート: 判断 185"/>
        <xdr:cNvSpPr/>
      </xdr:nvSpPr>
      <xdr:spPr>
        <a:xfrm>
          <a:off x="1079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23495</xdr:rowOff>
    </xdr:from>
    <xdr:ext cx="454660" cy="259080"/>
    <xdr:sp macro="" textlink="">
      <xdr:nvSpPr>
        <xdr:cNvPr id="187" name="テキスト ボックス 186"/>
        <xdr:cNvSpPr txBox="1"/>
      </xdr:nvSpPr>
      <xdr:spPr>
        <a:xfrm>
          <a:off x="895350" y="1339659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113665</xdr:rowOff>
    </xdr:from>
    <xdr:to xmlns:xdr="http://schemas.openxmlformats.org/drawingml/2006/spreadsheetDrawing">
      <xdr:col>24</xdr:col>
      <xdr:colOff>114300</xdr:colOff>
      <xdr:row>77</xdr:row>
      <xdr:rowOff>43815</xdr:rowOff>
    </xdr:to>
    <xdr:sp macro="" textlink="">
      <xdr:nvSpPr>
        <xdr:cNvPr id="193" name="楕円 192"/>
        <xdr:cNvSpPr/>
      </xdr:nvSpPr>
      <xdr:spPr>
        <a:xfrm>
          <a:off x="45847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136525</xdr:rowOff>
    </xdr:from>
    <xdr:ext cx="469900" cy="258445"/>
    <xdr:sp macro="" textlink="">
      <xdr:nvSpPr>
        <xdr:cNvPr id="194" name="維持補修費該当値テキスト"/>
        <xdr:cNvSpPr txBox="1"/>
      </xdr:nvSpPr>
      <xdr:spPr>
        <a:xfrm>
          <a:off x="4686300" y="12995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160020</xdr:rowOff>
    </xdr:from>
    <xdr:to xmlns:xdr="http://schemas.openxmlformats.org/drawingml/2006/spreadsheetDrawing">
      <xdr:col>20</xdr:col>
      <xdr:colOff>38100</xdr:colOff>
      <xdr:row>77</xdr:row>
      <xdr:rowOff>90170</xdr:rowOff>
    </xdr:to>
    <xdr:sp macro="" textlink="">
      <xdr:nvSpPr>
        <xdr:cNvPr id="195" name="楕円 194"/>
        <xdr:cNvSpPr/>
      </xdr:nvSpPr>
      <xdr:spPr>
        <a:xfrm>
          <a:off x="3746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106680</xdr:rowOff>
    </xdr:from>
    <xdr:ext cx="454660" cy="259080"/>
    <xdr:sp macro="" textlink="">
      <xdr:nvSpPr>
        <xdr:cNvPr id="196" name="テキスト ボックス 195"/>
        <xdr:cNvSpPr txBox="1"/>
      </xdr:nvSpPr>
      <xdr:spPr>
        <a:xfrm>
          <a:off x="3562350" y="1296543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10160</xdr:rowOff>
    </xdr:from>
    <xdr:to xmlns:xdr="http://schemas.openxmlformats.org/drawingml/2006/spreadsheetDrawing">
      <xdr:col>15</xdr:col>
      <xdr:colOff>101600</xdr:colOff>
      <xdr:row>77</xdr:row>
      <xdr:rowOff>111760</xdr:rowOff>
    </xdr:to>
    <xdr:sp macro="" textlink="">
      <xdr:nvSpPr>
        <xdr:cNvPr id="197" name="楕円 196"/>
        <xdr:cNvSpPr/>
      </xdr:nvSpPr>
      <xdr:spPr>
        <a:xfrm>
          <a:off x="2857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128270</xdr:rowOff>
    </xdr:from>
    <xdr:ext cx="454660" cy="259080"/>
    <xdr:sp macro="" textlink="">
      <xdr:nvSpPr>
        <xdr:cNvPr id="198" name="テキスト ボックス 197"/>
        <xdr:cNvSpPr txBox="1"/>
      </xdr:nvSpPr>
      <xdr:spPr>
        <a:xfrm>
          <a:off x="2673350" y="129870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36830</xdr:rowOff>
    </xdr:from>
    <xdr:to xmlns:xdr="http://schemas.openxmlformats.org/drawingml/2006/spreadsheetDrawing">
      <xdr:col>10</xdr:col>
      <xdr:colOff>165100</xdr:colOff>
      <xdr:row>77</xdr:row>
      <xdr:rowOff>138430</xdr:rowOff>
    </xdr:to>
    <xdr:sp macro="" textlink="">
      <xdr:nvSpPr>
        <xdr:cNvPr id="199" name="楕円 198"/>
        <xdr:cNvSpPr/>
      </xdr:nvSpPr>
      <xdr:spPr>
        <a:xfrm>
          <a:off x="1968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154940</xdr:rowOff>
    </xdr:from>
    <xdr:ext cx="454660" cy="251460"/>
    <xdr:sp macro="" textlink="">
      <xdr:nvSpPr>
        <xdr:cNvPr id="200" name="テキスト ボックス 199"/>
        <xdr:cNvSpPr txBox="1"/>
      </xdr:nvSpPr>
      <xdr:spPr>
        <a:xfrm>
          <a:off x="1784350" y="1301369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50165</xdr:rowOff>
    </xdr:from>
    <xdr:to xmlns:xdr="http://schemas.openxmlformats.org/drawingml/2006/spreadsheetDrawing">
      <xdr:col>6</xdr:col>
      <xdr:colOff>38100</xdr:colOff>
      <xdr:row>77</xdr:row>
      <xdr:rowOff>151765</xdr:rowOff>
    </xdr:to>
    <xdr:sp macro="" textlink="">
      <xdr:nvSpPr>
        <xdr:cNvPr id="201" name="楕円 200"/>
        <xdr:cNvSpPr/>
      </xdr:nvSpPr>
      <xdr:spPr>
        <a:xfrm>
          <a:off x="1079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168275</xdr:rowOff>
    </xdr:from>
    <xdr:ext cx="454660" cy="249555"/>
    <xdr:sp macro="" textlink="">
      <xdr:nvSpPr>
        <xdr:cNvPr id="202" name="テキスト ボックス 201"/>
        <xdr:cNvSpPr txBox="1"/>
      </xdr:nvSpPr>
      <xdr:spPr>
        <a:xfrm>
          <a:off x="895350" y="13027025"/>
          <a:ext cx="454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4645" cy="217170"/>
    <xdr:sp macro="" textlink="">
      <xdr:nvSpPr>
        <xdr:cNvPr id="211" name="テキスト ボックス 210"/>
        <xdr:cNvSpPr txBox="1"/>
      </xdr:nvSpPr>
      <xdr:spPr>
        <a:xfrm>
          <a:off x="723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3680" cy="248920"/>
    <xdr:sp macro="" textlink="">
      <xdr:nvSpPr>
        <xdr:cNvPr id="213" name="テキスト ボックス 212"/>
        <xdr:cNvSpPr txBox="1"/>
      </xdr:nvSpPr>
      <xdr:spPr>
        <a:xfrm>
          <a:off x="513080" y="17256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0390" cy="259080"/>
    <xdr:sp macro="" textlink="">
      <xdr:nvSpPr>
        <xdr:cNvPr id="217" name="テキスト ボックス 216"/>
        <xdr:cNvSpPr txBox="1"/>
      </xdr:nvSpPr>
      <xdr:spPr>
        <a:xfrm>
          <a:off x="166370" y="16494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0390" cy="248920"/>
    <xdr:sp macro="" textlink="">
      <xdr:nvSpPr>
        <xdr:cNvPr id="219" name="テキスト ボックス 218"/>
        <xdr:cNvSpPr txBox="1"/>
      </xdr:nvSpPr>
      <xdr:spPr>
        <a:xfrm>
          <a:off x="166370" y="1611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0390" cy="259080"/>
    <xdr:sp macro="" textlink="">
      <xdr:nvSpPr>
        <xdr:cNvPr id="221" name="テキスト ボックス 220"/>
        <xdr:cNvSpPr txBox="1"/>
      </xdr:nvSpPr>
      <xdr:spPr>
        <a:xfrm>
          <a:off x="166370" y="1573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0390" cy="259080"/>
    <xdr:sp macro="" textlink="">
      <xdr:nvSpPr>
        <xdr:cNvPr id="223" name="テキスト ボックス 222"/>
        <xdr:cNvSpPr txBox="1"/>
      </xdr:nvSpPr>
      <xdr:spPr>
        <a:xfrm>
          <a:off x="166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0390" cy="248920"/>
    <xdr:sp macro="" textlink="">
      <xdr:nvSpPr>
        <xdr:cNvPr id="225" name="テキスト ボックス 224"/>
        <xdr:cNvSpPr txBox="1"/>
      </xdr:nvSpPr>
      <xdr:spPr>
        <a:xfrm>
          <a:off x="166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12700</xdr:rowOff>
    </xdr:from>
    <xdr:to xmlns:xdr="http://schemas.openxmlformats.org/drawingml/2006/spreadsheetDrawing">
      <xdr:col>24</xdr:col>
      <xdr:colOff>62865</xdr:colOff>
      <xdr:row>97</xdr:row>
      <xdr:rowOff>169545</xdr:rowOff>
    </xdr:to>
    <xdr:cxnSp macro="">
      <xdr:nvCxnSpPr>
        <xdr:cNvPr id="227" name="直線コネクタ 226"/>
        <xdr:cNvCxnSpPr/>
      </xdr:nvCxnSpPr>
      <xdr:spPr>
        <a:xfrm flipV="1">
          <a:off x="4633595" y="15614650"/>
          <a:ext cx="1270" cy="1185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xdr:rowOff>
    </xdr:from>
    <xdr:ext cx="534670" cy="259080"/>
    <xdr:sp macro="" textlink="">
      <xdr:nvSpPr>
        <xdr:cNvPr id="228" name="扶助費最小値テキスト"/>
        <xdr:cNvSpPr txBox="1"/>
      </xdr:nvSpPr>
      <xdr:spPr>
        <a:xfrm>
          <a:off x="4686300" y="16804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169545</xdr:rowOff>
    </xdr:from>
    <xdr:to xmlns:xdr="http://schemas.openxmlformats.org/drawingml/2006/spreadsheetDrawing">
      <xdr:col>24</xdr:col>
      <xdr:colOff>152400</xdr:colOff>
      <xdr:row>97</xdr:row>
      <xdr:rowOff>169545</xdr:rowOff>
    </xdr:to>
    <xdr:cxnSp macro="">
      <xdr:nvCxnSpPr>
        <xdr:cNvPr id="229" name="直線コネクタ 228"/>
        <xdr:cNvCxnSpPr/>
      </xdr:nvCxnSpPr>
      <xdr:spPr>
        <a:xfrm>
          <a:off x="4546600" y="1680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130810</xdr:rowOff>
    </xdr:from>
    <xdr:ext cx="598805" cy="259080"/>
    <xdr:sp macro="" textlink="">
      <xdr:nvSpPr>
        <xdr:cNvPr id="230" name="扶助費最大値テキスト"/>
        <xdr:cNvSpPr txBox="1"/>
      </xdr:nvSpPr>
      <xdr:spPr>
        <a:xfrm>
          <a:off x="4686300" y="1538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12700</xdr:rowOff>
    </xdr:from>
    <xdr:to xmlns:xdr="http://schemas.openxmlformats.org/drawingml/2006/spreadsheetDrawing">
      <xdr:col>24</xdr:col>
      <xdr:colOff>152400</xdr:colOff>
      <xdr:row>91</xdr:row>
      <xdr:rowOff>12700</xdr:rowOff>
    </xdr:to>
    <xdr:cxnSp macro="">
      <xdr:nvCxnSpPr>
        <xdr:cNvPr id="231" name="直線コネクタ 230"/>
        <xdr:cNvCxnSpPr/>
      </xdr:nvCxnSpPr>
      <xdr:spPr>
        <a:xfrm>
          <a:off x="4546600" y="1561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53975</xdr:rowOff>
    </xdr:from>
    <xdr:to xmlns:xdr="http://schemas.openxmlformats.org/drawingml/2006/spreadsheetDrawing">
      <xdr:col>24</xdr:col>
      <xdr:colOff>63500</xdr:colOff>
      <xdr:row>96</xdr:row>
      <xdr:rowOff>153035</xdr:rowOff>
    </xdr:to>
    <xdr:cxnSp macro="">
      <xdr:nvCxnSpPr>
        <xdr:cNvPr id="232" name="直線コネクタ 231"/>
        <xdr:cNvCxnSpPr/>
      </xdr:nvCxnSpPr>
      <xdr:spPr>
        <a:xfrm>
          <a:off x="3797300" y="1651317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106045</xdr:rowOff>
    </xdr:from>
    <xdr:ext cx="598805" cy="259080"/>
    <xdr:sp macro="" textlink="">
      <xdr:nvSpPr>
        <xdr:cNvPr id="233" name="扶助費平均値テキスト"/>
        <xdr:cNvSpPr txBox="1"/>
      </xdr:nvSpPr>
      <xdr:spPr>
        <a:xfrm>
          <a:off x="4686300" y="162223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83185</xdr:rowOff>
    </xdr:from>
    <xdr:to xmlns:xdr="http://schemas.openxmlformats.org/drawingml/2006/spreadsheetDrawing">
      <xdr:col>24</xdr:col>
      <xdr:colOff>114300</xdr:colOff>
      <xdr:row>96</xdr:row>
      <xdr:rowOff>13335</xdr:rowOff>
    </xdr:to>
    <xdr:sp macro="" textlink="">
      <xdr:nvSpPr>
        <xdr:cNvPr id="234" name="フローチャート: 判断 233"/>
        <xdr:cNvSpPr/>
      </xdr:nvSpPr>
      <xdr:spPr>
        <a:xfrm>
          <a:off x="4584700" y="1637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53975</xdr:rowOff>
    </xdr:from>
    <xdr:to xmlns:xdr="http://schemas.openxmlformats.org/drawingml/2006/spreadsheetDrawing">
      <xdr:col>19</xdr:col>
      <xdr:colOff>177800</xdr:colOff>
      <xdr:row>97</xdr:row>
      <xdr:rowOff>85090</xdr:rowOff>
    </xdr:to>
    <xdr:cxnSp macro="">
      <xdr:nvCxnSpPr>
        <xdr:cNvPr id="235" name="直線コネクタ 234"/>
        <xdr:cNvCxnSpPr/>
      </xdr:nvCxnSpPr>
      <xdr:spPr>
        <a:xfrm flipV="1">
          <a:off x="2908300" y="1651317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3175</xdr:rowOff>
    </xdr:from>
    <xdr:to xmlns:xdr="http://schemas.openxmlformats.org/drawingml/2006/spreadsheetDrawing">
      <xdr:col>20</xdr:col>
      <xdr:colOff>38100</xdr:colOff>
      <xdr:row>95</xdr:row>
      <xdr:rowOff>104775</xdr:rowOff>
    </xdr:to>
    <xdr:sp macro="" textlink="">
      <xdr:nvSpPr>
        <xdr:cNvPr id="236" name="フローチャート: 判断 235"/>
        <xdr:cNvSpPr/>
      </xdr:nvSpPr>
      <xdr:spPr>
        <a:xfrm>
          <a:off x="37465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121285</xdr:rowOff>
    </xdr:from>
    <xdr:ext cx="583565" cy="250825"/>
    <xdr:sp macro="" textlink="">
      <xdr:nvSpPr>
        <xdr:cNvPr id="237" name="テキスト ボックス 236"/>
        <xdr:cNvSpPr txBox="1"/>
      </xdr:nvSpPr>
      <xdr:spPr>
        <a:xfrm>
          <a:off x="3497580" y="16066135"/>
          <a:ext cx="583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85090</xdr:rowOff>
    </xdr:from>
    <xdr:to xmlns:xdr="http://schemas.openxmlformats.org/drawingml/2006/spreadsheetDrawing">
      <xdr:col>15</xdr:col>
      <xdr:colOff>50800</xdr:colOff>
      <xdr:row>97</xdr:row>
      <xdr:rowOff>117475</xdr:rowOff>
    </xdr:to>
    <xdr:cxnSp macro="">
      <xdr:nvCxnSpPr>
        <xdr:cNvPr id="238" name="直線コネクタ 237"/>
        <xdr:cNvCxnSpPr/>
      </xdr:nvCxnSpPr>
      <xdr:spPr>
        <a:xfrm flipV="1">
          <a:off x="2019300" y="167157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57785</xdr:rowOff>
    </xdr:from>
    <xdr:to xmlns:xdr="http://schemas.openxmlformats.org/drawingml/2006/spreadsheetDrawing">
      <xdr:col>15</xdr:col>
      <xdr:colOff>101600</xdr:colOff>
      <xdr:row>96</xdr:row>
      <xdr:rowOff>159385</xdr:rowOff>
    </xdr:to>
    <xdr:sp macro="" textlink="">
      <xdr:nvSpPr>
        <xdr:cNvPr id="239" name="フローチャート: 判断 238"/>
        <xdr:cNvSpPr/>
      </xdr:nvSpPr>
      <xdr:spPr>
        <a:xfrm>
          <a:off x="2857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4445</xdr:rowOff>
    </xdr:from>
    <xdr:ext cx="583565" cy="259080"/>
    <xdr:sp macro="" textlink="">
      <xdr:nvSpPr>
        <xdr:cNvPr id="240" name="テキスト ボックス 239"/>
        <xdr:cNvSpPr txBox="1"/>
      </xdr:nvSpPr>
      <xdr:spPr>
        <a:xfrm>
          <a:off x="2608580" y="1629219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117475</xdr:rowOff>
    </xdr:from>
    <xdr:to xmlns:xdr="http://schemas.openxmlformats.org/drawingml/2006/spreadsheetDrawing">
      <xdr:col>10</xdr:col>
      <xdr:colOff>114300</xdr:colOff>
      <xdr:row>97</xdr:row>
      <xdr:rowOff>160655</xdr:rowOff>
    </xdr:to>
    <xdr:cxnSp macro="">
      <xdr:nvCxnSpPr>
        <xdr:cNvPr id="241" name="直線コネクタ 240"/>
        <xdr:cNvCxnSpPr/>
      </xdr:nvCxnSpPr>
      <xdr:spPr>
        <a:xfrm flipV="1">
          <a:off x="1130300" y="1674812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73660</xdr:rowOff>
    </xdr:from>
    <xdr:to xmlns:xdr="http://schemas.openxmlformats.org/drawingml/2006/spreadsheetDrawing">
      <xdr:col>10</xdr:col>
      <xdr:colOff>165100</xdr:colOff>
      <xdr:row>97</xdr:row>
      <xdr:rowOff>3810</xdr:rowOff>
    </xdr:to>
    <xdr:sp macro="" textlink="">
      <xdr:nvSpPr>
        <xdr:cNvPr id="242" name="フローチャート: 判断 241"/>
        <xdr:cNvSpPr/>
      </xdr:nvSpPr>
      <xdr:spPr>
        <a:xfrm>
          <a:off x="196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20320</xdr:rowOff>
    </xdr:from>
    <xdr:ext cx="583565" cy="248920"/>
    <xdr:sp macro="" textlink="">
      <xdr:nvSpPr>
        <xdr:cNvPr id="243" name="テキスト ボックス 242"/>
        <xdr:cNvSpPr txBox="1"/>
      </xdr:nvSpPr>
      <xdr:spPr>
        <a:xfrm>
          <a:off x="1719580" y="16308070"/>
          <a:ext cx="5835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114300</xdr:rowOff>
    </xdr:from>
    <xdr:to xmlns:xdr="http://schemas.openxmlformats.org/drawingml/2006/spreadsheetDrawing">
      <xdr:col>6</xdr:col>
      <xdr:colOff>38100</xdr:colOff>
      <xdr:row>97</xdr:row>
      <xdr:rowOff>44450</xdr:rowOff>
    </xdr:to>
    <xdr:sp macro="" textlink="">
      <xdr:nvSpPr>
        <xdr:cNvPr id="244" name="フローチャート: 判断 243"/>
        <xdr:cNvSpPr/>
      </xdr:nvSpPr>
      <xdr:spPr>
        <a:xfrm>
          <a:off x="1079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60960</xdr:rowOff>
    </xdr:from>
    <xdr:ext cx="583565" cy="259080"/>
    <xdr:sp macro="" textlink="">
      <xdr:nvSpPr>
        <xdr:cNvPr id="245" name="テキスト ボックス 244"/>
        <xdr:cNvSpPr txBox="1"/>
      </xdr:nvSpPr>
      <xdr:spPr>
        <a:xfrm>
          <a:off x="830580" y="1634871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102235</xdr:rowOff>
    </xdr:from>
    <xdr:to xmlns:xdr="http://schemas.openxmlformats.org/drawingml/2006/spreadsheetDrawing">
      <xdr:col>24</xdr:col>
      <xdr:colOff>114300</xdr:colOff>
      <xdr:row>97</xdr:row>
      <xdr:rowOff>32385</xdr:rowOff>
    </xdr:to>
    <xdr:sp macro="" textlink="">
      <xdr:nvSpPr>
        <xdr:cNvPr id="251" name="楕円 250"/>
        <xdr:cNvSpPr/>
      </xdr:nvSpPr>
      <xdr:spPr>
        <a:xfrm>
          <a:off x="45847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80645</xdr:rowOff>
    </xdr:from>
    <xdr:ext cx="598805" cy="259080"/>
    <xdr:sp macro="" textlink="">
      <xdr:nvSpPr>
        <xdr:cNvPr id="252" name="扶助費該当値テキスト"/>
        <xdr:cNvSpPr txBox="1"/>
      </xdr:nvSpPr>
      <xdr:spPr>
        <a:xfrm>
          <a:off x="4686300" y="1653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3175</xdr:rowOff>
    </xdr:from>
    <xdr:to xmlns:xdr="http://schemas.openxmlformats.org/drawingml/2006/spreadsheetDrawing">
      <xdr:col>20</xdr:col>
      <xdr:colOff>38100</xdr:colOff>
      <xdr:row>96</xdr:row>
      <xdr:rowOff>104775</xdr:rowOff>
    </xdr:to>
    <xdr:sp macro="" textlink="">
      <xdr:nvSpPr>
        <xdr:cNvPr id="253" name="楕円 252"/>
        <xdr:cNvSpPr/>
      </xdr:nvSpPr>
      <xdr:spPr>
        <a:xfrm>
          <a:off x="3746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95885</xdr:rowOff>
    </xdr:from>
    <xdr:ext cx="583565" cy="259080"/>
    <xdr:sp macro="" textlink="">
      <xdr:nvSpPr>
        <xdr:cNvPr id="254" name="テキスト ボックス 253"/>
        <xdr:cNvSpPr txBox="1"/>
      </xdr:nvSpPr>
      <xdr:spPr>
        <a:xfrm>
          <a:off x="3497580" y="16555085"/>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34290</xdr:rowOff>
    </xdr:from>
    <xdr:to xmlns:xdr="http://schemas.openxmlformats.org/drawingml/2006/spreadsheetDrawing">
      <xdr:col>15</xdr:col>
      <xdr:colOff>101600</xdr:colOff>
      <xdr:row>97</xdr:row>
      <xdr:rowOff>135890</xdr:rowOff>
    </xdr:to>
    <xdr:sp macro="" textlink="">
      <xdr:nvSpPr>
        <xdr:cNvPr id="255" name="楕円 254"/>
        <xdr:cNvSpPr/>
      </xdr:nvSpPr>
      <xdr:spPr>
        <a:xfrm>
          <a:off x="28575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127000</xdr:rowOff>
    </xdr:from>
    <xdr:ext cx="519430" cy="259080"/>
    <xdr:sp macro="" textlink="">
      <xdr:nvSpPr>
        <xdr:cNvPr id="256" name="テキスト ボックス 255"/>
        <xdr:cNvSpPr txBox="1"/>
      </xdr:nvSpPr>
      <xdr:spPr>
        <a:xfrm>
          <a:off x="2640965" y="167576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66675</xdr:rowOff>
    </xdr:from>
    <xdr:to xmlns:xdr="http://schemas.openxmlformats.org/drawingml/2006/spreadsheetDrawing">
      <xdr:col>10</xdr:col>
      <xdr:colOff>165100</xdr:colOff>
      <xdr:row>97</xdr:row>
      <xdr:rowOff>168275</xdr:rowOff>
    </xdr:to>
    <xdr:sp macro="" textlink="">
      <xdr:nvSpPr>
        <xdr:cNvPr id="257" name="楕円 256"/>
        <xdr:cNvSpPr/>
      </xdr:nvSpPr>
      <xdr:spPr>
        <a:xfrm>
          <a:off x="196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160020</xdr:rowOff>
    </xdr:from>
    <xdr:ext cx="519430" cy="259080"/>
    <xdr:sp macro="" textlink="">
      <xdr:nvSpPr>
        <xdr:cNvPr id="258" name="テキスト ボックス 257"/>
        <xdr:cNvSpPr txBox="1"/>
      </xdr:nvSpPr>
      <xdr:spPr>
        <a:xfrm>
          <a:off x="1751965" y="167906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109855</xdr:rowOff>
    </xdr:from>
    <xdr:to xmlns:xdr="http://schemas.openxmlformats.org/drawingml/2006/spreadsheetDrawing">
      <xdr:col>6</xdr:col>
      <xdr:colOff>38100</xdr:colOff>
      <xdr:row>98</xdr:row>
      <xdr:rowOff>40640</xdr:rowOff>
    </xdr:to>
    <xdr:sp macro="" textlink="">
      <xdr:nvSpPr>
        <xdr:cNvPr id="259" name="楕円 258"/>
        <xdr:cNvSpPr/>
      </xdr:nvSpPr>
      <xdr:spPr>
        <a:xfrm>
          <a:off x="1079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31115</xdr:rowOff>
    </xdr:from>
    <xdr:ext cx="519430" cy="249555"/>
    <xdr:sp macro="" textlink="">
      <xdr:nvSpPr>
        <xdr:cNvPr id="260" name="テキスト ボックス 259"/>
        <xdr:cNvSpPr txBox="1"/>
      </xdr:nvSpPr>
      <xdr:spPr>
        <a:xfrm>
          <a:off x="862965" y="1683321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4645" cy="217170"/>
    <xdr:sp macro="" textlink="">
      <xdr:nvSpPr>
        <xdr:cNvPr id="269" name="テキスト ボックス 268"/>
        <xdr:cNvSpPr txBox="1"/>
      </xdr:nvSpPr>
      <xdr:spPr>
        <a:xfrm>
          <a:off x="6565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33680" cy="259080"/>
    <xdr:sp macro="" textlink="">
      <xdr:nvSpPr>
        <xdr:cNvPr id="272" name="テキスト ボックス 271"/>
        <xdr:cNvSpPr txBox="1"/>
      </xdr:nvSpPr>
      <xdr:spPr>
        <a:xfrm>
          <a:off x="6355080" y="6643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0825"/>
    <xdr:sp macro="" textlink="">
      <xdr:nvSpPr>
        <xdr:cNvPr id="274" name="テキスト ボックス 273"/>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1460"/>
    <xdr:sp macro="" textlink="">
      <xdr:nvSpPr>
        <xdr:cNvPr id="278" name="テキスト ボックス 277"/>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0390" cy="258445"/>
    <xdr:sp macro="" textlink="">
      <xdr:nvSpPr>
        <xdr:cNvPr id="280" name="テキスト ボックス 279"/>
        <xdr:cNvSpPr txBox="1"/>
      </xdr:nvSpPr>
      <xdr:spPr>
        <a:xfrm>
          <a:off x="6008370" y="5337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0390" cy="259080"/>
    <xdr:sp macro="" textlink="">
      <xdr:nvSpPr>
        <xdr:cNvPr id="282" name="テキスト ボックス 281"/>
        <xdr:cNvSpPr txBox="1"/>
      </xdr:nvSpPr>
      <xdr:spPr>
        <a:xfrm>
          <a:off x="6008370" y="5010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0390" cy="248920"/>
    <xdr:sp macro="" textlink="">
      <xdr:nvSpPr>
        <xdr:cNvPr id="284" name="テキスト ボックス 283"/>
        <xdr:cNvSpPr txBox="1"/>
      </xdr:nvSpPr>
      <xdr:spPr>
        <a:xfrm>
          <a:off x="6008370" y="4683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20955</xdr:rowOff>
    </xdr:from>
    <xdr:to xmlns:xdr="http://schemas.openxmlformats.org/drawingml/2006/spreadsheetDrawing">
      <xdr:col>54</xdr:col>
      <xdr:colOff>189865</xdr:colOff>
      <xdr:row>38</xdr:row>
      <xdr:rowOff>50800</xdr:rowOff>
    </xdr:to>
    <xdr:cxnSp macro="">
      <xdr:nvCxnSpPr>
        <xdr:cNvPr id="286" name="直線コネクタ 285"/>
        <xdr:cNvCxnSpPr/>
      </xdr:nvCxnSpPr>
      <xdr:spPr>
        <a:xfrm flipV="1">
          <a:off x="10475595" y="533590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54610</xdr:rowOff>
    </xdr:from>
    <xdr:ext cx="534670" cy="248920"/>
    <xdr:sp macro="" textlink="">
      <xdr:nvSpPr>
        <xdr:cNvPr id="287" name="補助費等最小値テキスト"/>
        <xdr:cNvSpPr txBox="1"/>
      </xdr:nvSpPr>
      <xdr:spPr>
        <a:xfrm>
          <a:off x="10528300" y="65697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50800</xdr:rowOff>
    </xdr:from>
    <xdr:to xmlns:xdr="http://schemas.openxmlformats.org/drawingml/2006/spreadsheetDrawing">
      <xdr:col>55</xdr:col>
      <xdr:colOff>88900</xdr:colOff>
      <xdr:row>38</xdr:row>
      <xdr:rowOff>50800</xdr:rowOff>
    </xdr:to>
    <xdr:cxnSp macro="">
      <xdr:nvCxnSpPr>
        <xdr:cNvPr id="288" name="直線コネクタ 287"/>
        <xdr:cNvCxnSpPr/>
      </xdr:nvCxnSpPr>
      <xdr:spPr>
        <a:xfrm>
          <a:off x="10388600" y="656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139065</xdr:rowOff>
    </xdr:from>
    <xdr:ext cx="598805" cy="259080"/>
    <xdr:sp macro="" textlink="">
      <xdr:nvSpPr>
        <xdr:cNvPr id="289" name="補助費等最大値テキスト"/>
        <xdr:cNvSpPr txBox="1"/>
      </xdr:nvSpPr>
      <xdr:spPr>
        <a:xfrm>
          <a:off x="10528300" y="511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20955</xdr:rowOff>
    </xdr:from>
    <xdr:to xmlns:xdr="http://schemas.openxmlformats.org/drawingml/2006/spreadsheetDrawing">
      <xdr:col>55</xdr:col>
      <xdr:colOff>88900</xdr:colOff>
      <xdr:row>31</xdr:row>
      <xdr:rowOff>20955</xdr:rowOff>
    </xdr:to>
    <xdr:cxnSp macro="">
      <xdr:nvCxnSpPr>
        <xdr:cNvPr id="290" name="直線コネクタ 289"/>
        <xdr:cNvCxnSpPr/>
      </xdr:nvCxnSpPr>
      <xdr:spPr>
        <a:xfrm>
          <a:off x="10388600" y="533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138430</xdr:rowOff>
    </xdr:from>
    <xdr:to xmlns:xdr="http://schemas.openxmlformats.org/drawingml/2006/spreadsheetDrawing">
      <xdr:col>55</xdr:col>
      <xdr:colOff>0</xdr:colOff>
      <xdr:row>37</xdr:row>
      <xdr:rowOff>41275</xdr:rowOff>
    </xdr:to>
    <xdr:cxnSp macro="">
      <xdr:nvCxnSpPr>
        <xdr:cNvPr id="291" name="直線コネクタ 290"/>
        <xdr:cNvCxnSpPr/>
      </xdr:nvCxnSpPr>
      <xdr:spPr>
        <a:xfrm flipV="1">
          <a:off x="9639300" y="631063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58420</xdr:rowOff>
    </xdr:from>
    <xdr:ext cx="534670" cy="259080"/>
    <xdr:sp macro="" textlink="">
      <xdr:nvSpPr>
        <xdr:cNvPr id="292" name="補助費等平均値テキスト"/>
        <xdr:cNvSpPr txBox="1"/>
      </xdr:nvSpPr>
      <xdr:spPr>
        <a:xfrm>
          <a:off x="10528300" y="6059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35560</xdr:rowOff>
    </xdr:from>
    <xdr:to xmlns:xdr="http://schemas.openxmlformats.org/drawingml/2006/spreadsheetDrawing">
      <xdr:col>55</xdr:col>
      <xdr:colOff>50800</xdr:colOff>
      <xdr:row>36</xdr:row>
      <xdr:rowOff>137160</xdr:rowOff>
    </xdr:to>
    <xdr:sp macro="" textlink="">
      <xdr:nvSpPr>
        <xdr:cNvPr id="293" name="フローチャート: 判断 292"/>
        <xdr:cNvSpPr/>
      </xdr:nvSpPr>
      <xdr:spPr>
        <a:xfrm>
          <a:off x="104267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148590</xdr:rowOff>
    </xdr:from>
    <xdr:to xmlns:xdr="http://schemas.openxmlformats.org/drawingml/2006/spreadsheetDrawing">
      <xdr:col>50</xdr:col>
      <xdr:colOff>114300</xdr:colOff>
      <xdr:row>37</xdr:row>
      <xdr:rowOff>41275</xdr:rowOff>
    </xdr:to>
    <xdr:cxnSp macro="">
      <xdr:nvCxnSpPr>
        <xdr:cNvPr id="294" name="直線コネクタ 293"/>
        <xdr:cNvCxnSpPr/>
      </xdr:nvCxnSpPr>
      <xdr:spPr>
        <a:xfrm>
          <a:off x="8750300" y="5292090"/>
          <a:ext cx="889000" cy="1092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73660</xdr:rowOff>
    </xdr:from>
    <xdr:to xmlns:xdr="http://schemas.openxmlformats.org/drawingml/2006/spreadsheetDrawing">
      <xdr:col>50</xdr:col>
      <xdr:colOff>165100</xdr:colOff>
      <xdr:row>37</xdr:row>
      <xdr:rowOff>3810</xdr:rowOff>
    </xdr:to>
    <xdr:sp macro="" textlink="">
      <xdr:nvSpPr>
        <xdr:cNvPr id="295" name="フローチャート: 判断 294"/>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20320</xdr:rowOff>
    </xdr:from>
    <xdr:ext cx="519430" cy="248920"/>
    <xdr:sp macro="" textlink="">
      <xdr:nvSpPr>
        <xdr:cNvPr id="296" name="テキスト ボックス 295"/>
        <xdr:cNvSpPr txBox="1"/>
      </xdr:nvSpPr>
      <xdr:spPr>
        <a:xfrm>
          <a:off x="9371965" y="602107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148590</xdr:rowOff>
    </xdr:from>
    <xdr:to xmlns:xdr="http://schemas.openxmlformats.org/drawingml/2006/spreadsheetDrawing">
      <xdr:col>45</xdr:col>
      <xdr:colOff>177800</xdr:colOff>
      <xdr:row>38</xdr:row>
      <xdr:rowOff>70485</xdr:rowOff>
    </xdr:to>
    <xdr:cxnSp macro="">
      <xdr:nvCxnSpPr>
        <xdr:cNvPr id="297" name="直線コネクタ 296"/>
        <xdr:cNvCxnSpPr/>
      </xdr:nvCxnSpPr>
      <xdr:spPr>
        <a:xfrm flipV="1">
          <a:off x="7861300" y="5292090"/>
          <a:ext cx="889000" cy="129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30</xdr:row>
      <xdr:rowOff>13335</xdr:rowOff>
    </xdr:from>
    <xdr:to xmlns:xdr="http://schemas.openxmlformats.org/drawingml/2006/spreadsheetDrawing">
      <xdr:col>46</xdr:col>
      <xdr:colOff>38100</xdr:colOff>
      <xdr:row>30</xdr:row>
      <xdr:rowOff>114935</xdr:rowOff>
    </xdr:to>
    <xdr:sp macro="" textlink="">
      <xdr:nvSpPr>
        <xdr:cNvPr id="298" name="フローチャート: 判断 297"/>
        <xdr:cNvSpPr/>
      </xdr:nvSpPr>
      <xdr:spPr>
        <a:xfrm>
          <a:off x="8699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28</xdr:row>
      <xdr:rowOff>132080</xdr:rowOff>
    </xdr:from>
    <xdr:ext cx="583565" cy="251460"/>
    <xdr:sp macro="" textlink="">
      <xdr:nvSpPr>
        <xdr:cNvPr id="299" name="テキスト ボックス 298"/>
        <xdr:cNvSpPr txBox="1"/>
      </xdr:nvSpPr>
      <xdr:spPr>
        <a:xfrm>
          <a:off x="8450580" y="493268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70485</xdr:rowOff>
    </xdr:from>
    <xdr:to xmlns:xdr="http://schemas.openxmlformats.org/drawingml/2006/spreadsheetDrawing">
      <xdr:col>41</xdr:col>
      <xdr:colOff>50800</xdr:colOff>
      <xdr:row>38</xdr:row>
      <xdr:rowOff>95885</xdr:rowOff>
    </xdr:to>
    <xdr:cxnSp macro="">
      <xdr:nvCxnSpPr>
        <xdr:cNvPr id="300" name="直線コネクタ 299"/>
        <xdr:cNvCxnSpPr/>
      </xdr:nvCxnSpPr>
      <xdr:spPr>
        <a:xfrm flipV="1">
          <a:off x="6972300" y="658558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147320</xdr:rowOff>
    </xdr:from>
    <xdr:to xmlns:xdr="http://schemas.openxmlformats.org/drawingml/2006/spreadsheetDrawing">
      <xdr:col>41</xdr:col>
      <xdr:colOff>101600</xdr:colOff>
      <xdr:row>37</xdr:row>
      <xdr:rowOff>77470</xdr:rowOff>
    </xdr:to>
    <xdr:sp macro="" textlink="">
      <xdr:nvSpPr>
        <xdr:cNvPr id="301" name="フローチャート: 判断 300"/>
        <xdr:cNvSpPr/>
      </xdr:nvSpPr>
      <xdr:spPr>
        <a:xfrm>
          <a:off x="781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93980</xdr:rowOff>
    </xdr:from>
    <xdr:ext cx="519430" cy="259080"/>
    <xdr:sp macro="" textlink="">
      <xdr:nvSpPr>
        <xdr:cNvPr id="302" name="テキスト ボックス 301"/>
        <xdr:cNvSpPr txBox="1"/>
      </xdr:nvSpPr>
      <xdr:spPr>
        <a:xfrm>
          <a:off x="7593965" y="60947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3175</xdr:rowOff>
    </xdr:from>
    <xdr:to xmlns:xdr="http://schemas.openxmlformats.org/drawingml/2006/spreadsheetDrawing">
      <xdr:col>36</xdr:col>
      <xdr:colOff>165100</xdr:colOff>
      <xdr:row>37</xdr:row>
      <xdr:rowOff>104775</xdr:rowOff>
    </xdr:to>
    <xdr:sp macro="" textlink="">
      <xdr:nvSpPr>
        <xdr:cNvPr id="303" name="フローチャート: 判断 302"/>
        <xdr:cNvSpPr/>
      </xdr:nvSpPr>
      <xdr:spPr>
        <a:xfrm>
          <a:off x="6921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121285</xdr:rowOff>
    </xdr:from>
    <xdr:ext cx="519430" cy="250825"/>
    <xdr:sp macro="" textlink="">
      <xdr:nvSpPr>
        <xdr:cNvPr id="304" name="テキスト ボックス 303"/>
        <xdr:cNvSpPr txBox="1"/>
      </xdr:nvSpPr>
      <xdr:spPr>
        <a:xfrm>
          <a:off x="6704965" y="612203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87630</xdr:rowOff>
    </xdr:from>
    <xdr:to xmlns:xdr="http://schemas.openxmlformats.org/drawingml/2006/spreadsheetDrawing">
      <xdr:col>55</xdr:col>
      <xdr:colOff>50800</xdr:colOff>
      <xdr:row>37</xdr:row>
      <xdr:rowOff>17780</xdr:rowOff>
    </xdr:to>
    <xdr:sp macro="" textlink="">
      <xdr:nvSpPr>
        <xdr:cNvPr id="310" name="楕円 309"/>
        <xdr:cNvSpPr/>
      </xdr:nvSpPr>
      <xdr:spPr>
        <a:xfrm>
          <a:off x="104267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66040</xdr:rowOff>
    </xdr:from>
    <xdr:ext cx="534670" cy="248920"/>
    <xdr:sp macro="" textlink="">
      <xdr:nvSpPr>
        <xdr:cNvPr id="311" name="補助費等該当値テキスト"/>
        <xdr:cNvSpPr txBox="1"/>
      </xdr:nvSpPr>
      <xdr:spPr>
        <a:xfrm>
          <a:off x="10528300" y="62382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161925</xdr:rowOff>
    </xdr:from>
    <xdr:to xmlns:xdr="http://schemas.openxmlformats.org/drawingml/2006/spreadsheetDrawing">
      <xdr:col>50</xdr:col>
      <xdr:colOff>165100</xdr:colOff>
      <xdr:row>37</xdr:row>
      <xdr:rowOff>92075</xdr:rowOff>
    </xdr:to>
    <xdr:sp macro="" textlink="">
      <xdr:nvSpPr>
        <xdr:cNvPr id="312" name="楕円 311"/>
        <xdr:cNvSpPr/>
      </xdr:nvSpPr>
      <xdr:spPr>
        <a:xfrm>
          <a:off x="9588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83185</xdr:rowOff>
    </xdr:from>
    <xdr:ext cx="519430" cy="259080"/>
    <xdr:sp macro="" textlink="">
      <xdr:nvSpPr>
        <xdr:cNvPr id="313" name="テキスト ボックス 312"/>
        <xdr:cNvSpPr txBox="1"/>
      </xdr:nvSpPr>
      <xdr:spPr>
        <a:xfrm>
          <a:off x="9371965" y="642683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97790</xdr:rowOff>
    </xdr:from>
    <xdr:to xmlns:xdr="http://schemas.openxmlformats.org/drawingml/2006/spreadsheetDrawing">
      <xdr:col>46</xdr:col>
      <xdr:colOff>38100</xdr:colOff>
      <xdr:row>31</xdr:row>
      <xdr:rowOff>27940</xdr:rowOff>
    </xdr:to>
    <xdr:sp macro="" textlink="">
      <xdr:nvSpPr>
        <xdr:cNvPr id="314" name="楕円 313"/>
        <xdr:cNvSpPr/>
      </xdr:nvSpPr>
      <xdr:spPr>
        <a:xfrm>
          <a:off x="8699500" y="52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19050</xdr:rowOff>
    </xdr:from>
    <xdr:ext cx="583565" cy="250190"/>
    <xdr:sp macro="" textlink="">
      <xdr:nvSpPr>
        <xdr:cNvPr id="315" name="テキスト ボックス 314"/>
        <xdr:cNvSpPr txBox="1"/>
      </xdr:nvSpPr>
      <xdr:spPr>
        <a:xfrm>
          <a:off x="8450580" y="5334000"/>
          <a:ext cx="583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19685</xdr:rowOff>
    </xdr:from>
    <xdr:to xmlns:xdr="http://schemas.openxmlformats.org/drawingml/2006/spreadsheetDrawing">
      <xdr:col>41</xdr:col>
      <xdr:colOff>101600</xdr:colOff>
      <xdr:row>38</xdr:row>
      <xdr:rowOff>121285</xdr:rowOff>
    </xdr:to>
    <xdr:sp macro="" textlink="">
      <xdr:nvSpPr>
        <xdr:cNvPr id="316" name="楕円 315"/>
        <xdr:cNvSpPr/>
      </xdr:nvSpPr>
      <xdr:spPr>
        <a:xfrm>
          <a:off x="781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113030</xdr:rowOff>
    </xdr:from>
    <xdr:ext cx="519430" cy="259080"/>
    <xdr:sp macro="" textlink="">
      <xdr:nvSpPr>
        <xdr:cNvPr id="317" name="テキスト ボックス 316"/>
        <xdr:cNvSpPr txBox="1"/>
      </xdr:nvSpPr>
      <xdr:spPr>
        <a:xfrm>
          <a:off x="7593965" y="66281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45085</xdr:rowOff>
    </xdr:from>
    <xdr:to xmlns:xdr="http://schemas.openxmlformats.org/drawingml/2006/spreadsheetDrawing">
      <xdr:col>36</xdr:col>
      <xdr:colOff>165100</xdr:colOff>
      <xdr:row>38</xdr:row>
      <xdr:rowOff>146685</xdr:rowOff>
    </xdr:to>
    <xdr:sp macro="" textlink="">
      <xdr:nvSpPr>
        <xdr:cNvPr id="318" name="楕円 317"/>
        <xdr:cNvSpPr/>
      </xdr:nvSpPr>
      <xdr:spPr>
        <a:xfrm>
          <a:off x="6921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137795</xdr:rowOff>
    </xdr:from>
    <xdr:ext cx="519430" cy="259080"/>
    <xdr:sp macro="" textlink="">
      <xdr:nvSpPr>
        <xdr:cNvPr id="319" name="テキスト ボックス 318"/>
        <xdr:cNvSpPr txBox="1"/>
      </xdr:nvSpPr>
      <xdr:spPr>
        <a:xfrm>
          <a:off x="6704965" y="66528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4645" cy="217170"/>
    <xdr:sp macro="" textlink="">
      <xdr:nvSpPr>
        <xdr:cNvPr id="328" name="テキスト ボックス 327"/>
        <xdr:cNvSpPr txBox="1"/>
      </xdr:nvSpPr>
      <xdr:spPr>
        <a:xfrm>
          <a:off x="6565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139700</xdr:rowOff>
    </xdr:from>
    <xdr:to xmlns:xdr="http://schemas.openxmlformats.org/drawingml/2006/spreadsheetDrawing">
      <xdr:col>59</xdr:col>
      <xdr:colOff>50800</xdr:colOff>
      <xdr:row>59</xdr:row>
      <xdr:rowOff>139700</xdr:rowOff>
    </xdr:to>
    <xdr:cxnSp macro="">
      <xdr:nvCxnSpPr>
        <xdr:cNvPr id="330" name="直線コネクタ 329"/>
        <xdr:cNvCxnSpPr/>
      </xdr:nvCxnSpPr>
      <xdr:spPr>
        <a:xfrm>
          <a:off x="6604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168910</xdr:rowOff>
    </xdr:from>
    <xdr:ext cx="233680" cy="248920"/>
    <xdr:sp macro="" textlink="">
      <xdr:nvSpPr>
        <xdr:cNvPr id="331" name="テキスト ボックス 330"/>
        <xdr:cNvSpPr txBox="1"/>
      </xdr:nvSpPr>
      <xdr:spPr>
        <a:xfrm>
          <a:off x="6355080" y="1011301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2" name="直線コネクタ 331"/>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54610</xdr:rowOff>
    </xdr:from>
    <xdr:ext cx="531495" cy="248920"/>
    <xdr:sp macro="" textlink="">
      <xdr:nvSpPr>
        <xdr:cNvPr id="333" name="テキスト ボックス 332"/>
        <xdr:cNvSpPr txBox="1"/>
      </xdr:nvSpPr>
      <xdr:spPr>
        <a:xfrm>
          <a:off x="6072505" y="9827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82550</xdr:rowOff>
    </xdr:from>
    <xdr:to xmlns:xdr="http://schemas.openxmlformats.org/drawingml/2006/spreadsheetDrawing">
      <xdr:col>59</xdr:col>
      <xdr:colOff>50800</xdr:colOff>
      <xdr:row>56</xdr:row>
      <xdr:rowOff>82550</xdr:rowOff>
    </xdr:to>
    <xdr:cxnSp macro="">
      <xdr:nvCxnSpPr>
        <xdr:cNvPr id="334" name="直線コネクタ 333"/>
        <xdr:cNvCxnSpPr/>
      </xdr:nvCxnSpPr>
      <xdr:spPr>
        <a:xfrm>
          <a:off x="6604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111760</xdr:rowOff>
    </xdr:from>
    <xdr:ext cx="531495" cy="248920"/>
    <xdr:sp macro="" textlink="">
      <xdr:nvSpPr>
        <xdr:cNvPr id="335" name="テキスト ボックス 334"/>
        <xdr:cNvSpPr txBox="1"/>
      </xdr:nvSpPr>
      <xdr:spPr>
        <a:xfrm>
          <a:off x="6072505" y="9541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7" name="テキスト ボックス 336"/>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25400</xdr:rowOff>
    </xdr:from>
    <xdr:to xmlns:xdr="http://schemas.openxmlformats.org/drawingml/2006/spreadsheetDrawing">
      <xdr:col>59</xdr:col>
      <xdr:colOff>50800</xdr:colOff>
      <xdr:row>53</xdr:row>
      <xdr:rowOff>25400</xdr:rowOff>
    </xdr:to>
    <xdr:cxnSp macro="">
      <xdr:nvCxnSpPr>
        <xdr:cNvPr id="338" name="直線コネクタ 337"/>
        <xdr:cNvCxnSpPr/>
      </xdr:nvCxnSpPr>
      <xdr:spPr>
        <a:xfrm>
          <a:off x="6604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54610</xdr:rowOff>
    </xdr:from>
    <xdr:ext cx="580390" cy="248920"/>
    <xdr:sp macro="" textlink="">
      <xdr:nvSpPr>
        <xdr:cNvPr id="339" name="テキスト ボックス 338"/>
        <xdr:cNvSpPr txBox="1"/>
      </xdr:nvSpPr>
      <xdr:spPr>
        <a:xfrm>
          <a:off x="6008370" y="897001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40" name="直線コネクタ 339"/>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80390" cy="248920"/>
    <xdr:sp macro="" textlink="">
      <xdr:nvSpPr>
        <xdr:cNvPr id="341" name="テキスト ボックス 340"/>
        <xdr:cNvSpPr txBox="1"/>
      </xdr:nvSpPr>
      <xdr:spPr>
        <a:xfrm>
          <a:off x="6008370" y="86842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49</xdr:row>
      <xdr:rowOff>139700</xdr:rowOff>
    </xdr:from>
    <xdr:to xmlns:xdr="http://schemas.openxmlformats.org/drawingml/2006/spreadsheetDrawing">
      <xdr:col>59</xdr:col>
      <xdr:colOff>50800</xdr:colOff>
      <xdr:row>49</xdr:row>
      <xdr:rowOff>139700</xdr:rowOff>
    </xdr:to>
    <xdr:cxnSp macro="">
      <xdr:nvCxnSpPr>
        <xdr:cNvPr id="342" name="直線コネクタ 341"/>
        <xdr:cNvCxnSpPr/>
      </xdr:nvCxnSpPr>
      <xdr:spPr>
        <a:xfrm>
          <a:off x="6604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48</xdr:row>
      <xdr:rowOff>168910</xdr:rowOff>
    </xdr:from>
    <xdr:ext cx="580390" cy="248920"/>
    <xdr:sp macro="" textlink="">
      <xdr:nvSpPr>
        <xdr:cNvPr id="343" name="テキスト ボックス 342"/>
        <xdr:cNvSpPr txBox="1"/>
      </xdr:nvSpPr>
      <xdr:spPr>
        <a:xfrm>
          <a:off x="6008370" y="839851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0390" cy="248920"/>
    <xdr:sp macro="" textlink="">
      <xdr:nvSpPr>
        <xdr:cNvPr id="345" name="テキスト ボックス 344"/>
        <xdr:cNvSpPr txBox="1"/>
      </xdr:nvSpPr>
      <xdr:spPr>
        <a:xfrm>
          <a:off x="6008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53</xdr:row>
      <xdr:rowOff>42545</xdr:rowOff>
    </xdr:from>
    <xdr:to xmlns:xdr="http://schemas.openxmlformats.org/drawingml/2006/spreadsheetDrawing">
      <xdr:col>54</xdr:col>
      <xdr:colOff>189865</xdr:colOff>
      <xdr:row>59</xdr:row>
      <xdr:rowOff>29210</xdr:rowOff>
    </xdr:to>
    <xdr:cxnSp macro="">
      <xdr:nvCxnSpPr>
        <xdr:cNvPr id="347" name="直線コネクタ 346"/>
        <xdr:cNvCxnSpPr/>
      </xdr:nvCxnSpPr>
      <xdr:spPr>
        <a:xfrm flipV="1">
          <a:off x="10475595" y="9129395"/>
          <a:ext cx="127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32385</xdr:rowOff>
    </xdr:from>
    <xdr:ext cx="534670" cy="248285"/>
    <xdr:sp macro="" textlink="">
      <xdr:nvSpPr>
        <xdr:cNvPr id="348" name="普通建設事業費最小値テキスト"/>
        <xdr:cNvSpPr txBox="1"/>
      </xdr:nvSpPr>
      <xdr:spPr>
        <a:xfrm>
          <a:off x="10528300" y="101479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29210</xdr:rowOff>
    </xdr:from>
    <xdr:to xmlns:xdr="http://schemas.openxmlformats.org/drawingml/2006/spreadsheetDrawing">
      <xdr:col>55</xdr:col>
      <xdr:colOff>88900</xdr:colOff>
      <xdr:row>59</xdr:row>
      <xdr:rowOff>29210</xdr:rowOff>
    </xdr:to>
    <xdr:cxnSp macro="">
      <xdr:nvCxnSpPr>
        <xdr:cNvPr id="349" name="直線コネクタ 348"/>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160655</xdr:rowOff>
    </xdr:from>
    <xdr:ext cx="598805" cy="259080"/>
    <xdr:sp macro="" textlink="">
      <xdr:nvSpPr>
        <xdr:cNvPr id="350" name="普通建設事業費最大値テキスト"/>
        <xdr:cNvSpPr txBox="1"/>
      </xdr:nvSpPr>
      <xdr:spPr>
        <a:xfrm>
          <a:off x="10528300" y="8904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53</xdr:row>
      <xdr:rowOff>42545</xdr:rowOff>
    </xdr:from>
    <xdr:to xmlns:xdr="http://schemas.openxmlformats.org/drawingml/2006/spreadsheetDrawing">
      <xdr:col>55</xdr:col>
      <xdr:colOff>88900</xdr:colOff>
      <xdr:row>53</xdr:row>
      <xdr:rowOff>42545</xdr:rowOff>
    </xdr:to>
    <xdr:cxnSp macro="">
      <xdr:nvCxnSpPr>
        <xdr:cNvPr id="351" name="直線コネクタ 350"/>
        <xdr:cNvCxnSpPr/>
      </xdr:nvCxnSpPr>
      <xdr:spPr>
        <a:xfrm>
          <a:off x="10388600" y="912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21590</xdr:rowOff>
    </xdr:from>
    <xdr:to xmlns:xdr="http://schemas.openxmlformats.org/drawingml/2006/spreadsheetDrawing">
      <xdr:col>55</xdr:col>
      <xdr:colOff>0</xdr:colOff>
      <xdr:row>55</xdr:row>
      <xdr:rowOff>37465</xdr:rowOff>
    </xdr:to>
    <xdr:cxnSp macro="">
      <xdr:nvCxnSpPr>
        <xdr:cNvPr id="352" name="直線コネクタ 351"/>
        <xdr:cNvCxnSpPr/>
      </xdr:nvCxnSpPr>
      <xdr:spPr>
        <a:xfrm>
          <a:off x="9639300" y="94513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10795</xdr:rowOff>
    </xdr:from>
    <xdr:ext cx="534670" cy="258445"/>
    <xdr:sp macro="" textlink="">
      <xdr:nvSpPr>
        <xdr:cNvPr id="353" name="普通建設事業費平均値テキスト"/>
        <xdr:cNvSpPr txBox="1"/>
      </xdr:nvSpPr>
      <xdr:spPr>
        <a:xfrm>
          <a:off x="10528300" y="9783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32385</xdr:rowOff>
    </xdr:from>
    <xdr:to xmlns:xdr="http://schemas.openxmlformats.org/drawingml/2006/spreadsheetDrawing">
      <xdr:col>55</xdr:col>
      <xdr:colOff>50800</xdr:colOff>
      <xdr:row>57</xdr:row>
      <xdr:rowOff>133985</xdr:rowOff>
    </xdr:to>
    <xdr:sp macro="" textlink="">
      <xdr:nvSpPr>
        <xdr:cNvPr id="354" name="フローチャート: 判断 353"/>
        <xdr:cNvSpPr/>
      </xdr:nvSpPr>
      <xdr:spPr>
        <a:xfrm>
          <a:off x="104267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59055</xdr:rowOff>
    </xdr:from>
    <xdr:to xmlns:xdr="http://schemas.openxmlformats.org/drawingml/2006/spreadsheetDrawing">
      <xdr:col>50</xdr:col>
      <xdr:colOff>114300</xdr:colOff>
      <xdr:row>55</xdr:row>
      <xdr:rowOff>21590</xdr:rowOff>
    </xdr:to>
    <xdr:cxnSp macro="">
      <xdr:nvCxnSpPr>
        <xdr:cNvPr id="355" name="直線コネクタ 354"/>
        <xdr:cNvCxnSpPr/>
      </xdr:nvCxnSpPr>
      <xdr:spPr>
        <a:xfrm>
          <a:off x="8750300" y="931735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13335</xdr:rowOff>
    </xdr:from>
    <xdr:to xmlns:xdr="http://schemas.openxmlformats.org/drawingml/2006/spreadsheetDrawing">
      <xdr:col>50</xdr:col>
      <xdr:colOff>165100</xdr:colOff>
      <xdr:row>57</xdr:row>
      <xdr:rowOff>114935</xdr:rowOff>
    </xdr:to>
    <xdr:sp macro="" textlink="">
      <xdr:nvSpPr>
        <xdr:cNvPr id="356" name="フローチャート: 判断 355"/>
        <xdr:cNvSpPr/>
      </xdr:nvSpPr>
      <xdr:spPr>
        <a:xfrm>
          <a:off x="9588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106045</xdr:rowOff>
    </xdr:from>
    <xdr:ext cx="519430" cy="259080"/>
    <xdr:sp macro="" textlink="">
      <xdr:nvSpPr>
        <xdr:cNvPr id="357" name="テキスト ボックス 356"/>
        <xdr:cNvSpPr txBox="1"/>
      </xdr:nvSpPr>
      <xdr:spPr>
        <a:xfrm>
          <a:off x="9371965" y="98786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59055</xdr:rowOff>
    </xdr:from>
    <xdr:to xmlns:xdr="http://schemas.openxmlformats.org/drawingml/2006/spreadsheetDrawing">
      <xdr:col>45</xdr:col>
      <xdr:colOff>177800</xdr:colOff>
      <xdr:row>54</xdr:row>
      <xdr:rowOff>134620</xdr:rowOff>
    </xdr:to>
    <xdr:cxnSp macro="">
      <xdr:nvCxnSpPr>
        <xdr:cNvPr id="358" name="直線コネクタ 357"/>
        <xdr:cNvCxnSpPr/>
      </xdr:nvCxnSpPr>
      <xdr:spPr>
        <a:xfrm flipV="1">
          <a:off x="7861300" y="931735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11430</xdr:rowOff>
    </xdr:from>
    <xdr:to xmlns:xdr="http://schemas.openxmlformats.org/drawingml/2006/spreadsheetDrawing">
      <xdr:col>46</xdr:col>
      <xdr:colOff>38100</xdr:colOff>
      <xdr:row>57</xdr:row>
      <xdr:rowOff>113030</xdr:rowOff>
    </xdr:to>
    <xdr:sp macro="" textlink="">
      <xdr:nvSpPr>
        <xdr:cNvPr id="359" name="フローチャート: 判断 358"/>
        <xdr:cNvSpPr/>
      </xdr:nvSpPr>
      <xdr:spPr>
        <a:xfrm>
          <a:off x="8699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104140</xdr:rowOff>
    </xdr:from>
    <xdr:ext cx="519430" cy="259080"/>
    <xdr:sp macro="" textlink="">
      <xdr:nvSpPr>
        <xdr:cNvPr id="360" name="テキスト ボックス 359"/>
        <xdr:cNvSpPr txBox="1"/>
      </xdr:nvSpPr>
      <xdr:spPr>
        <a:xfrm>
          <a:off x="8482965" y="98767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167005</xdr:rowOff>
    </xdr:from>
    <xdr:to xmlns:xdr="http://schemas.openxmlformats.org/drawingml/2006/spreadsheetDrawing">
      <xdr:col>41</xdr:col>
      <xdr:colOff>50800</xdr:colOff>
      <xdr:row>54</xdr:row>
      <xdr:rowOff>134620</xdr:rowOff>
    </xdr:to>
    <xdr:cxnSp macro="">
      <xdr:nvCxnSpPr>
        <xdr:cNvPr id="361" name="直線コネクタ 360"/>
        <xdr:cNvCxnSpPr/>
      </xdr:nvCxnSpPr>
      <xdr:spPr>
        <a:xfrm>
          <a:off x="6972300" y="8739505"/>
          <a:ext cx="889000" cy="653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23495</xdr:rowOff>
    </xdr:from>
    <xdr:to xmlns:xdr="http://schemas.openxmlformats.org/drawingml/2006/spreadsheetDrawing">
      <xdr:col>41</xdr:col>
      <xdr:colOff>101600</xdr:colOff>
      <xdr:row>57</xdr:row>
      <xdr:rowOff>125095</xdr:rowOff>
    </xdr:to>
    <xdr:sp macro="" textlink="">
      <xdr:nvSpPr>
        <xdr:cNvPr id="362" name="フローチャート: 判断 361"/>
        <xdr:cNvSpPr/>
      </xdr:nvSpPr>
      <xdr:spPr>
        <a:xfrm>
          <a:off x="7810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116205</xdr:rowOff>
    </xdr:from>
    <xdr:ext cx="519430" cy="259080"/>
    <xdr:sp macro="" textlink="">
      <xdr:nvSpPr>
        <xdr:cNvPr id="363" name="テキスト ボックス 362"/>
        <xdr:cNvSpPr txBox="1"/>
      </xdr:nvSpPr>
      <xdr:spPr>
        <a:xfrm>
          <a:off x="7593965" y="988885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20320</xdr:rowOff>
    </xdr:from>
    <xdr:to xmlns:xdr="http://schemas.openxmlformats.org/drawingml/2006/spreadsheetDrawing">
      <xdr:col>36</xdr:col>
      <xdr:colOff>165100</xdr:colOff>
      <xdr:row>57</xdr:row>
      <xdr:rowOff>121920</xdr:rowOff>
    </xdr:to>
    <xdr:sp macro="" textlink="">
      <xdr:nvSpPr>
        <xdr:cNvPr id="364" name="フローチャート: 判断 363"/>
        <xdr:cNvSpPr/>
      </xdr:nvSpPr>
      <xdr:spPr>
        <a:xfrm>
          <a:off x="69215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113030</xdr:rowOff>
    </xdr:from>
    <xdr:ext cx="519430" cy="259080"/>
    <xdr:sp macro="" textlink="">
      <xdr:nvSpPr>
        <xdr:cNvPr id="365" name="テキスト ボックス 364"/>
        <xdr:cNvSpPr txBox="1"/>
      </xdr:nvSpPr>
      <xdr:spPr>
        <a:xfrm>
          <a:off x="6704965" y="98856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158115</xdr:rowOff>
    </xdr:from>
    <xdr:to xmlns:xdr="http://schemas.openxmlformats.org/drawingml/2006/spreadsheetDrawing">
      <xdr:col>55</xdr:col>
      <xdr:colOff>50800</xdr:colOff>
      <xdr:row>55</xdr:row>
      <xdr:rowOff>88265</xdr:rowOff>
    </xdr:to>
    <xdr:sp macro="" textlink="">
      <xdr:nvSpPr>
        <xdr:cNvPr id="371" name="楕円 370"/>
        <xdr:cNvSpPr/>
      </xdr:nvSpPr>
      <xdr:spPr>
        <a:xfrm>
          <a:off x="104267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9525</xdr:rowOff>
    </xdr:from>
    <xdr:ext cx="534670" cy="248285"/>
    <xdr:sp macro="" textlink="">
      <xdr:nvSpPr>
        <xdr:cNvPr id="372" name="普通建設事業費該当値テキスト"/>
        <xdr:cNvSpPr txBox="1"/>
      </xdr:nvSpPr>
      <xdr:spPr>
        <a:xfrm>
          <a:off x="10528300" y="92678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142240</xdr:rowOff>
    </xdr:from>
    <xdr:to xmlns:xdr="http://schemas.openxmlformats.org/drawingml/2006/spreadsheetDrawing">
      <xdr:col>50</xdr:col>
      <xdr:colOff>165100</xdr:colOff>
      <xdr:row>55</xdr:row>
      <xdr:rowOff>72390</xdr:rowOff>
    </xdr:to>
    <xdr:sp macro="" textlink="">
      <xdr:nvSpPr>
        <xdr:cNvPr id="373" name="楕円 372"/>
        <xdr:cNvSpPr/>
      </xdr:nvSpPr>
      <xdr:spPr>
        <a:xfrm>
          <a:off x="9588500" y="94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88900</xdr:rowOff>
    </xdr:from>
    <xdr:ext cx="519430" cy="248920"/>
    <xdr:sp macro="" textlink="">
      <xdr:nvSpPr>
        <xdr:cNvPr id="374" name="テキスト ボックス 373"/>
        <xdr:cNvSpPr txBox="1"/>
      </xdr:nvSpPr>
      <xdr:spPr>
        <a:xfrm>
          <a:off x="9371965" y="917575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8255</xdr:rowOff>
    </xdr:from>
    <xdr:to xmlns:xdr="http://schemas.openxmlformats.org/drawingml/2006/spreadsheetDrawing">
      <xdr:col>46</xdr:col>
      <xdr:colOff>38100</xdr:colOff>
      <xdr:row>54</xdr:row>
      <xdr:rowOff>109855</xdr:rowOff>
    </xdr:to>
    <xdr:sp macro="" textlink="">
      <xdr:nvSpPr>
        <xdr:cNvPr id="375" name="楕円 374"/>
        <xdr:cNvSpPr/>
      </xdr:nvSpPr>
      <xdr:spPr>
        <a:xfrm>
          <a:off x="8699500" y="92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127000</xdr:rowOff>
    </xdr:from>
    <xdr:ext cx="519430" cy="259080"/>
    <xdr:sp macro="" textlink="">
      <xdr:nvSpPr>
        <xdr:cNvPr id="376" name="テキスト ボックス 375"/>
        <xdr:cNvSpPr txBox="1"/>
      </xdr:nvSpPr>
      <xdr:spPr>
        <a:xfrm>
          <a:off x="8482965" y="90424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83820</xdr:rowOff>
    </xdr:from>
    <xdr:to xmlns:xdr="http://schemas.openxmlformats.org/drawingml/2006/spreadsheetDrawing">
      <xdr:col>41</xdr:col>
      <xdr:colOff>101600</xdr:colOff>
      <xdr:row>55</xdr:row>
      <xdr:rowOff>13970</xdr:rowOff>
    </xdr:to>
    <xdr:sp macro="" textlink="">
      <xdr:nvSpPr>
        <xdr:cNvPr id="377" name="楕円 376"/>
        <xdr:cNvSpPr/>
      </xdr:nvSpPr>
      <xdr:spPr>
        <a:xfrm>
          <a:off x="78105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30480</xdr:rowOff>
    </xdr:from>
    <xdr:ext cx="519430" cy="250190"/>
    <xdr:sp macro="" textlink="">
      <xdr:nvSpPr>
        <xdr:cNvPr id="378" name="テキスト ボックス 377"/>
        <xdr:cNvSpPr txBox="1"/>
      </xdr:nvSpPr>
      <xdr:spPr>
        <a:xfrm>
          <a:off x="7593965" y="911733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116205</xdr:rowOff>
    </xdr:from>
    <xdr:to xmlns:xdr="http://schemas.openxmlformats.org/drawingml/2006/spreadsheetDrawing">
      <xdr:col>36</xdr:col>
      <xdr:colOff>165100</xdr:colOff>
      <xdr:row>51</xdr:row>
      <xdr:rowOff>46355</xdr:rowOff>
    </xdr:to>
    <xdr:sp macro="" textlink="">
      <xdr:nvSpPr>
        <xdr:cNvPr id="379" name="楕円 378"/>
        <xdr:cNvSpPr/>
      </xdr:nvSpPr>
      <xdr:spPr>
        <a:xfrm>
          <a:off x="6921500" y="86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49</xdr:row>
      <xdr:rowOff>63500</xdr:rowOff>
    </xdr:from>
    <xdr:ext cx="583565" cy="251460"/>
    <xdr:sp macro="" textlink="">
      <xdr:nvSpPr>
        <xdr:cNvPr id="380" name="テキスト ボックス 379"/>
        <xdr:cNvSpPr txBox="1"/>
      </xdr:nvSpPr>
      <xdr:spPr>
        <a:xfrm>
          <a:off x="6672580" y="846455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4645" cy="217170"/>
    <xdr:sp macro="" textlink="">
      <xdr:nvSpPr>
        <xdr:cNvPr id="389" name="テキスト ボックス 388"/>
        <xdr:cNvSpPr txBox="1"/>
      </xdr:nvSpPr>
      <xdr:spPr>
        <a:xfrm>
          <a:off x="6565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3680" cy="259080"/>
    <xdr:sp macro="" textlink="">
      <xdr:nvSpPr>
        <xdr:cNvPr id="392" name="テキスト ボックス 391"/>
        <xdr:cNvSpPr txBox="1"/>
      </xdr:nvSpPr>
      <xdr:spPr>
        <a:xfrm>
          <a:off x="6355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6" name="テキスト ボックス 395"/>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0390" cy="259080"/>
    <xdr:sp macro="" textlink="">
      <xdr:nvSpPr>
        <xdr:cNvPr id="400" name="テキスト ボックス 399"/>
        <xdr:cNvSpPr txBox="1"/>
      </xdr:nvSpPr>
      <xdr:spPr>
        <a:xfrm>
          <a:off x="6008370" y="1192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0390" cy="248920"/>
    <xdr:sp macro="" textlink="">
      <xdr:nvSpPr>
        <xdr:cNvPr id="402" name="テキスト ボックス 401"/>
        <xdr:cNvSpPr txBox="1"/>
      </xdr:nvSpPr>
      <xdr:spPr>
        <a:xfrm>
          <a:off x="6008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75</xdr:row>
      <xdr:rowOff>48895</xdr:rowOff>
    </xdr:from>
    <xdr:to xmlns:xdr="http://schemas.openxmlformats.org/drawingml/2006/spreadsheetDrawing">
      <xdr:col>54</xdr:col>
      <xdr:colOff>189865</xdr:colOff>
      <xdr:row>79</xdr:row>
      <xdr:rowOff>44450</xdr:rowOff>
    </xdr:to>
    <xdr:cxnSp macro="">
      <xdr:nvCxnSpPr>
        <xdr:cNvPr id="404" name="直線コネクタ 403"/>
        <xdr:cNvCxnSpPr/>
      </xdr:nvCxnSpPr>
      <xdr:spPr>
        <a:xfrm flipV="1">
          <a:off x="10475595" y="12907645"/>
          <a:ext cx="1270" cy="681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313690" cy="259080"/>
    <xdr:sp macro="" textlink="">
      <xdr:nvSpPr>
        <xdr:cNvPr id="405" name="普通建設事業費 （ うち新規整備　）最小値テキスト"/>
        <xdr:cNvSpPr txBox="1"/>
      </xdr:nvSpPr>
      <xdr:spPr>
        <a:xfrm>
          <a:off x="10528300" y="13592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6" name="直線コネクタ 405"/>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167005</xdr:rowOff>
    </xdr:from>
    <xdr:ext cx="534670" cy="250825"/>
    <xdr:sp macro="" textlink="">
      <xdr:nvSpPr>
        <xdr:cNvPr id="407" name="普通建設事業費 （ うち新規整備　）最大値テキスト"/>
        <xdr:cNvSpPr txBox="1"/>
      </xdr:nvSpPr>
      <xdr:spPr>
        <a:xfrm>
          <a:off x="10528300" y="126828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75</xdr:row>
      <xdr:rowOff>48895</xdr:rowOff>
    </xdr:from>
    <xdr:to xmlns:xdr="http://schemas.openxmlformats.org/drawingml/2006/spreadsheetDrawing">
      <xdr:col>55</xdr:col>
      <xdr:colOff>88900</xdr:colOff>
      <xdr:row>75</xdr:row>
      <xdr:rowOff>48895</xdr:rowOff>
    </xdr:to>
    <xdr:cxnSp macro="">
      <xdr:nvCxnSpPr>
        <xdr:cNvPr id="408" name="直線コネクタ 407"/>
        <xdr:cNvCxnSpPr/>
      </xdr:nvCxnSpPr>
      <xdr:spPr>
        <a:xfrm>
          <a:off x="10388600" y="1290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109220</xdr:rowOff>
    </xdr:from>
    <xdr:to xmlns:xdr="http://schemas.openxmlformats.org/drawingml/2006/spreadsheetDrawing">
      <xdr:col>55</xdr:col>
      <xdr:colOff>0</xdr:colOff>
      <xdr:row>78</xdr:row>
      <xdr:rowOff>50800</xdr:rowOff>
    </xdr:to>
    <xdr:cxnSp macro="">
      <xdr:nvCxnSpPr>
        <xdr:cNvPr id="409" name="直線コネクタ 408"/>
        <xdr:cNvCxnSpPr/>
      </xdr:nvCxnSpPr>
      <xdr:spPr>
        <a:xfrm>
          <a:off x="9639300" y="1331087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170180</xdr:rowOff>
    </xdr:from>
    <xdr:ext cx="534670" cy="259080"/>
    <xdr:sp macro="" textlink="">
      <xdr:nvSpPr>
        <xdr:cNvPr id="410" name="普通建設事業費 （ うち新規整備　）平均値テキスト"/>
        <xdr:cNvSpPr txBox="1"/>
      </xdr:nvSpPr>
      <xdr:spPr>
        <a:xfrm>
          <a:off x="10528300" y="13371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20320</xdr:rowOff>
    </xdr:from>
    <xdr:to xmlns:xdr="http://schemas.openxmlformats.org/drawingml/2006/spreadsheetDrawing">
      <xdr:col>55</xdr:col>
      <xdr:colOff>50800</xdr:colOff>
      <xdr:row>78</xdr:row>
      <xdr:rowOff>121920</xdr:rowOff>
    </xdr:to>
    <xdr:sp macro="" textlink="">
      <xdr:nvSpPr>
        <xdr:cNvPr id="411" name="フローチャート: 判断 410"/>
        <xdr:cNvSpPr/>
      </xdr:nvSpPr>
      <xdr:spPr>
        <a:xfrm>
          <a:off x="10426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167005</xdr:rowOff>
    </xdr:from>
    <xdr:to xmlns:xdr="http://schemas.openxmlformats.org/drawingml/2006/spreadsheetDrawing">
      <xdr:col>50</xdr:col>
      <xdr:colOff>114300</xdr:colOff>
      <xdr:row>77</xdr:row>
      <xdr:rowOff>109220</xdr:rowOff>
    </xdr:to>
    <xdr:cxnSp macro="">
      <xdr:nvCxnSpPr>
        <xdr:cNvPr id="412" name="直線コネクタ 411"/>
        <xdr:cNvCxnSpPr/>
      </xdr:nvCxnSpPr>
      <xdr:spPr>
        <a:xfrm>
          <a:off x="8750300" y="1302575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3" name="フローチャート: 判断 412"/>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121285</xdr:rowOff>
    </xdr:from>
    <xdr:ext cx="519430" cy="250825"/>
    <xdr:sp macro="" textlink="">
      <xdr:nvSpPr>
        <xdr:cNvPr id="414" name="テキスト ボックス 413"/>
        <xdr:cNvSpPr txBox="1"/>
      </xdr:nvSpPr>
      <xdr:spPr>
        <a:xfrm>
          <a:off x="9371965" y="1349438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167005</xdr:rowOff>
    </xdr:from>
    <xdr:to xmlns:xdr="http://schemas.openxmlformats.org/drawingml/2006/spreadsheetDrawing">
      <xdr:col>45</xdr:col>
      <xdr:colOff>177800</xdr:colOff>
      <xdr:row>76</xdr:row>
      <xdr:rowOff>150495</xdr:rowOff>
    </xdr:to>
    <xdr:cxnSp macro="">
      <xdr:nvCxnSpPr>
        <xdr:cNvPr id="415" name="直線コネクタ 414"/>
        <xdr:cNvCxnSpPr/>
      </xdr:nvCxnSpPr>
      <xdr:spPr>
        <a:xfrm flipV="1">
          <a:off x="7861300" y="1302575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160020</xdr:rowOff>
    </xdr:from>
    <xdr:to xmlns:xdr="http://schemas.openxmlformats.org/drawingml/2006/spreadsheetDrawing">
      <xdr:col>46</xdr:col>
      <xdr:colOff>38100</xdr:colOff>
      <xdr:row>78</xdr:row>
      <xdr:rowOff>90170</xdr:rowOff>
    </xdr:to>
    <xdr:sp macro="" textlink="">
      <xdr:nvSpPr>
        <xdr:cNvPr id="416" name="フローチャート: 判断 415"/>
        <xdr:cNvSpPr/>
      </xdr:nvSpPr>
      <xdr:spPr>
        <a:xfrm>
          <a:off x="8699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81280</xdr:rowOff>
    </xdr:from>
    <xdr:ext cx="519430" cy="259080"/>
    <xdr:sp macro="" textlink="">
      <xdr:nvSpPr>
        <xdr:cNvPr id="417" name="テキスト ボックス 416"/>
        <xdr:cNvSpPr txBox="1"/>
      </xdr:nvSpPr>
      <xdr:spPr>
        <a:xfrm>
          <a:off x="8482965" y="134543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70</xdr:row>
      <xdr:rowOff>73660</xdr:rowOff>
    </xdr:from>
    <xdr:to xmlns:xdr="http://schemas.openxmlformats.org/drawingml/2006/spreadsheetDrawing">
      <xdr:col>41</xdr:col>
      <xdr:colOff>50800</xdr:colOff>
      <xdr:row>76</xdr:row>
      <xdr:rowOff>150495</xdr:rowOff>
    </xdr:to>
    <xdr:cxnSp macro="">
      <xdr:nvCxnSpPr>
        <xdr:cNvPr id="418" name="直線コネクタ 417"/>
        <xdr:cNvCxnSpPr/>
      </xdr:nvCxnSpPr>
      <xdr:spPr>
        <a:xfrm>
          <a:off x="6972300" y="12075160"/>
          <a:ext cx="889000" cy="1105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13970</xdr:rowOff>
    </xdr:from>
    <xdr:to xmlns:xdr="http://schemas.openxmlformats.org/drawingml/2006/spreadsheetDrawing">
      <xdr:col>41</xdr:col>
      <xdr:colOff>101600</xdr:colOff>
      <xdr:row>78</xdr:row>
      <xdr:rowOff>115570</xdr:rowOff>
    </xdr:to>
    <xdr:sp macro="" textlink="">
      <xdr:nvSpPr>
        <xdr:cNvPr id="419" name="フローチャート: 判断 418"/>
        <xdr:cNvSpPr/>
      </xdr:nvSpPr>
      <xdr:spPr>
        <a:xfrm>
          <a:off x="7810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106680</xdr:rowOff>
    </xdr:from>
    <xdr:ext cx="519430" cy="259080"/>
    <xdr:sp macro="" textlink="">
      <xdr:nvSpPr>
        <xdr:cNvPr id="420" name="テキスト ボックス 419"/>
        <xdr:cNvSpPr txBox="1"/>
      </xdr:nvSpPr>
      <xdr:spPr>
        <a:xfrm>
          <a:off x="7593965" y="134797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27305</xdr:rowOff>
    </xdr:from>
    <xdr:to xmlns:xdr="http://schemas.openxmlformats.org/drawingml/2006/spreadsheetDrawing">
      <xdr:col>36</xdr:col>
      <xdr:colOff>165100</xdr:colOff>
      <xdr:row>78</xdr:row>
      <xdr:rowOff>128905</xdr:rowOff>
    </xdr:to>
    <xdr:sp macro="" textlink="">
      <xdr:nvSpPr>
        <xdr:cNvPr id="421" name="フローチャート: 判断 420"/>
        <xdr:cNvSpPr/>
      </xdr:nvSpPr>
      <xdr:spPr>
        <a:xfrm>
          <a:off x="6921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120650</xdr:rowOff>
    </xdr:from>
    <xdr:ext cx="519430" cy="251460"/>
    <xdr:sp macro="" textlink="">
      <xdr:nvSpPr>
        <xdr:cNvPr id="422" name="テキスト ボックス 421"/>
        <xdr:cNvSpPr txBox="1"/>
      </xdr:nvSpPr>
      <xdr:spPr>
        <a:xfrm>
          <a:off x="6704965" y="1349375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0</xdr:rowOff>
    </xdr:from>
    <xdr:to xmlns:xdr="http://schemas.openxmlformats.org/drawingml/2006/spreadsheetDrawing">
      <xdr:col>55</xdr:col>
      <xdr:colOff>50800</xdr:colOff>
      <xdr:row>78</xdr:row>
      <xdr:rowOff>101600</xdr:rowOff>
    </xdr:to>
    <xdr:sp macro="" textlink="">
      <xdr:nvSpPr>
        <xdr:cNvPr id="428" name="楕円 427"/>
        <xdr:cNvSpPr/>
      </xdr:nvSpPr>
      <xdr:spPr>
        <a:xfrm>
          <a:off x="10426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22860</xdr:rowOff>
    </xdr:from>
    <xdr:ext cx="534670" cy="259080"/>
    <xdr:sp macro="" textlink="">
      <xdr:nvSpPr>
        <xdr:cNvPr id="429" name="普通建設事業費 （ うち新規整備　）該当値テキスト"/>
        <xdr:cNvSpPr txBox="1"/>
      </xdr:nvSpPr>
      <xdr:spPr>
        <a:xfrm>
          <a:off x="10528300" y="13224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57785</xdr:rowOff>
    </xdr:from>
    <xdr:to xmlns:xdr="http://schemas.openxmlformats.org/drawingml/2006/spreadsheetDrawing">
      <xdr:col>50</xdr:col>
      <xdr:colOff>165100</xdr:colOff>
      <xdr:row>77</xdr:row>
      <xdr:rowOff>159385</xdr:rowOff>
    </xdr:to>
    <xdr:sp macro="" textlink="">
      <xdr:nvSpPr>
        <xdr:cNvPr id="430" name="楕円 429"/>
        <xdr:cNvSpPr/>
      </xdr:nvSpPr>
      <xdr:spPr>
        <a:xfrm>
          <a:off x="9588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4445</xdr:rowOff>
    </xdr:from>
    <xdr:ext cx="519430" cy="259080"/>
    <xdr:sp macro="" textlink="">
      <xdr:nvSpPr>
        <xdr:cNvPr id="431" name="テキスト ボックス 430"/>
        <xdr:cNvSpPr txBox="1"/>
      </xdr:nvSpPr>
      <xdr:spPr>
        <a:xfrm>
          <a:off x="9371965" y="130346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116205</xdr:rowOff>
    </xdr:from>
    <xdr:to xmlns:xdr="http://schemas.openxmlformats.org/drawingml/2006/spreadsheetDrawing">
      <xdr:col>46</xdr:col>
      <xdr:colOff>38100</xdr:colOff>
      <xdr:row>76</xdr:row>
      <xdr:rowOff>46355</xdr:rowOff>
    </xdr:to>
    <xdr:sp macro="" textlink="">
      <xdr:nvSpPr>
        <xdr:cNvPr id="432" name="楕円 431"/>
        <xdr:cNvSpPr/>
      </xdr:nvSpPr>
      <xdr:spPr>
        <a:xfrm>
          <a:off x="86995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63500</xdr:rowOff>
    </xdr:from>
    <xdr:ext cx="519430" cy="251460"/>
    <xdr:sp macro="" textlink="">
      <xdr:nvSpPr>
        <xdr:cNvPr id="433" name="テキスト ボックス 432"/>
        <xdr:cNvSpPr txBox="1"/>
      </xdr:nvSpPr>
      <xdr:spPr>
        <a:xfrm>
          <a:off x="8482965" y="1275080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99695</xdr:rowOff>
    </xdr:from>
    <xdr:to xmlns:xdr="http://schemas.openxmlformats.org/drawingml/2006/spreadsheetDrawing">
      <xdr:col>41</xdr:col>
      <xdr:colOff>101600</xdr:colOff>
      <xdr:row>77</xdr:row>
      <xdr:rowOff>29845</xdr:rowOff>
    </xdr:to>
    <xdr:sp macro="" textlink="">
      <xdr:nvSpPr>
        <xdr:cNvPr id="434" name="楕円 433"/>
        <xdr:cNvSpPr/>
      </xdr:nvSpPr>
      <xdr:spPr>
        <a:xfrm>
          <a:off x="7810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46355</xdr:rowOff>
    </xdr:from>
    <xdr:ext cx="519430" cy="259080"/>
    <xdr:sp macro="" textlink="">
      <xdr:nvSpPr>
        <xdr:cNvPr id="435" name="テキスト ボックス 434"/>
        <xdr:cNvSpPr txBox="1"/>
      </xdr:nvSpPr>
      <xdr:spPr>
        <a:xfrm>
          <a:off x="7593965" y="129051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70</xdr:row>
      <xdr:rowOff>22860</xdr:rowOff>
    </xdr:from>
    <xdr:to xmlns:xdr="http://schemas.openxmlformats.org/drawingml/2006/spreadsheetDrawing">
      <xdr:col>36</xdr:col>
      <xdr:colOff>165100</xdr:colOff>
      <xdr:row>70</xdr:row>
      <xdr:rowOff>124460</xdr:rowOff>
    </xdr:to>
    <xdr:sp macro="" textlink="">
      <xdr:nvSpPr>
        <xdr:cNvPr id="436" name="楕円 435"/>
        <xdr:cNvSpPr/>
      </xdr:nvSpPr>
      <xdr:spPr>
        <a:xfrm>
          <a:off x="6921500" y="1202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68</xdr:row>
      <xdr:rowOff>140970</xdr:rowOff>
    </xdr:from>
    <xdr:ext cx="583565" cy="259080"/>
    <xdr:sp macro="" textlink="">
      <xdr:nvSpPr>
        <xdr:cNvPr id="437" name="テキスト ボックス 436"/>
        <xdr:cNvSpPr txBox="1"/>
      </xdr:nvSpPr>
      <xdr:spPr>
        <a:xfrm>
          <a:off x="6672580" y="1179957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4645" cy="217170"/>
    <xdr:sp macro="" textlink="">
      <xdr:nvSpPr>
        <xdr:cNvPr id="446" name="テキスト ボックス 445"/>
        <xdr:cNvSpPr txBox="1"/>
      </xdr:nvSpPr>
      <xdr:spPr>
        <a:xfrm>
          <a:off x="6565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8" name="直線コネクタ 44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33680" cy="248920"/>
    <xdr:sp macro="" textlink="">
      <xdr:nvSpPr>
        <xdr:cNvPr id="449" name="テキスト ボックス 448"/>
        <xdr:cNvSpPr txBox="1"/>
      </xdr:nvSpPr>
      <xdr:spPr>
        <a:xfrm>
          <a:off x="6355080" y="16799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0" name="直線コネクタ 44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48920"/>
    <xdr:sp macro="" textlink="">
      <xdr:nvSpPr>
        <xdr:cNvPr id="451" name="テキスト ボックス 450"/>
        <xdr:cNvSpPr txBox="1"/>
      </xdr:nvSpPr>
      <xdr:spPr>
        <a:xfrm>
          <a:off x="6072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2" name="直線コネクタ 45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48920"/>
    <xdr:sp macro="" textlink="">
      <xdr:nvSpPr>
        <xdr:cNvPr id="453" name="テキスト ボックス 452"/>
        <xdr:cNvSpPr txBox="1"/>
      </xdr:nvSpPr>
      <xdr:spPr>
        <a:xfrm>
          <a:off x="6072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4" name="直線コネクタ 45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48920"/>
    <xdr:sp macro="" textlink="">
      <xdr:nvSpPr>
        <xdr:cNvPr id="455" name="テキスト ボックス 454"/>
        <xdr:cNvSpPr txBox="1"/>
      </xdr:nvSpPr>
      <xdr:spPr>
        <a:xfrm>
          <a:off x="6072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48920"/>
    <xdr:sp macro="" textlink="">
      <xdr:nvSpPr>
        <xdr:cNvPr id="457" name="テキスト ボックス 456"/>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78740</xdr:rowOff>
    </xdr:from>
    <xdr:to xmlns:xdr="http://schemas.openxmlformats.org/drawingml/2006/spreadsheetDrawing">
      <xdr:col>54</xdr:col>
      <xdr:colOff>189865</xdr:colOff>
      <xdr:row>98</xdr:row>
      <xdr:rowOff>40640</xdr:rowOff>
    </xdr:to>
    <xdr:cxnSp macro="">
      <xdr:nvCxnSpPr>
        <xdr:cNvPr id="459" name="直線コネクタ 458"/>
        <xdr:cNvCxnSpPr/>
      </xdr:nvCxnSpPr>
      <xdr:spPr>
        <a:xfrm flipV="1">
          <a:off x="10475595" y="155092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44450</xdr:rowOff>
    </xdr:from>
    <xdr:ext cx="469900" cy="259080"/>
    <xdr:sp macro="" textlink="">
      <xdr:nvSpPr>
        <xdr:cNvPr id="460" name="普通建設事業費 （ うち更新整備　）最小値テキスト"/>
        <xdr:cNvSpPr txBox="1"/>
      </xdr:nvSpPr>
      <xdr:spPr>
        <a:xfrm>
          <a:off x="10528300" y="1684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40640</xdr:rowOff>
    </xdr:from>
    <xdr:to xmlns:xdr="http://schemas.openxmlformats.org/drawingml/2006/spreadsheetDrawing">
      <xdr:col>55</xdr:col>
      <xdr:colOff>88900</xdr:colOff>
      <xdr:row>98</xdr:row>
      <xdr:rowOff>40640</xdr:rowOff>
    </xdr:to>
    <xdr:cxnSp macro="">
      <xdr:nvCxnSpPr>
        <xdr:cNvPr id="461" name="直線コネクタ 460"/>
        <xdr:cNvCxnSpPr/>
      </xdr:nvCxnSpPr>
      <xdr:spPr>
        <a:xfrm>
          <a:off x="10388600" y="1684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25400</xdr:rowOff>
    </xdr:from>
    <xdr:ext cx="534670" cy="259080"/>
    <xdr:sp macro="" textlink="">
      <xdr:nvSpPr>
        <xdr:cNvPr id="462" name="普通建設事業費 （ うち更新整備　）最大値テキスト"/>
        <xdr:cNvSpPr txBox="1"/>
      </xdr:nvSpPr>
      <xdr:spPr>
        <a:xfrm>
          <a:off x="10528300"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78740</xdr:rowOff>
    </xdr:from>
    <xdr:to xmlns:xdr="http://schemas.openxmlformats.org/drawingml/2006/spreadsheetDrawing">
      <xdr:col>55</xdr:col>
      <xdr:colOff>88900</xdr:colOff>
      <xdr:row>90</xdr:row>
      <xdr:rowOff>78740</xdr:rowOff>
    </xdr:to>
    <xdr:cxnSp macro="">
      <xdr:nvCxnSpPr>
        <xdr:cNvPr id="463" name="直線コネクタ 462"/>
        <xdr:cNvCxnSpPr/>
      </xdr:nvCxnSpPr>
      <xdr:spPr>
        <a:xfrm>
          <a:off x="10388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91</xdr:row>
      <xdr:rowOff>26670</xdr:rowOff>
    </xdr:from>
    <xdr:to xmlns:xdr="http://schemas.openxmlformats.org/drawingml/2006/spreadsheetDrawing">
      <xdr:col>55</xdr:col>
      <xdr:colOff>0</xdr:colOff>
      <xdr:row>93</xdr:row>
      <xdr:rowOff>58420</xdr:rowOff>
    </xdr:to>
    <xdr:cxnSp macro="">
      <xdr:nvCxnSpPr>
        <xdr:cNvPr id="464" name="直線コネクタ 463"/>
        <xdr:cNvCxnSpPr/>
      </xdr:nvCxnSpPr>
      <xdr:spPr>
        <a:xfrm flipV="1">
          <a:off x="9639300" y="15628620"/>
          <a:ext cx="8382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77470</xdr:rowOff>
    </xdr:from>
    <xdr:ext cx="534670" cy="248920"/>
    <xdr:sp macro="" textlink="">
      <xdr:nvSpPr>
        <xdr:cNvPr id="465" name="普通建設事業費 （ うち更新整備　）平均値テキスト"/>
        <xdr:cNvSpPr txBox="1"/>
      </xdr:nvSpPr>
      <xdr:spPr>
        <a:xfrm>
          <a:off x="10528300" y="1636522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99060</xdr:rowOff>
    </xdr:from>
    <xdr:to xmlns:xdr="http://schemas.openxmlformats.org/drawingml/2006/spreadsheetDrawing">
      <xdr:col>55</xdr:col>
      <xdr:colOff>50800</xdr:colOff>
      <xdr:row>96</xdr:row>
      <xdr:rowOff>29210</xdr:rowOff>
    </xdr:to>
    <xdr:sp macro="" textlink="">
      <xdr:nvSpPr>
        <xdr:cNvPr id="466" name="フローチャート: 判断 465"/>
        <xdr:cNvSpPr/>
      </xdr:nvSpPr>
      <xdr:spPr>
        <a:xfrm>
          <a:off x="104267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58420</xdr:rowOff>
    </xdr:from>
    <xdr:to xmlns:xdr="http://schemas.openxmlformats.org/drawingml/2006/spreadsheetDrawing">
      <xdr:col>50</xdr:col>
      <xdr:colOff>114300</xdr:colOff>
      <xdr:row>94</xdr:row>
      <xdr:rowOff>66675</xdr:rowOff>
    </xdr:to>
    <xdr:cxnSp macro="">
      <xdr:nvCxnSpPr>
        <xdr:cNvPr id="467" name="直線コネクタ 466"/>
        <xdr:cNvCxnSpPr/>
      </xdr:nvCxnSpPr>
      <xdr:spPr>
        <a:xfrm flipV="1">
          <a:off x="8750300" y="1600327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81915</xdr:rowOff>
    </xdr:from>
    <xdr:to xmlns:xdr="http://schemas.openxmlformats.org/drawingml/2006/spreadsheetDrawing">
      <xdr:col>50</xdr:col>
      <xdr:colOff>165100</xdr:colOff>
      <xdr:row>96</xdr:row>
      <xdr:rowOff>12065</xdr:rowOff>
    </xdr:to>
    <xdr:sp macro="" textlink="">
      <xdr:nvSpPr>
        <xdr:cNvPr id="468" name="フローチャート: 判断 467"/>
        <xdr:cNvSpPr/>
      </xdr:nvSpPr>
      <xdr:spPr>
        <a:xfrm>
          <a:off x="9588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3810</xdr:rowOff>
    </xdr:from>
    <xdr:ext cx="519430" cy="259080"/>
    <xdr:sp macro="" textlink="">
      <xdr:nvSpPr>
        <xdr:cNvPr id="469" name="テキスト ボックス 468"/>
        <xdr:cNvSpPr txBox="1"/>
      </xdr:nvSpPr>
      <xdr:spPr>
        <a:xfrm>
          <a:off x="9371965" y="164630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13335</xdr:rowOff>
    </xdr:from>
    <xdr:to xmlns:xdr="http://schemas.openxmlformats.org/drawingml/2006/spreadsheetDrawing">
      <xdr:col>45</xdr:col>
      <xdr:colOff>177800</xdr:colOff>
      <xdr:row>94</xdr:row>
      <xdr:rowOff>66675</xdr:rowOff>
    </xdr:to>
    <xdr:cxnSp macro="">
      <xdr:nvCxnSpPr>
        <xdr:cNvPr id="470" name="直線コネクタ 469"/>
        <xdr:cNvCxnSpPr/>
      </xdr:nvCxnSpPr>
      <xdr:spPr>
        <a:xfrm>
          <a:off x="7861300" y="161296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99695</xdr:rowOff>
    </xdr:from>
    <xdr:to xmlns:xdr="http://schemas.openxmlformats.org/drawingml/2006/spreadsheetDrawing">
      <xdr:col>46</xdr:col>
      <xdr:colOff>38100</xdr:colOff>
      <xdr:row>96</xdr:row>
      <xdr:rowOff>29845</xdr:rowOff>
    </xdr:to>
    <xdr:sp macro="" textlink="">
      <xdr:nvSpPr>
        <xdr:cNvPr id="471" name="フローチャート: 判断 470"/>
        <xdr:cNvSpPr/>
      </xdr:nvSpPr>
      <xdr:spPr>
        <a:xfrm>
          <a:off x="8699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20955</xdr:rowOff>
    </xdr:from>
    <xdr:ext cx="519430" cy="248285"/>
    <xdr:sp macro="" textlink="">
      <xdr:nvSpPr>
        <xdr:cNvPr id="472" name="テキスト ボックス 471"/>
        <xdr:cNvSpPr txBox="1"/>
      </xdr:nvSpPr>
      <xdr:spPr>
        <a:xfrm>
          <a:off x="8482965" y="1648015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13335</xdr:rowOff>
    </xdr:from>
    <xdr:to xmlns:xdr="http://schemas.openxmlformats.org/drawingml/2006/spreadsheetDrawing">
      <xdr:col>41</xdr:col>
      <xdr:colOff>50800</xdr:colOff>
      <xdr:row>96</xdr:row>
      <xdr:rowOff>154940</xdr:rowOff>
    </xdr:to>
    <xdr:cxnSp macro="">
      <xdr:nvCxnSpPr>
        <xdr:cNvPr id="473" name="直線コネクタ 472"/>
        <xdr:cNvCxnSpPr/>
      </xdr:nvCxnSpPr>
      <xdr:spPr>
        <a:xfrm flipV="1">
          <a:off x="6972300" y="16129635"/>
          <a:ext cx="889000" cy="484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118110</xdr:rowOff>
    </xdr:from>
    <xdr:to xmlns:xdr="http://schemas.openxmlformats.org/drawingml/2006/spreadsheetDrawing">
      <xdr:col>41</xdr:col>
      <xdr:colOff>101600</xdr:colOff>
      <xdr:row>96</xdr:row>
      <xdr:rowOff>48260</xdr:rowOff>
    </xdr:to>
    <xdr:sp macro="" textlink="">
      <xdr:nvSpPr>
        <xdr:cNvPr id="474" name="フローチャート: 判断 473"/>
        <xdr:cNvSpPr/>
      </xdr:nvSpPr>
      <xdr:spPr>
        <a:xfrm>
          <a:off x="7810500" y="164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39370</xdr:rowOff>
    </xdr:from>
    <xdr:ext cx="519430" cy="259080"/>
    <xdr:sp macro="" textlink="">
      <xdr:nvSpPr>
        <xdr:cNvPr id="475" name="テキスト ボックス 474"/>
        <xdr:cNvSpPr txBox="1"/>
      </xdr:nvSpPr>
      <xdr:spPr>
        <a:xfrm>
          <a:off x="7593965" y="164985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92075</xdr:rowOff>
    </xdr:from>
    <xdr:to xmlns:xdr="http://schemas.openxmlformats.org/drawingml/2006/spreadsheetDrawing">
      <xdr:col>36</xdr:col>
      <xdr:colOff>165100</xdr:colOff>
      <xdr:row>96</xdr:row>
      <xdr:rowOff>22225</xdr:rowOff>
    </xdr:to>
    <xdr:sp macro="" textlink="">
      <xdr:nvSpPr>
        <xdr:cNvPr id="476" name="フローチャート: 判断 475"/>
        <xdr:cNvSpPr/>
      </xdr:nvSpPr>
      <xdr:spPr>
        <a:xfrm>
          <a:off x="6921500" y="163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38735</xdr:rowOff>
    </xdr:from>
    <xdr:ext cx="519430" cy="259080"/>
    <xdr:sp macro="" textlink="">
      <xdr:nvSpPr>
        <xdr:cNvPr id="477" name="テキスト ボックス 476"/>
        <xdr:cNvSpPr txBox="1"/>
      </xdr:nvSpPr>
      <xdr:spPr>
        <a:xfrm>
          <a:off x="6704965" y="1615503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147320</xdr:rowOff>
    </xdr:from>
    <xdr:to xmlns:xdr="http://schemas.openxmlformats.org/drawingml/2006/spreadsheetDrawing">
      <xdr:col>55</xdr:col>
      <xdr:colOff>50800</xdr:colOff>
      <xdr:row>91</xdr:row>
      <xdr:rowOff>77470</xdr:rowOff>
    </xdr:to>
    <xdr:sp macro="" textlink="">
      <xdr:nvSpPr>
        <xdr:cNvPr id="483" name="楕円 482"/>
        <xdr:cNvSpPr/>
      </xdr:nvSpPr>
      <xdr:spPr>
        <a:xfrm>
          <a:off x="10426700" y="155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90</xdr:row>
      <xdr:rowOff>62230</xdr:rowOff>
    </xdr:from>
    <xdr:ext cx="534670" cy="259080"/>
    <xdr:sp macro="" textlink="">
      <xdr:nvSpPr>
        <xdr:cNvPr id="484" name="普通建設事業費 （ うち更新整備　）該当値テキスト"/>
        <xdr:cNvSpPr txBox="1"/>
      </xdr:nvSpPr>
      <xdr:spPr>
        <a:xfrm>
          <a:off x="10528300" y="15492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7620</xdr:rowOff>
    </xdr:from>
    <xdr:to xmlns:xdr="http://schemas.openxmlformats.org/drawingml/2006/spreadsheetDrawing">
      <xdr:col>50</xdr:col>
      <xdr:colOff>165100</xdr:colOff>
      <xdr:row>93</xdr:row>
      <xdr:rowOff>109220</xdr:rowOff>
    </xdr:to>
    <xdr:sp macro="" textlink="">
      <xdr:nvSpPr>
        <xdr:cNvPr id="485" name="楕円 484"/>
        <xdr:cNvSpPr/>
      </xdr:nvSpPr>
      <xdr:spPr>
        <a:xfrm>
          <a:off x="958850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125730</xdr:rowOff>
    </xdr:from>
    <xdr:ext cx="519430" cy="259080"/>
    <xdr:sp macro="" textlink="">
      <xdr:nvSpPr>
        <xdr:cNvPr id="486" name="テキスト ボックス 485"/>
        <xdr:cNvSpPr txBox="1"/>
      </xdr:nvSpPr>
      <xdr:spPr>
        <a:xfrm>
          <a:off x="9371965" y="157276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15875</xdr:rowOff>
    </xdr:from>
    <xdr:to xmlns:xdr="http://schemas.openxmlformats.org/drawingml/2006/spreadsheetDrawing">
      <xdr:col>46</xdr:col>
      <xdr:colOff>38100</xdr:colOff>
      <xdr:row>94</xdr:row>
      <xdr:rowOff>117475</xdr:rowOff>
    </xdr:to>
    <xdr:sp macro="" textlink="">
      <xdr:nvSpPr>
        <xdr:cNvPr id="487" name="楕円 486"/>
        <xdr:cNvSpPr/>
      </xdr:nvSpPr>
      <xdr:spPr>
        <a:xfrm>
          <a:off x="8699500" y="161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133985</xdr:rowOff>
    </xdr:from>
    <xdr:ext cx="519430" cy="249555"/>
    <xdr:sp macro="" textlink="">
      <xdr:nvSpPr>
        <xdr:cNvPr id="488" name="テキスト ボックス 487"/>
        <xdr:cNvSpPr txBox="1"/>
      </xdr:nvSpPr>
      <xdr:spPr>
        <a:xfrm>
          <a:off x="8482965" y="1590738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133985</xdr:rowOff>
    </xdr:from>
    <xdr:to xmlns:xdr="http://schemas.openxmlformats.org/drawingml/2006/spreadsheetDrawing">
      <xdr:col>41</xdr:col>
      <xdr:colOff>101600</xdr:colOff>
      <xdr:row>94</xdr:row>
      <xdr:rowOff>64135</xdr:rowOff>
    </xdr:to>
    <xdr:sp macro="" textlink="">
      <xdr:nvSpPr>
        <xdr:cNvPr id="489" name="楕円 488"/>
        <xdr:cNvSpPr/>
      </xdr:nvSpPr>
      <xdr:spPr>
        <a:xfrm>
          <a:off x="7810500" y="160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80645</xdr:rowOff>
    </xdr:from>
    <xdr:ext cx="519430" cy="259080"/>
    <xdr:sp macro="" textlink="">
      <xdr:nvSpPr>
        <xdr:cNvPr id="490" name="テキスト ボックス 489"/>
        <xdr:cNvSpPr txBox="1"/>
      </xdr:nvSpPr>
      <xdr:spPr>
        <a:xfrm>
          <a:off x="7593965" y="1585404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103505</xdr:rowOff>
    </xdr:from>
    <xdr:to xmlns:xdr="http://schemas.openxmlformats.org/drawingml/2006/spreadsheetDrawing">
      <xdr:col>36</xdr:col>
      <xdr:colOff>165100</xdr:colOff>
      <xdr:row>97</xdr:row>
      <xdr:rowOff>33655</xdr:rowOff>
    </xdr:to>
    <xdr:sp macro="" textlink="">
      <xdr:nvSpPr>
        <xdr:cNvPr id="491" name="楕円 490"/>
        <xdr:cNvSpPr/>
      </xdr:nvSpPr>
      <xdr:spPr>
        <a:xfrm>
          <a:off x="6921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24765</xdr:rowOff>
    </xdr:from>
    <xdr:ext cx="519430" cy="259080"/>
    <xdr:sp macro="" textlink="">
      <xdr:nvSpPr>
        <xdr:cNvPr id="492" name="テキスト ボックス 491"/>
        <xdr:cNvSpPr txBox="1"/>
      </xdr:nvSpPr>
      <xdr:spPr>
        <a:xfrm>
          <a:off x="6704965" y="166554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4645" cy="217170"/>
    <xdr:sp macro="" textlink="">
      <xdr:nvSpPr>
        <xdr:cNvPr id="501" name="テキスト ボックス 500"/>
        <xdr:cNvSpPr txBox="1"/>
      </xdr:nvSpPr>
      <xdr:spPr>
        <a:xfrm>
          <a:off x="12407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3680" cy="259080"/>
    <xdr:sp macro="" textlink="">
      <xdr:nvSpPr>
        <xdr:cNvPr id="504" name="テキスト ボックス 503"/>
        <xdr:cNvSpPr txBox="1"/>
      </xdr:nvSpPr>
      <xdr:spPr>
        <a:xfrm>
          <a:off x="12197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52120" cy="259080"/>
    <xdr:sp macro="" textlink="">
      <xdr:nvSpPr>
        <xdr:cNvPr id="506" name="テキスト ボックス 505"/>
        <xdr:cNvSpPr txBox="1"/>
      </xdr:nvSpPr>
      <xdr:spPr>
        <a:xfrm>
          <a:off x="11978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52120" cy="248920"/>
    <xdr:sp macro="" textlink="">
      <xdr:nvSpPr>
        <xdr:cNvPr id="508" name="テキスト ボックス 507"/>
        <xdr:cNvSpPr txBox="1"/>
      </xdr:nvSpPr>
      <xdr:spPr>
        <a:xfrm>
          <a:off x="11978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52120" cy="259080"/>
    <xdr:sp macro="" textlink="">
      <xdr:nvSpPr>
        <xdr:cNvPr id="510" name="テキスト ボックス 509"/>
        <xdr:cNvSpPr txBox="1"/>
      </xdr:nvSpPr>
      <xdr:spPr>
        <a:xfrm>
          <a:off x="11978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2" name="テキスト ボックス 511"/>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14" name="テキスト ボックス 513"/>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48260</xdr:rowOff>
    </xdr:from>
    <xdr:to xmlns:xdr="http://schemas.openxmlformats.org/drawingml/2006/spreadsheetDrawing">
      <xdr:col>85</xdr:col>
      <xdr:colOff>126365</xdr:colOff>
      <xdr:row>39</xdr:row>
      <xdr:rowOff>44450</xdr:rowOff>
    </xdr:to>
    <xdr:cxnSp macro="">
      <xdr:nvCxnSpPr>
        <xdr:cNvPr id="516" name="直線コネクタ 515"/>
        <xdr:cNvCxnSpPr/>
      </xdr:nvCxnSpPr>
      <xdr:spPr>
        <a:xfrm flipV="1">
          <a:off x="16317595" y="53632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7"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8" name="直線コネクタ 517"/>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166370</xdr:rowOff>
    </xdr:from>
    <xdr:ext cx="534670" cy="251460"/>
    <xdr:sp macro="" textlink="">
      <xdr:nvSpPr>
        <xdr:cNvPr id="519" name="災害復旧事業費最大値テキスト"/>
        <xdr:cNvSpPr txBox="1"/>
      </xdr:nvSpPr>
      <xdr:spPr>
        <a:xfrm>
          <a:off x="16370300" y="5138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48260</xdr:rowOff>
    </xdr:from>
    <xdr:to xmlns:xdr="http://schemas.openxmlformats.org/drawingml/2006/spreadsheetDrawing">
      <xdr:col>86</xdr:col>
      <xdr:colOff>25400</xdr:colOff>
      <xdr:row>31</xdr:row>
      <xdr:rowOff>48260</xdr:rowOff>
    </xdr:to>
    <xdr:cxnSp macro="">
      <xdr:nvCxnSpPr>
        <xdr:cNvPr id="520" name="直線コネクタ 519"/>
        <xdr:cNvCxnSpPr/>
      </xdr:nvCxnSpPr>
      <xdr:spPr>
        <a:xfrm>
          <a:off x="16230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56515</xdr:rowOff>
    </xdr:from>
    <xdr:to xmlns:xdr="http://schemas.openxmlformats.org/drawingml/2006/spreadsheetDrawing">
      <xdr:col>85</xdr:col>
      <xdr:colOff>127000</xdr:colOff>
      <xdr:row>38</xdr:row>
      <xdr:rowOff>95250</xdr:rowOff>
    </xdr:to>
    <xdr:cxnSp macro="">
      <xdr:nvCxnSpPr>
        <xdr:cNvPr id="521" name="直線コネクタ 520"/>
        <xdr:cNvCxnSpPr/>
      </xdr:nvCxnSpPr>
      <xdr:spPr>
        <a:xfrm flipV="1">
          <a:off x="15481300" y="6400165"/>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54610</xdr:rowOff>
    </xdr:from>
    <xdr:ext cx="378460" cy="248920"/>
    <xdr:sp macro="" textlink="">
      <xdr:nvSpPr>
        <xdr:cNvPr id="522" name="災害復旧事業費平均値テキスト"/>
        <xdr:cNvSpPr txBox="1"/>
      </xdr:nvSpPr>
      <xdr:spPr>
        <a:xfrm>
          <a:off x="16370300" y="656971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76200</xdr:rowOff>
    </xdr:from>
    <xdr:to xmlns:xdr="http://schemas.openxmlformats.org/drawingml/2006/spreadsheetDrawing">
      <xdr:col>85</xdr:col>
      <xdr:colOff>177800</xdr:colOff>
      <xdr:row>39</xdr:row>
      <xdr:rowOff>6350</xdr:rowOff>
    </xdr:to>
    <xdr:sp macro="" textlink="">
      <xdr:nvSpPr>
        <xdr:cNvPr id="523" name="フローチャート: 判断 522"/>
        <xdr:cNvSpPr/>
      </xdr:nvSpPr>
      <xdr:spPr>
        <a:xfrm>
          <a:off x="16268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95250</xdr:rowOff>
    </xdr:from>
    <xdr:to xmlns:xdr="http://schemas.openxmlformats.org/drawingml/2006/spreadsheetDrawing">
      <xdr:col>81</xdr:col>
      <xdr:colOff>50800</xdr:colOff>
      <xdr:row>38</xdr:row>
      <xdr:rowOff>168275</xdr:rowOff>
    </xdr:to>
    <xdr:cxnSp macro="">
      <xdr:nvCxnSpPr>
        <xdr:cNvPr id="524" name="直線コネクタ 523"/>
        <xdr:cNvCxnSpPr/>
      </xdr:nvCxnSpPr>
      <xdr:spPr>
        <a:xfrm flipV="1">
          <a:off x="14592300" y="66103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75565</xdr:rowOff>
    </xdr:from>
    <xdr:to xmlns:xdr="http://schemas.openxmlformats.org/drawingml/2006/spreadsheetDrawing">
      <xdr:col>81</xdr:col>
      <xdr:colOff>101600</xdr:colOff>
      <xdr:row>39</xdr:row>
      <xdr:rowOff>6350</xdr:rowOff>
    </xdr:to>
    <xdr:sp macro="" textlink="">
      <xdr:nvSpPr>
        <xdr:cNvPr id="525" name="フローチャート: 判断 524"/>
        <xdr:cNvSpPr/>
      </xdr:nvSpPr>
      <xdr:spPr>
        <a:xfrm>
          <a:off x="1543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168275</xdr:rowOff>
    </xdr:from>
    <xdr:ext cx="378460" cy="249555"/>
    <xdr:sp macro="" textlink="">
      <xdr:nvSpPr>
        <xdr:cNvPr id="526" name="テキスト ボックス 525"/>
        <xdr:cNvSpPr txBox="1"/>
      </xdr:nvSpPr>
      <xdr:spPr>
        <a:xfrm>
          <a:off x="15292070" y="66833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157480</xdr:rowOff>
    </xdr:from>
    <xdr:to xmlns:xdr="http://schemas.openxmlformats.org/drawingml/2006/spreadsheetDrawing">
      <xdr:col>76</xdr:col>
      <xdr:colOff>114300</xdr:colOff>
      <xdr:row>38</xdr:row>
      <xdr:rowOff>168275</xdr:rowOff>
    </xdr:to>
    <xdr:cxnSp macro="">
      <xdr:nvCxnSpPr>
        <xdr:cNvPr id="527" name="直線コネクタ 526"/>
        <xdr:cNvCxnSpPr/>
      </xdr:nvCxnSpPr>
      <xdr:spPr>
        <a:xfrm>
          <a:off x="13703300" y="66725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33655</xdr:rowOff>
    </xdr:from>
    <xdr:to xmlns:xdr="http://schemas.openxmlformats.org/drawingml/2006/spreadsheetDrawing">
      <xdr:col>76</xdr:col>
      <xdr:colOff>165100</xdr:colOff>
      <xdr:row>38</xdr:row>
      <xdr:rowOff>135255</xdr:rowOff>
    </xdr:to>
    <xdr:sp macro="" textlink="">
      <xdr:nvSpPr>
        <xdr:cNvPr id="528" name="フローチャート: 判断 527"/>
        <xdr:cNvSpPr/>
      </xdr:nvSpPr>
      <xdr:spPr>
        <a:xfrm>
          <a:off x="14541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151765</xdr:rowOff>
    </xdr:from>
    <xdr:ext cx="454660" cy="259080"/>
    <xdr:sp macro="" textlink="">
      <xdr:nvSpPr>
        <xdr:cNvPr id="529" name="テキスト ボックス 528"/>
        <xdr:cNvSpPr txBox="1"/>
      </xdr:nvSpPr>
      <xdr:spPr>
        <a:xfrm>
          <a:off x="14357350" y="63239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1905</xdr:rowOff>
    </xdr:from>
    <xdr:to xmlns:xdr="http://schemas.openxmlformats.org/drawingml/2006/spreadsheetDrawing">
      <xdr:col>71</xdr:col>
      <xdr:colOff>177800</xdr:colOff>
      <xdr:row>38</xdr:row>
      <xdr:rowOff>157480</xdr:rowOff>
    </xdr:to>
    <xdr:cxnSp macro="">
      <xdr:nvCxnSpPr>
        <xdr:cNvPr id="530" name="直線コネクタ 529"/>
        <xdr:cNvCxnSpPr/>
      </xdr:nvCxnSpPr>
      <xdr:spPr>
        <a:xfrm>
          <a:off x="12814300" y="651700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107315</xdr:rowOff>
    </xdr:to>
    <xdr:sp macro="" textlink="">
      <xdr:nvSpPr>
        <xdr:cNvPr id="531" name="フローチャート: 判断 530"/>
        <xdr:cNvSpPr/>
      </xdr:nvSpPr>
      <xdr:spPr>
        <a:xfrm>
          <a:off x="13652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123825</xdr:rowOff>
    </xdr:from>
    <xdr:ext cx="454660" cy="248285"/>
    <xdr:sp macro="" textlink="">
      <xdr:nvSpPr>
        <xdr:cNvPr id="532" name="テキスト ボックス 531"/>
        <xdr:cNvSpPr txBox="1"/>
      </xdr:nvSpPr>
      <xdr:spPr>
        <a:xfrm>
          <a:off x="13468350" y="629602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157480</xdr:rowOff>
    </xdr:from>
    <xdr:to xmlns:xdr="http://schemas.openxmlformats.org/drawingml/2006/spreadsheetDrawing">
      <xdr:col>67</xdr:col>
      <xdr:colOff>101600</xdr:colOff>
      <xdr:row>38</xdr:row>
      <xdr:rowOff>87630</xdr:rowOff>
    </xdr:to>
    <xdr:sp macro="" textlink="">
      <xdr:nvSpPr>
        <xdr:cNvPr id="533" name="フローチャート: 判断 532"/>
        <xdr:cNvSpPr/>
      </xdr:nvSpPr>
      <xdr:spPr>
        <a:xfrm>
          <a:off x="12763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78740</xdr:rowOff>
    </xdr:from>
    <xdr:ext cx="454660" cy="259080"/>
    <xdr:sp macro="" textlink="">
      <xdr:nvSpPr>
        <xdr:cNvPr id="534" name="テキスト ボックス 533"/>
        <xdr:cNvSpPr txBox="1"/>
      </xdr:nvSpPr>
      <xdr:spPr>
        <a:xfrm>
          <a:off x="12579350" y="65938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6350</xdr:rowOff>
    </xdr:from>
    <xdr:to xmlns:xdr="http://schemas.openxmlformats.org/drawingml/2006/spreadsheetDrawing">
      <xdr:col>85</xdr:col>
      <xdr:colOff>177800</xdr:colOff>
      <xdr:row>37</xdr:row>
      <xdr:rowOff>107315</xdr:rowOff>
    </xdr:to>
    <xdr:sp macro="" textlink="">
      <xdr:nvSpPr>
        <xdr:cNvPr id="540" name="楕円 539"/>
        <xdr:cNvSpPr/>
      </xdr:nvSpPr>
      <xdr:spPr>
        <a:xfrm>
          <a:off x="162687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29210</xdr:rowOff>
    </xdr:from>
    <xdr:ext cx="469900" cy="251460"/>
    <xdr:sp macro="" textlink="">
      <xdr:nvSpPr>
        <xdr:cNvPr id="541" name="災害復旧事業費該当値テキスト"/>
        <xdr:cNvSpPr txBox="1"/>
      </xdr:nvSpPr>
      <xdr:spPr>
        <a:xfrm>
          <a:off x="16370300" y="62014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44450</xdr:rowOff>
    </xdr:from>
    <xdr:to xmlns:xdr="http://schemas.openxmlformats.org/drawingml/2006/spreadsheetDrawing">
      <xdr:col>81</xdr:col>
      <xdr:colOff>101600</xdr:colOff>
      <xdr:row>38</xdr:row>
      <xdr:rowOff>146050</xdr:rowOff>
    </xdr:to>
    <xdr:sp macro="" textlink="">
      <xdr:nvSpPr>
        <xdr:cNvPr id="542" name="楕円 541"/>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162560</xdr:rowOff>
    </xdr:from>
    <xdr:ext cx="378460" cy="259080"/>
    <xdr:sp macro="" textlink="">
      <xdr:nvSpPr>
        <xdr:cNvPr id="543" name="テキスト ボックス 542"/>
        <xdr:cNvSpPr txBox="1"/>
      </xdr:nvSpPr>
      <xdr:spPr>
        <a:xfrm>
          <a:off x="15292070" y="6334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117475</xdr:rowOff>
    </xdr:from>
    <xdr:to xmlns:xdr="http://schemas.openxmlformats.org/drawingml/2006/spreadsheetDrawing">
      <xdr:col>76</xdr:col>
      <xdr:colOff>165100</xdr:colOff>
      <xdr:row>39</xdr:row>
      <xdr:rowOff>47625</xdr:rowOff>
    </xdr:to>
    <xdr:sp macro="" textlink="">
      <xdr:nvSpPr>
        <xdr:cNvPr id="544" name="楕円 543"/>
        <xdr:cNvSpPr/>
      </xdr:nvSpPr>
      <xdr:spPr>
        <a:xfrm>
          <a:off x="1454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38735</xdr:rowOff>
    </xdr:from>
    <xdr:ext cx="378460" cy="259080"/>
    <xdr:sp macro="" textlink="">
      <xdr:nvSpPr>
        <xdr:cNvPr id="545" name="テキスト ボックス 544"/>
        <xdr:cNvSpPr txBox="1"/>
      </xdr:nvSpPr>
      <xdr:spPr>
        <a:xfrm>
          <a:off x="14403070" y="6725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106680</xdr:rowOff>
    </xdr:from>
    <xdr:to xmlns:xdr="http://schemas.openxmlformats.org/drawingml/2006/spreadsheetDrawing">
      <xdr:col>72</xdr:col>
      <xdr:colOff>38100</xdr:colOff>
      <xdr:row>39</xdr:row>
      <xdr:rowOff>36830</xdr:rowOff>
    </xdr:to>
    <xdr:sp macro="" textlink="">
      <xdr:nvSpPr>
        <xdr:cNvPr id="546" name="楕円 545"/>
        <xdr:cNvSpPr/>
      </xdr:nvSpPr>
      <xdr:spPr>
        <a:xfrm>
          <a:off x="13652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27940</xdr:rowOff>
    </xdr:from>
    <xdr:ext cx="378460" cy="259080"/>
    <xdr:sp macro="" textlink="">
      <xdr:nvSpPr>
        <xdr:cNvPr id="547" name="テキスト ボックス 546"/>
        <xdr:cNvSpPr txBox="1"/>
      </xdr:nvSpPr>
      <xdr:spPr>
        <a:xfrm>
          <a:off x="13514070" y="6714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122555</xdr:rowOff>
    </xdr:from>
    <xdr:to xmlns:xdr="http://schemas.openxmlformats.org/drawingml/2006/spreadsheetDrawing">
      <xdr:col>67</xdr:col>
      <xdr:colOff>101600</xdr:colOff>
      <xdr:row>38</xdr:row>
      <xdr:rowOff>52705</xdr:rowOff>
    </xdr:to>
    <xdr:sp macro="" textlink="">
      <xdr:nvSpPr>
        <xdr:cNvPr id="548" name="楕円 547"/>
        <xdr:cNvSpPr/>
      </xdr:nvSpPr>
      <xdr:spPr>
        <a:xfrm>
          <a:off x="12763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69215</xdr:rowOff>
    </xdr:from>
    <xdr:ext cx="454660" cy="259080"/>
    <xdr:sp macro="" textlink="">
      <xdr:nvSpPr>
        <xdr:cNvPr id="549" name="テキスト ボックス 548"/>
        <xdr:cNvSpPr txBox="1"/>
      </xdr:nvSpPr>
      <xdr:spPr>
        <a:xfrm>
          <a:off x="12579350" y="624141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4645" cy="217170"/>
    <xdr:sp macro="" textlink="">
      <xdr:nvSpPr>
        <xdr:cNvPr id="558" name="テキスト ボックス 557"/>
        <xdr:cNvSpPr txBox="1"/>
      </xdr:nvSpPr>
      <xdr:spPr>
        <a:xfrm>
          <a:off x="12407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3680" cy="248920"/>
    <xdr:sp macro="" textlink="">
      <xdr:nvSpPr>
        <xdr:cNvPr id="561" name="テキスト ボックス 560"/>
        <xdr:cNvSpPr txBox="1"/>
      </xdr:nvSpPr>
      <xdr:spPr>
        <a:xfrm>
          <a:off x="12197080" y="9255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3680" cy="248920"/>
    <xdr:sp macro="" textlink="">
      <xdr:nvSpPr>
        <xdr:cNvPr id="563" name="テキスト ボックス 562"/>
        <xdr:cNvSpPr txBox="1"/>
      </xdr:nvSpPr>
      <xdr:spPr>
        <a:xfrm>
          <a:off x="12197080" y="8112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4315" cy="259080"/>
    <xdr:sp macro="" textlink="">
      <xdr:nvSpPr>
        <xdr:cNvPr id="575" name="テキスト ボックス 574"/>
        <xdr:cNvSpPr txBox="1"/>
      </xdr:nvSpPr>
      <xdr:spPr>
        <a:xfrm>
          <a:off x="15356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4315" cy="259080"/>
    <xdr:sp macro="" textlink="">
      <xdr:nvSpPr>
        <xdr:cNvPr id="578" name="テキスト ボックス 577"/>
        <xdr:cNvSpPr txBox="1"/>
      </xdr:nvSpPr>
      <xdr:spPr>
        <a:xfrm>
          <a:off x="14467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4315" cy="259080"/>
    <xdr:sp macro="" textlink="">
      <xdr:nvSpPr>
        <xdr:cNvPr id="581" name="テキスト ボックス 580"/>
        <xdr:cNvSpPr txBox="1"/>
      </xdr:nvSpPr>
      <xdr:spPr>
        <a:xfrm>
          <a:off x="13578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4315" cy="259080"/>
    <xdr:sp macro="" textlink="">
      <xdr:nvSpPr>
        <xdr:cNvPr id="583" name="テキスト ボックス 582"/>
        <xdr:cNvSpPr txBox="1"/>
      </xdr:nvSpPr>
      <xdr:spPr>
        <a:xfrm>
          <a:off x="12689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4315" cy="259080"/>
    <xdr:sp macro="" textlink="">
      <xdr:nvSpPr>
        <xdr:cNvPr id="592" name="テキスト ボックス 591"/>
        <xdr:cNvSpPr txBox="1"/>
      </xdr:nvSpPr>
      <xdr:spPr>
        <a:xfrm>
          <a:off x="15356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4315" cy="259080"/>
    <xdr:sp macro="" textlink="">
      <xdr:nvSpPr>
        <xdr:cNvPr id="594" name="テキスト ボックス 593"/>
        <xdr:cNvSpPr txBox="1"/>
      </xdr:nvSpPr>
      <xdr:spPr>
        <a:xfrm>
          <a:off x="14467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4315" cy="259080"/>
    <xdr:sp macro="" textlink="">
      <xdr:nvSpPr>
        <xdr:cNvPr id="596" name="テキスト ボックス 595"/>
        <xdr:cNvSpPr txBox="1"/>
      </xdr:nvSpPr>
      <xdr:spPr>
        <a:xfrm>
          <a:off x="13578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4315" cy="259080"/>
    <xdr:sp macro="" textlink="">
      <xdr:nvSpPr>
        <xdr:cNvPr id="598" name="テキスト ボックス 597"/>
        <xdr:cNvSpPr txBox="1"/>
      </xdr:nvSpPr>
      <xdr:spPr>
        <a:xfrm>
          <a:off x="12689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4645" cy="217170"/>
    <xdr:sp macro="" textlink="">
      <xdr:nvSpPr>
        <xdr:cNvPr id="607" name="テキスト ボックス 606"/>
        <xdr:cNvSpPr txBox="1"/>
      </xdr:nvSpPr>
      <xdr:spPr>
        <a:xfrm>
          <a:off x="12407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3680" cy="259080"/>
    <xdr:sp macro="" textlink="">
      <xdr:nvSpPr>
        <xdr:cNvPr id="610" name="テキスト ボックス 609"/>
        <xdr:cNvSpPr txBox="1"/>
      </xdr:nvSpPr>
      <xdr:spPr>
        <a:xfrm>
          <a:off x="12197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2" name="テキスト ボックス 61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14" name="テキスト ボックス 613"/>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6" name="テキスト ボックス 61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8" name="テキスト ボックス 61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0390" cy="248920"/>
    <xdr:sp macro="" textlink="">
      <xdr:nvSpPr>
        <xdr:cNvPr id="620" name="テキスト ボックス 619"/>
        <xdr:cNvSpPr txBox="1"/>
      </xdr:nvSpPr>
      <xdr:spPr>
        <a:xfrm>
          <a:off x="11850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26670</xdr:rowOff>
    </xdr:from>
    <xdr:to xmlns:xdr="http://schemas.openxmlformats.org/drawingml/2006/spreadsheetDrawing">
      <xdr:col>85</xdr:col>
      <xdr:colOff>126365</xdr:colOff>
      <xdr:row>77</xdr:row>
      <xdr:rowOff>112395</xdr:rowOff>
    </xdr:to>
    <xdr:cxnSp macro="">
      <xdr:nvCxnSpPr>
        <xdr:cNvPr id="622" name="直線コネクタ 621"/>
        <xdr:cNvCxnSpPr/>
      </xdr:nvCxnSpPr>
      <xdr:spPr>
        <a:xfrm flipV="1">
          <a:off x="16317595" y="1202817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116205</xdr:rowOff>
    </xdr:from>
    <xdr:ext cx="534670" cy="259080"/>
    <xdr:sp macro="" textlink="">
      <xdr:nvSpPr>
        <xdr:cNvPr id="623" name="公債費最小値テキスト"/>
        <xdr:cNvSpPr txBox="1"/>
      </xdr:nvSpPr>
      <xdr:spPr>
        <a:xfrm>
          <a:off x="16370300" y="13317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112395</xdr:rowOff>
    </xdr:from>
    <xdr:to xmlns:xdr="http://schemas.openxmlformats.org/drawingml/2006/spreadsheetDrawing">
      <xdr:col>86</xdr:col>
      <xdr:colOff>25400</xdr:colOff>
      <xdr:row>77</xdr:row>
      <xdr:rowOff>112395</xdr:rowOff>
    </xdr:to>
    <xdr:cxnSp macro="">
      <xdr:nvCxnSpPr>
        <xdr:cNvPr id="624" name="直線コネクタ 623"/>
        <xdr:cNvCxnSpPr/>
      </xdr:nvCxnSpPr>
      <xdr:spPr>
        <a:xfrm>
          <a:off x="16230600" y="1331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144780</xdr:rowOff>
    </xdr:from>
    <xdr:ext cx="534670" cy="250190"/>
    <xdr:sp macro="" textlink="">
      <xdr:nvSpPr>
        <xdr:cNvPr id="625" name="公債費最大値テキスト"/>
        <xdr:cNvSpPr txBox="1"/>
      </xdr:nvSpPr>
      <xdr:spPr>
        <a:xfrm>
          <a:off x="16370300" y="118033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26670</xdr:rowOff>
    </xdr:from>
    <xdr:to xmlns:xdr="http://schemas.openxmlformats.org/drawingml/2006/spreadsheetDrawing">
      <xdr:col>86</xdr:col>
      <xdr:colOff>25400</xdr:colOff>
      <xdr:row>70</xdr:row>
      <xdr:rowOff>26670</xdr:rowOff>
    </xdr:to>
    <xdr:cxnSp macro="">
      <xdr:nvCxnSpPr>
        <xdr:cNvPr id="626" name="直線コネクタ 625"/>
        <xdr:cNvCxnSpPr/>
      </xdr:nvCxnSpPr>
      <xdr:spPr>
        <a:xfrm>
          <a:off x="16230600" y="12028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13970</xdr:rowOff>
    </xdr:from>
    <xdr:to xmlns:xdr="http://schemas.openxmlformats.org/drawingml/2006/spreadsheetDrawing">
      <xdr:col>85</xdr:col>
      <xdr:colOff>127000</xdr:colOff>
      <xdr:row>73</xdr:row>
      <xdr:rowOff>68580</xdr:rowOff>
    </xdr:to>
    <xdr:cxnSp macro="">
      <xdr:nvCxnSpPr>
        <xdr:cNvPr id="627" name="直線コネクタ 626"/>
        <xdr:cNvCxnSpPr/>
      </xdr:nvCxnSpPr>
      <xdr:spPr>
        <a:xfrm flipV="1">
          <a:off x="15481300" y="125298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170180</xdr:rowOff>
    </xdr:from>
    <xdr:ext cx="534670" cy="259080"/>
    <xdr:sp macro="" textlink="">
      <xdr:nvSpPr>
        <xdr:cNvPr id="628" name="公債費平均値テキスト"/>
        <xdr:cNvSpPr txBox="1"/>
      </xdr:nvSpPr>
      <xdr:spPr>
        <a:xfrm>
          <a:off x="16370300" y="12857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20320</xdr:rowOff>
    </xdr:from>
    <xdr:to xmlns:xdr="http://schemas.openxmlformats.org/drawingml/2006/spreadsheetDrawing">
      <xdr:col>85</xdr:col>
      <xdr:colOff>177800</xdr:colOff>
      <xdr:row>75</xdr:row>
      <xdr:rowOff>121920</xdr:rowOff>
    </xdr:to>
    <xdr:sp macro="" textlink="">
      <xdr:nvSpPr>
        <xdr:cNvPr id="629" name="フローチャート: 判断 628"/>
        <xdr:cNvSpPr/>
      </xdr:nvSpPr>
      <xdr:spPr>
        <a:xfrm>
          <a:off x="16268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68580</xdr:rowOff>
    </xdr:from>
    <xdr:to xmlns:xdr="http://schemas.openxmlformats.org/drawingml/2006/spreadsheetDrawing">
      <xdr:col>81</xdr:col>
      <xdr:colOff>50800</xdr:colOff>
      <xdr:row>73</xdr:row>
      <xdr:rowOff>113665</xdr:rowOff>
    </xdr:to>
    <xdr:cxnSp macro="">
      <xdr:nvCxnSpPr>
        <xdr:cNvPr id="630" name="直線コネクタ 629"/>
        <xdr:cNvCxnSpPr/>
      </xdr:nvCxnSpPr>
      <xdr:spPr>
        <a:xfrm flipV="1">
          <a:off x="14592300" y="125844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30480</xdr:rowOff>
    </xdr:from>
    <xdr:to xmlns:xdr="http://schemas.openxmlformats.org/drawingml/2006/spreadsheetDrawing">
      <xdr:col>81</xdr:col>
      <xdr:colOff>101600</xdr:colOff>
      <xdr:row>75</xdr:row>
      <xdr:rowOff>132080</xdr:rowOff>
    </xdr:to>
    <xdr:sp macro="" textlink="">
      <xdr:nvSpPr>
        <xdr:cNvPr id="631" name="フローチャート: 判断 630"/>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123825</xdr:rowOff>
    </xdr:from>
    <xdr:ext cx="519430" cy="248285"/>
    <xdr:sp macro="" textlink="">
      <xdr:nvSpPr>
        <xdr:cNvPr id="632" name="テキスト ボックス 631"/>
        <xdr:cNvSpPr txBox="1"/>
      </xdr:nvSpPr>
      <xdr:spPr>
        <a:xfrm>
          <a:off x="15213965" y="1298257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113665</xdr:rowOff>
    </xdr:from>
    <xdr:to xmlns:xdr="http://schemas.openxmlformats.org/drawingml/2006/spreadsheetDrawing">
      <xdr:col>76</xdr:col>
      <xdr:colOff>114300</xdr:colOff>
      <xdr:row>74</xdr:row>
      <xdr:rowOff>20320</xdr:rowOff>
    </xdr:to>
    <xdr:cxnSp macro="">
      <xdr:nvCxnSpPr>
        <xdr:cNvPr id="633" name="直線コネクタ 632"/>
        <xdr:cNvCxnSpPr/>
      </xdr:nvCxnSpPr>
      <xdr:spPr>
        <a:xfrm flipV="1">
          <a:off x="13703300" y="126295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67310</xdr:rowOff>
    </xdr:from>
    <xdr:to xmlns:xdr="http://schemas.openxmlformats.org/drawingml/2006/spreadsheetDrawing">
      <xdr:col>76</xdr:col>
      <xdr:colOff>165100</xdr:colOff>
      <xdr:row>75</xdr:row>
      <xdr:rowOff>168910</xdr:rowOff>
    </xdr:to>
    <xdr:sp macro="" textlink="">
      <xdr:nvSpPr>
        <xdr:cNvPr id="634" name="フローチャート: 判断 633"/>
        <xdr:cNvSpPr/>
      </xdr:nvSpPr>
      <xdr:spPr>
        <a:xfrm>
          <a:off x="1454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160020</xdr:rowOff>
    </xdr:from>
    <xdr:ext cx="519430" cy="259080"/>
    <xdr:sp macro="" textlink="">
      <xdr:nvSpPr>
        <xdr:cNvPr id="635" name="テキスト ボックス 634"/>
        <xdr:cNvSpPr txBox="1"/>
      </xdr:nvSpPr>
      <xdr:spPr>
        <a:xfrm>
          <a:off x="14324965" y="130187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157480</xdr:rowOff>
    </xdr:from>
    <xdr:to xmlns:xdr="http://schemas.openxmlformats.org/drawingml/2006/spreadsheetDrawing">
      <xdr:col>71</xdr:col>
      <xdr:colOff>177800</xdr:colOff>
      <xdr:row>74</xdr:row>
      <xdr:rowOff>20320</xdr:rowOff>
    </xdr:to>
    <xdr:cxnSp macro="">
      <xdr:nvCxnSpPr>
        <xdr:cNvPr id="636" name="直線コネクタ 635"/>
        <xdr:cNvCxnSpPr/>
      </xdr:nvCxnSpPr>
      <xdr:spPr>
        <a:xfrm>
          <a:off x="12814300" y="12673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74930</xdr:rowOff>
    </xdr:from>
    <xdr:to xmlns:xdr="http://schemas.openxmlformats.org/drawingml/2006/spreadsheetDrawing">
      <xdr:col>72</xdr:col>
      <xdr:colOff>38100</xdr:colOff>
      <xdr:row>76</xdr:row>
      <xdr:rowOff>4445</xdr:rowOff>
    </xdr:to>
    <xdr:sp macro="" textlink="">
      <xdr:nvSpPr>
        <xdr:cNvPr id="637" name="フローチャート: 判断 636"/>
        <xdr:cNvSpPr/>
      </xdr:nvSpPr>
      <xdr:spPr>
        <a:xfrm>
          <a:off x="13652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167005</xdr:rowOff>
    </xdr:from>
    <xdr:ext cx="519430" cy="250825"/>
    <xdr:sp macro="" textlink="">
      <xdr:nvSpPr>
        <xdr:cNvPr id="638" name="テキスト ボックス 637"/>
        <xdr:cNvSpPr txBox="1"/>
      </xdr:nvSpPr>
      <xdr:spPr>
        <a:xfrm>
          <a:off x="13435965" y="130257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55245</xdr:rowOff>
    </xdr:from>
    <xdr:to xmlns:xdr="http://schemas.openxmlformats.org/drawingml/2006/spreadsheetDrawing">
      <xdr:col>67</xdr:col>
      <xdr:colOff>101600</xdr:colOff>
      <xdr:row>75</xdr:row>
      <xdr:rowOff>156845</xdr:rowOff>
    </xdr:to>
    <xdr:sp macro="" textlink="">
      <xdr:nvSpPr>
        <xdr:cNvPr id="639" name="フローチャート: 判断 638"/>
        <xdr:cNvSpPr/>
      </xdr:nvSpPr>
      <xdr:spPr>
        <a:xfrm>
          <a:off x="12763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147955</xdr:rowOff>
    </xdr:from>
    <xdr:ext cx="519430" cy="258445"/>
    <xdr:sp macro="" textlink="">
      <xdr:nvSpPr>
        <xdr:cNvPr id="640" name="テキスト ボックス 639"/>
        <xdr:cNvSpPr txBox="1"/>
      </xdr:nvSpPr>
      <xdr:spPr>
        <a:xfrm>
          <a:off x="12546965" y="130067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134620</xdr:rowOff>
    </xdr:from>
    <xdr:to xmlns:xdr="http://schemas.openxmlformats.org/drawingml/2006/spreadsheetDrawing">
      <xdr:col>85</xdr:col>
      <xdr:colOff>177800</xdr:colOff>
      <xdr:row>73</xdr:row>
      <xdr:rowOff>64770</xdr:rowOff>
    </xdr:to>
    <xdr:sp macro="" textlink="">
      <xdr:nvSpPr>
        <xdr:cNvPr id="646" name="楕円 645"/>
        <xdr:cNvSpPr/>
      </xdr:nvSpPr>
      <xdr:spPr>
        <a:xfrm>
          <a:off x="16268700" y="1247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71</xdr:row>
      <xdr:rowOff>157480</xdr:rowOff>
    </xdr:from>
    <xdr:ext cx="534670" cy="248920"/>
    <xdr:sp macro="" textlink="">
      <xdr:nvSpPr>
        <xdr:cNvPr id="647" name="公債費該当値テキスト"/>
        <xdr:cNvSpPr txBox="1"/>
      </xdr:nvSpPr>
      <xdr:spPr>
        <a:xfrm>
          <a:off x="16370300" y="123304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17780</xdr:rowOff>
    </xdr:from>
    <xdr:to xmlns:xdr="http://schemas.openxmlformats.org/drawingml/2006/spreadsheetDrawing">
      <xdr:col>81</xdr:col>
      <xdr:colOff>101600</xdr:colOff>
      <xdr:row>73</xdr:row>
      <xdr:rowOff>119380</xdr:rowOff>
    </xdr:to>
    <xdr:sp macro="" textlink="">
      <xdr:nvSpPr>
        <xdr:cNvPr id="648" name="楕円 647"/>
        <xdr:cNvSpPr/>
      </xdr:nvSpPr>
      <xdr:spPr>
        <a:xfrm>
          <a:off x="15430500" y="125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135890</xdr:rowOff>
    </xdr:from>
    <xdr:ext cx="519430" cy="259080"/>
    <xdr:sp macro="" textlink="">
      <xdr:nvSpPr>
        <xdr:cNvPr id="649" name="テキスト ボックス 648"/>
        <xdr:cNvSpPr txBox="1"/>
      </xdr:nvSpPr>
      <xdr:spPr>
        <a:xfrm>
          <a:off x="15213965" y="123088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63500</xdr:rowOff>
    </xdr:from>
    <xdr:to xmlns:xdr="http://schemas.openxmlformats.org/drawingml/2006/spreadsheetDrawing">
      <xdr:col>76</xdr:col>
      <xdr:colOff>165100</xdr:colOff>
      <xdr:row>73</xdr:row>
      <xdr:rowOff>164465</xdr:rowOff>
    </xdr:to>
    <xdr:sp macro="" textlink="">
      <xdr:nvSpPr>
        <xdr:cNvPr id="650" name="楕円 649"/>
        <xdr:cNvSpPr/>
      </xdr:nvSpPr>
      <xdr:spPr>
        <a:xfrm>
          <a:off x="14541500" y="12579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10160</xdr:rowOff>
    </xdr:from>
    <xdr:ext cx="519430" cy="259080"/>
    <xdr:sp macro="" textlink="">
      <xdr:nvSpPr>
        <xdr:cNvPr id="651" name="テキスト ボックス 650"/>
        <xdr:cNvSpPr txBox="1"/>
      </xdr:nvSpPr>
      <xdr:spPr>
        <a:xfrm>
          <a:off x="14324965" y="123545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140970</xdr:rowOff>
    </xdr:from>
    <xdr:to xmlns:xdr="http://schemas.openxmlformats.org/drawingml/2006/spreadsheetDrawing">
      <xdr:col>72</xdr:col>
      <xdr:colOff>38100</xdr:colOff>
      <xdr:row>74</xdr:row>
      <xdr:rowOff>71120</xdr:rowOff>
    </xdr:to>
    <xdr:sp macro="" textlink="">
      <xdr:nvSpPr>
        <xdr:cNvPr id="652" name="楕円 651"/>
        <xdr:cNvSpPr/>
      </xdr:nvSpPr>
      <xdr:spPr>
        <a:xfrm>
          <a:off x="136525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87630</xdr:rowOff>
    </xdr:from>
    <xdr:ext cx="519430" cy="250190"/>
    <xdr:sp macro="" textlink="">
      <xdr:nvSpPr>
        <xdr:cNvPr id="653" name="テキスト ボックス 652"/>
        <xdr:cNvSpPr txBox="1"/>
      </xdr:nvSpPr>
      <xdr:spPr>
        <a:xfrm>
          <a:off x="13435965" y="1243203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106680</xdr:rowOff>
    </xdr:from>
    <xdr:to xmlns:xdr="http://schemas.openxmlformats.org/drawingml/2006/spreadsheetDrawing">
      <xdr:col>67</xdr:col>
      <xdr:colOff>101600</xdr:colOff>
      <xdr:row>74</xdr:row>
      <xdr:rowOff>36830</xdr:rowOff>
    </xdr:to>
    <xdr:sp macro="" textlink="">
      <xdr:nvSpPr>
        <xdr:cNvPr id="654" name="楕円 653"/>
        <xdr:cNvSpPr/>
      </xdr:nvSpPr>
      <xdr:spPr>
        <a:xfrm>
          <a:off x="12763500" y="126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53340</xdr:rowOff>
    </xdr:from>
    <xdr:ext cx="519430" cy="250190"/>
    <xdr:sp macro="" textlink="">
      <xdr:nvSpPr>
        <xdr:cNvPr id="655" name="テキスト ボックス 654"/>
        <xdr:cNvSpPr txBox="1"/>
      </xdr:nvSpPr>
      <xdr:spPr>
        <a:xfrm>
          <a:off x="12546965" y="1239774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4645" cy="217170"/>
    <xdr:sp macro="" textlink="">
      <xdr:nvSpPr>
        <xdr:cNvPr id="664" name="テキスト ボックス 663"/>
        <xdr:cNvSpPr txBox="1"/>
      </xdr:nvSpPr>
      <xdr:spPr>
        <a:xfrm>
          <a:off x="12407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6" name="直線コネクタ 66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33680" cy="259080"/>
    <xdr:sp macro="" textlink="">
      <xdr:nvSpPr>
        <xdr:cNvPr id="667" name="テキスト ボックス 666"/>
        <xdr:cNvSpPr txBox="1"/>
      </xdr:nvSpPr>
      <xdr:spPr>
        <a:xfrm>
          <a:off x="12197080" y="16930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8" name="直線コネクタ 66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0825"/>
    <xdr:sp macro="" textlink="">
      <xdr:nvSpPr>
        <xdr:cNvPr id="669" name="テキスト ボックス 668"/>
        <xdr:cNvSpPr txBox="1"/>
      </xdr:nvSpPr>
      <xdr:spPr>
        <a:xfrm>
          <a:off x="11914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0" name="直線コネクタ 66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1" name="テキスト ボックス 67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2" name="直線コネクタ 67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73" name="テキスト ボックス 672"/>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4" name="直線コネクタ 67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0390" cy="258445"/>
    <xdr:sp macro="" textlink="">
      <xdr:nvSpPr>
        <xdr:cNvPr id="675" name="テキスト ボックス 674"/>
        <xdr:cNvSpPr txBox="1"/>
      </xdr:nvSpPr>
      <xdr:spPr>
        <a:xfrm>
          <a:off x="11850370" y="15624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6" name="直線コネクタ 67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0390" cy="259080"/>
    <xdr:sp macro="" textlink="">
      <xdr:nvSpPr>
        <xdr:cNvPr id="677" name="テキスト ボックス 676"/>
        <xdr:cNvSpPr txBox="1"/>
      </xdr:nvSpPr>
      <xdr:spPr>
        <a:xfrm>
          <a:off x="11850370" y="15297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0390" cy="248920"/>
    <xdr:sp macro="" textlink="">
      <xdr:nvSpPr>
        <xdr:cNvPr id="679" name="テキスト ボックス 678"/>
        <xdr:cNvSpPr txBox="1"/>
      </xdr:nvSpPr>
      <xdr:spPr>
        <a:xfrm>
          <a:off x="11850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81280</xdr:rowOff>
    </xdr:from>
    <xdr:to xmlns:xdr="http://schemas.openxmlformats.org/drawingml/2006/spreadsheetDrawing">
      <xdr:col>85</xdr:col>
      <xdr:colOff>126365</xdr:colOff>
      <xdr:row>99</xdr:row>
      <xdr:rowOff>90170</xdr:rowOff>
    </xdr:to>
    <xdr:cxnSp macro="">
      <xdr:nvCxnSpPr>
        <xdr:cNvPr id="681" name="直線コネクタ 680"/>
        <xdr:cNvCxnSpPr/>
      </xdr:nvCxnSpPr>
      <xdr:spPr>
        <a:xfrm flipV="1">
          <a:off x="16317595" y="1551178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93980</xdr:rowOff>
    </xdr:from>
    <xdr:ext cx="378460" cy="259080"/>
    <xdr:sp macro="" textlink="">
      <xdr:nvSpPr>
        <xdr:cNvPr id="682" name="積立金最小値テキスト"/>
        <xdr:cNvSpPr txBox="1"/>
      </xdr:nvSpPr>
      <xdr:spPr>
        <a:xfrm>
          <a:off x="16370300" y="17067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90170</xdr:rowOff>
    </xdr:from>
    <xdr:to xmlns:xdr="http://schemas.openxmlformats.org/drawingml/2006/spreadsheetDrawing">
      <xdr:col>86</xdr:col>
      <xdr:colOff>25400</xdr:colOff>
      <xdr:row>99</xdr:row>
      <xdr:rowOff>90170</xdr:rowOff>
    </xdr:to>
    <xdr:cxnSp macro="">
      <xdr:nvCxnSpPr>
        <xdr:cNvPr id="683" name="直線コネクタ 682"/>
        <xdr:cNvCxnSpPr/>
      </xdr:nvCxnSpPr>
      <xdr:spPr>
        <a:xfrm>
          <a:off x="16230600" y="17063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27940</xdr:rowOff>
    </xdr:from>
    <xdr:ext cx="598805" cy="259080"/>
    <xdr:sp macro="" textlink="">
      <xdr:nvSpPr>
        <xdr:cNvPr id="684" name="積立金最大値テキスト"/>
        <xdr:cNvSpPr txBox="1"/>
      </xdr:nvSpPr>
      <xdr:spPr>
        <a:xfrm>
          <a:off x="1637030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81280</xdr:rowOff>
    </xdr:from>
    <xdr:to xmlns:xdr="http://schemas.openxmlformats.org/drawingml/2006/spreadsheetDrawing">
      <xdr:col>86</xdr:col>
      <xdr:colOff>25400</xdr:colOff>
      <xdr:row>90</xdr:row>
      <xdr:rowOff>81280</xdr:rowOff>
    </xdr:to>
    <xdr:cxnSp macro="">
      <xdr:nvCxnSpPr>
        <xdr:cNvPr id="685" name="直線コネクタ 684"/>
        <xdr:cNvCxnSpPr/>
      </xdr:nvCxnSpPr>
      <xdr:spPr>
        <a:xfrm>
          <a:off x="16230600" y="1551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57150</xdr:rowOff>
    </xdr:from>
    <xdr:to xmlns:xdr="http://schemas.openxmlformats.org/drawingml/2006/spreadsheetDrawing">
      <xdr:col>85</xdr:col>
      <xdr:colOff>127000</xdr:colOff>
      <xdr:row>98</xdr:row>
      <xdr:rowOff>64770</xdr:rowOff>
    </xdr:to>
    <xdr:cxnSp macro="">
      <xdr:nvCxnSpPr>
        <xdr:cNvPr id="686" name="直線コネクタ 685"/>
        <xdr:cNvCxnSpPr/>
      </xdr:nvCxnSpPr>
      <xdr:spPr>
        <a:xfrm>
          <a:off x="15481300" y="168592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5080</xdr:rowOff>
    </xdr:from>
    <xdr:ext cx="534670" cy="259080"/>
    <xdr:sp macro="" textlink="">
      <xdr:nvSpPr>
        <xdr:cNvPr id="687" name="積立金平均値テキスト"/>
        <xdr:cNvSpPr txBox="1"/>
      </xdr:nvSpPr>
      <xdr:spPr>
        <a:xfrm>
          <a:off x="16370300" y="16635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153670</xdr:rowOff>
    </xdr:from>
    <xdr:to xmlns:xdr="http://schemas.openxmlformats.org/drawingml/2006/spreadsheetDrawing">
      <xdr:col>85</xdr:col>
      <xdr:colOff>177800</xdr:colOff>
      <xdr:row>98</xdr:row>
      <xdr:rowOff>83820</xdr:rowOff>
    </xdr:to>
    <xdr:sp macro="" textlink="">
      <xdr:nvSpPr>
        <xdr:cNvPr id="688" name="フローチャート: 判断 687"/>
        <xdr:cNvSpPr/>
      </xdr:nvSpPr>
      <xdr:spPr>
        <a:xfrm>
          <a:off x="162687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57150</xdr:rowOff>
    </xdr:from>
    <xdr:to xmlns:xdr="http://schemas.openxmlformats.org/drawingml/2006/spreadsheetDrawing">
      <xdr:col>81</xdr:col>
      <xdr:colOff>50800</xdr:colOff>
      <xdr:row>99</xdr:row>
      <xdr:rowOff>2540</xdr:rowOff>
    </xdr:to>
    <xdr:cxnSp macro="">
      <xdr:nvCxnSpPr>
        <xdr:cNvPr id="689" name="直線コネクタ 688"/>
        <xdr:cNvCxnSpPr/>
      </xdr:nvCxnSpPr>
      <xdr:spPr>
        <a:xfrm flipV="1">
          <a:off x="14592300" y="1685925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155575</xdr:rowOff>
    </xdr:from>
    <xdr:to xmlns:xdr="http://schemas.openxmlformats.org/drawingml/2006/spreadsheetDrawing">
      <xdr:col>81</xdr:col>
      <xdr:colOff>101600</xdr:colOff>
      <xdr:row>98</xdr:row>
      <xdr:rowOff>86360</xdr:rowOff>
    </xdr:to>
    <xdr:sp macro="" textlink="">
      <xdr:nvSpPr>
        <xdr:cNvPr id="690" name="フローチャート: 判断 689"/>
        <xdr:cNvSpPr/>
      </xdr:nvSpPr>
      <xdr:spPr>
        <a:xfrm>
          <a:off x="15430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102235</xdr:rowOff>
    </xdr:from>
    <xdr:ext cx="519430" cy="258445"/>
    <xdr:sp macro="" textlink="">
      <xdr:nvSpPr>
        <xdr:cNvPr id="691" name="テキスト ボックス 690"/>
        <xdr:cNvSpPr txBox="1"/>
      </xdr:nvSpPr>
      <xdr:spPr>
        <a:xfrm>
          <a:off x="15213965" y="1656143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55245</xdr:rowOff>
    </xdr:from>
    <xdr:to xmlns:xdr="http://schemas.openxmlformats.org/drawingml/2006/spreadsheetDrawing">
      <xdr:col>76</xdr:col>
      <xdr:colOff>114300</xdr:colOff>
      <xdr:row>99</xdr:row>
      <xdr:rowOff>2540</xdr:rowOff>
    </xdr:to>
    <xdr:cxnSp macro="">
      <xdr:nvCxnSpPr>
        <xdr:cNvPr id="692" name="直線コネクタ 691"/>
        <xdr:cNvCxnSpPr/>
      </xdr:nvCxnSpPr>
      <xdr:spPr>
        <a:xfrm>
          <a:off x="13703300" y="16685895"/>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73025</xdr:rowOff>
    </xdr:from>
    <xdr:to xmlns:xdr="http://schemas.openxmlformats.org/drawingml/2006/spreadsheetDrawing">
      <xdr:col>76</xdr:col>
      <xdr:colOff>165100</xdr:colOff>
      <xdr:row>99</xdr:row>
      <xdr:rowOff>3175</xdr:rowOff>
    </xdr:to>
    <xdr:sp macro="" textlink="">
      <xdr:nvSpPr>
        <xdr:cNvPr id="693" name="フローチャート: 判断 692"/>
        <xdr:cNvSpPr/>
      </xdr:nvSpPr>
      <xdr:spPr>
        <a:xfrm>
          <a:off x="14541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19685</xdr:rowOff>
    </xdr:from>
    <xdr:ext cx="519430" cy="249555"/>
    <xdr:sp macro="" textlink="">
      <xdr:nvSpPr>
        <xdr:cNvPr id="694" name="テキスト ボックス 693"/>
        <xdr:cNvSpPr txBox="1"/>
      </xdr:nvSpPr>
      <xdr:spPr>
        <a:xfrm>
          <a:off x="14324965" y="1665033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55245</xdr:rowOff>
    </xdr:from>
    <xdr:to xmlns:xdr="http://schemas.openxmlformats.org/drawingml/2006/spreadsheetDrawing">
      <xdr:col>71</xdr:col>
      <xdr:colOff>177800</xdr:colOff>
      <xdr:row>99</xdr:row>
      <xdr:rowOff>20320</xdr:rowOff>
    </xdr:to>
    <xdr:cxnSp macro="">
      <xdr:nvCxnSpPr>
        <xdr:cNvPr id="695" name="直線コネクタ 694"/>
        <xdr:cNvCxnSpPr/>
      </xdr:nvCxnSpPr>
      <xdr:spPr>
        <a:xfrm flipV="1">
          <a:off x="12814300" y="16685895"/>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96" name="フローチャート: 判断 695"/>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165100</xdr:rowOff>
    </xdr:from>
    <xdr:ext cx="519430" cy="259080"/>
    <xdr:sp macro="" textlink="">
      <xdr:nvSpPr>
        <xdr:cNvPr id="697" name="テキスト ボックス 696"/>
        <xdr:cNvSpPr txBox="1"/>
      </xdr:nvSpPr>
      <xdr:spPr>
        <a:xfrm>
          <a:off x="13435965" y="169672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8890</xdr:rowOff>
    </xdr:from>
    <xdr:to xmlns:xdr="http://schemas.openxmlformats.org/drawingml/2006/spreadsheetDrawing">
      <xdr:col>67</xdr:col>
      <xdr:colOff>101600</xdr:colOff>
      <xdr:row>98</xdr:row>
      <xdr:rowOff>110490</xdr:rowOff>
    </xdr:to>
    <xdr:sp macro="" textlink="">
      <xdr:nvSpPr>
        <xdr:cNvPr id="698" name="フローチャート: 判断 697"/>
        <xdr:cNvSpPr/>
      </xdr:nvSpPr>
      <xdr:spPr>
        <a:xfrm>
          <a:off x="12763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127000</xdr:rowOff>
    </xdr:from>
    <xdr:ext cx="519430" cy="259080"/>
    <xdr:sp macro="" textlink="">
      <xdr:nvSpPr>
        <xdr:cNvPr id="699" name="テキスト ボックス 698"/>
        <xdr:cNvSpPr txBox="1"/>
      </xdr:nvSpPr>
      <xdr:spPr>
        <a:xfrm>
          <a:off x="12546965" y="165862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xdr:rowOff>
    </xdr:from>
    <xdr:to xmlns:xdr="http://schemas.openxmlformats.org/drawingml/2006/spreadsheetDrawing">
      <xdr:col>85</xdr:col>
      <xdr:colOff>177800</xdr:colOff>
      <xdr:row>98</xdr:row>
      <xdr:rowOff>115570</xdr:rowOff>
    </xdr:to>
    <xdr:sp macro="" textlink="">
      <xdr:nvSpPr>
        <xdr:cNvPr id="705" name="楕円 704"/>
        <xdr:cNvSpPr/>
      </xdr:nvSpPr>
      <xdr:spPr>
        <a:xfrm>
          <a:off x="162687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163830</xdr:rowOff>
    </xdr:from>
    <xdr:ext cx="534670" cy="259080"/>
    <xdr:sp macro="" textlink="">
      <xdr:nvSpPr>
        <xdr:cNvPr id="706" name="積立金該当値テキスト"/>
        <xdr:cNvSpPr txBox="1"/>
      </xdr:nvSpPr>
      <xdr:spPr>
        <a:xfrm>
          <a:off x="16370300" y="1679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6350</xdr:rowOff>
    </xdr:from>
    <xdr:to xmlns:xdr="http://schemas.openxmlformats.org/drawingml/2006/spreadsheetDrawing">
      <xdr:col>81</xdr:col>
      <xdr:colOff>101600</xdr:colOff>
      <xdr:row>98</xdr:row>
      <xdr:rowOff>107950</xdr:rowOff>
    </xdr:to>
    <xdr:sp macro="" textlink="">
      <xdr:nvSpPr>
        <xdr:cNvPr id="707" name="楕円 706"/>
        <xdr:cNvSpPr/>
      </xdr:nvSpPr>
      <xdr:spPr>
        <a:xfrm>
          <a:off x="15430500" y="168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99060</xdr:rowOff>
    </xdr:from>
    <xdr:ext cx="519430" cy="250190"/>
    <xdr:sp macro="" textlink="">
      <xdr:nvSpPr>
        <xdr:cNvPr id="708" name="テキスト ボックス 707"/>
        <xdr:cNvSpPr txBox="1"/>
      </xdr:nvSpPr>
      <xdr:spPr>
        <a:xfrm>
          <a:off x="15213965" y="1690116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123190</xdr:rowOff>
    </xdr:from>
    <xdr:to xmlns:xdr="http://schemas.openxmlformats.org/drawingml/2006/spreadsheetDrawing">
      <xdr:col>76</xdr:col>
      <xdr:colOff>165100</xdr:colOff>
      <xdr:row>99</xdr:row>
      <xdr:rowOff>53340</xdr:rowOff>
    </xdr:to>
    <xdr:sp macro="" textlink="">
      <xdr:nvSpPr>
        <xdr:cNvPr id="709" name="楕円 708"/>
        <xdr:cNvSpPr/>
      </xdr:nvSpPr>
      <xdr:spPr>
        <a:xfrm>
          <a:off x="14541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99</xdr:row>
      <xdr:rowOff>44450</xdr:rowOff>
    </xdr:from>
    <xdr:ext cx="454660" cy="259080"/>
    <xdr:sp macro="" textlink="">
      <xdr:nvSpPr>
        <xdr:cNvPr id="710" name="テキスト ボックス 709"/>
        <xdr:cNvSpPr txBox="1"/>
      </xdr:nvSpPr>
      <xdr:spPr>
        <a:xfrm>
          <a:off x="14357350" y="1701800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4445</xdr:rowOff>
    </xdr:from>
    <xdr:to xmlns:xdr="http://schemas.openxmlformats.org/drawingml/2006/spreadsheetDrawing">
      <xdr:col>72</xdr:col>
      <xdr:colOff>38100</xdr:colOff>
      <xdr:row>97</xdr:row>
      <xdr:rowOff>106045</xdr:rowOff>
    </xdr:to>
    <xdr:sp macro="" textlink="">
      <xdr:nvSpPr>
        <xdr:cNvPr id="711" name="楕円 710"/>
        <xdr:cNvSpPr/>
      </xdr:nvSpPr>
      <xdr:spPr>
        <a:xfrm>
          <a:off x="13652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122555</xdr:rowOff>
    </xdr:from>
    <xdr:ext cx="519430" cy="249555"/>
    <xdr:sp macro="" textlink="">
      <xdr:nvSpPr>
        <xdr:cNvPr id="712" name="テキスト ボックス 711"/>
        <xdr:cNvSpPr txBox="1"/>
      </xdr:nvSpPr>
      <xdr:spPr>
        <a:xfrm>
          <a:off x="13435965" y="1641030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140970</xdr:rowOff>
    </xdr:from>
    <xdr:to xmlns:xdr="http://schemas.openxmlformats.org/drawingml/2006/spreadsheetDrawing">
      <xdr:col>67</xdr:col>
      <xdr:colOff>101600</xdr:colOff>
      <xdr:row>99</xdr:row>
      <xdr:rowOff>71120</xdr:rowOff>
    </xdr:to>
    <xdr:sp macro="" textlink="">
      <xdr:nvSpPr>
        <xdr:cNvPr id="713" name="楕円 712"/>
        <xdr:cNvSpPr/>
      </xdr:nvSpPr>
      <xdr:spPr>
        <a:xfrm>
          <a:off x="127635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62230</xdr:rowOff>
    </xdr:from>
    <xdr:ext cx="454660" cy="259080"/>
    <xdr:sp macro="" textlink="">
      <xdr:nvSpPr>
        <xdr:cNvPr id="714" name="テキスト ボックス 713"/>
        <xdr:cNvSpPr txBox="1"/>
      </xdr:nvSpPr>
      <xdr:spPr>
        <a:xfrm>
          <a:off x="12579350" y="1703578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4645" cy="217170"/>
    <xdr:sp macro="" textlink="">
      <xdr:nvSpPr>
        <xdr:cNvPr id="723" name="テキスト ボックス 722"/>
        <xdr:cNvSpPr txBox="1"/>
      </xdr:nvSpPr>
      <xdr:spPr>
        <a:xfrm>
          <a:off x="18249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3680" cy="259080"/>
    <xdr:sp macro="" textlink="">
      <xdr:nvSpPr>
        <xdr:cNvPr id="726" name="テキスト ボックス 725"/>
        <xdr:cNvSpPr txBox="1"/>
      </xdr:nvSpPr>
      <xdr:spPr>
        <a:xfrm>
          <a:off x="18039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2120" cy="259080"/>
    <xdr:sp macro="" textlink="">
      <xdr:nvSpPr>
        <xdr:cNvPr id="728" name="テキスト ボックス 727"/>
        <xdr:cNvSpPr txBox="1"/>
      </xdr:nvSpPr>
      <xdr:spPr>
        <a:xfrm>
          <a:off x="17820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2120" cy="248920"/>
    <xdr:sp macro="" textlink="">
      <xdr:nvSpPr>
        <xdr:cNvPr id="730" name="テキスト ボックス 729"/>
        <xdr:cNvSpPr txBox="1"/>
      </xdr:nvSpPr>
      <xdr:spPr>
        <a:xfrm>
          <a:off x="17820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2120" cy="259080"/>
    <xdr:sp macro="" textlink="">
      <xdr:nvSpPr>
        <xdr:cNvPr id="732" name="テキスト ボックス 731"/>
        <xdr:cNvSpPr txBox="1"/>
      </xdr:nvSpPr>
      <xdr:spPr>
        <a:xfrm>
          <a:off x="17820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2120" cy="259080"/>
    <xdr:sp macro="" textlink="">
      <xdr:nvSpPr>
        <xdr:cNvPr id="734" name="テキスト ボックス 733"/>
        <xdr:cNvSpPr txBox="1"/>
      </xdr:nvSpPr>
      <xdr:spPr>
        <a:xfrm>
          <a:off x="17820640" y="5064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6" name="テキスト ボックス 735"/>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83185</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266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29845</xdr:rowOff>
    </xdr:from>
    <xdr:ext cx="469900" cy="250825"/>
    <xdr:sp macro="" textlink="">
      <xdr:nvSpPr>
        <xdr:cNvPr id="741" name="投資及び出資金最大値テキスト"/>
        <xdr:cNvSpPr txBox="1"/>
      </xdr:nvSpPr>
      <xdr:spPr>
        <a:xfrm>
          <a:off x="22212300" y="50018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83185</xdr:rowOff>
    </xdr:from>
    <xdr:to xmlns:xdr="http://schemas.openxmlformats.org/drawingml/2006/spreadsheetDrawing">
      <xdr:col>116</xdr:col>
      <xdr:colOff>152400</xdr:colOff>
      <xdr:row>30</xdr:row>
      <xdr:rowOff>83185</xdr:rowOff>
    </xdr:to>
    <xdr:cxnSp macro="">
      <xdr:nvCxnSpPr>
        <xdr:cNvPr id="742" name="直線コネクタ 741"/>
        <xdr:cNvCxnSpPr/>
      </xdr:nvCxnSpPr>
      <xdr:spPr>
        <a:xfrm>
          <a:off x="22072600" y="522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36</xdr:row>
      <xdr:rowOff>1270</xdr:rowOff>
    </xdr:from>
    <xdr:to xmlns:xdr="http://schemas.openxmlformats.org/drawingml/2006/spreadsheetDrawing">
      <xdr:col>116</xdr:col>
      <xdr:colOff>63500</xdr:colOff>
      <xdr:row>39</xdr:row>
      <xdr:rowOff>6350</xdr:rowOff>
    </xdr:to>
    <xdr:cxnSp macro="">
      <xdr:nvCxnSpPr>
        <xdr:cNvPr id="743" name="直線コネクタ 742"/>
        <xdr:cNvCxnSpPr/>
      </xdr:nvCxnSpPr>
      <xdr:spPr>
        <a:xfrm>
          <a:off x="21323300" y="6173470"/>
          <a:ext cx="83820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29845</xdr:rowOff>
    </xdr:from>
    <xdr:ext cx="378460" cy="250825"/>
    <xdr:sp macro="" textlink="">
      <xdr:nvSpPr>
        <xdr:cNvPr id="744" name="投資及び出資金平均値テキスト"/>
        <xdr:cNvSpPr txBox="1"/>
      </xdr:nvSpPr>
      <xdr:spPr>
        <a:xfrm>
          <a:off x="22212300" y="637349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6985</xdr:rowOff>
    </xdr:from>
    <xdr:to xmlns:xdr="http://schemas.openxmlformats.org/drawingml/2006/spreadsheetDrawing">
      <xdr:col>116</xdr:col>
      <xdr:colOff>114300</xdr:colOff>
      <xdr:row>38</xdr:row>
      <xdr:rowOff>109220</xdr:rowOff>
    </xdr:to>
    <xdr:sp macro="" textlink="">
      <xdr:nvSpPr>
        <xdr:cNvPr id="745" name="フローチャート: 判断 744"/>
        <xdr:cNvSpPr/>
      </xdr:nvSpPr>
      <xdr:spPr>
        <a:xfrm>
          <a:off x="221107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92710</xdr:rowOff>
    </xdr:from>
    <xdr:to xmlns:xdr="http://schemas.openxmlformats.org/drawingml/2006/spreadsheetDrawing">
      <xdr:col>111</xdr:col>
      <xdr:colOff>177800</xdr:colOff>
      <xdr:row>36</xdr:row>
      <xdr:rowOff>1270</xdr:rowOff>
    </xdr:to>
    <xdr:cxnSp macro="">
      <xdr:nvCxnSpPr>
        <xdr:cNvPr id="746" name="直線コネクタ 745"/>
        <xdr:cNvCxnSpPr/>
      </xdr:nvCxnSpPr>
      <xdr:spPr>
        <a:xfrm>
          <a:off x="20434300" y="60934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154940</xdr:rowOff>
    </xdr:from>
    <xdr:to xmlns:xdr="http://schemas.openxmlformats.org/drawingml/2006/spreadsheetDrawing">
      <xdr:col>112</xdr:col>
      <xdr:colOff>38100</xdr:colOff>
      <xdr:row>38</xdr:row>
      <xdr:rowOff>84455</xdr:rowOff>
    </xdr:to>
    <xdr:sp macro="" textlink="">
      <xdr:nvSpPr>
        <xdr:cNvPr id="747" name="フローチャート: 判断 746"/>
        <xdr:cNvSpPr/>
      </xdr:nvSpPr>
      <xdr:spPr>
        <a:xfrm>
          <a:off x="21272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75565</xdr:rowOff>
    </xdr:from>
    <xdr:ext cx="378460" cy="250825"/>
    <xdr:sp macro="" textlink="">
      <xdr:nvSpPr>
        <xdr:cNvPr id="748" name="テキスト ボックス 747"/>
        <xdr:cNvSpPr txBox="1"/>
      </xdr:nvSpPr>
      <xdr:spPr>
        <a:xfrm>
          <a:off x="21134070" y="65906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92710</xdr:rowOff>
    </xdr:from>
    <xdr:to xmlns:xdr="http://schemas.openxmlformats.org/drawingml/2006/spreadsheetDrawing">
      <xdr:col>107</xdr:col>
      <xdr:colOff>50800</xdr:colOff>
      <xdr:row>39</xdr:row>
      <xdr:rowOff>44450</xdr:rowOff>
    </xdr:to>
    <xdr:cxnSp macro="">
      <xdr:nvCxnSpPr>
        <xdr:cNvPr id="749" name="直線コネクタ 748"/>
        <xdr:cNvCxnSpPr/>
      </xdr:nvCxnSpPr>
      <xdr:spPr>
        <a:xfrm flipV="1">
          <a:off x="19545300" y="6093460"/>
          <a:ext cx="8890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137160</xdr:rowOff>
    </xdr:from>
    <xdr:to xmlns:xdr="http://schemas.openxmlformats.org/drawingml/2006/spreadsheetDrawing">
      <xdr:col>107</xdr:col>
      <xdr:colOff>101600</xdr:colOff>
      <xdr:row>38</xdr:row>
      <xdr:rowOff>67310</xdr:rowOff>
    </xdr:to>
    <xdr:sp macro="" textlink="">
      <xdr:nvSpPr>
        <xdr:cNvPr id="750" name="フローチャート: 判断 749"/>
        <xdr:cNvSpPr/>
      </xdr:nvSpPr>
      <xdr:spPr>
        <a:xfrm>
          <a:off x="20383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58420</xdr:rowOff>
    </xdr:from>
    <xdr:ext cx="454660" cy="259080"/>
    <xdr:sp macro="" textlink="">
      <xdr:nvSpPr>
        <xdr:cNvPr id="751" name="テキスト ボックス 750"/>
        <xdr:cNvSpPr txBox="1"/>
      </xdr:nvSpPr>
      <xdr:spPr>
        <a:xfrm>
          <a:off x="20199350" y="65735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2" name="直線コネクタ 75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12065</xdr:rowOff>
    </xdr:from>
    <xdr:to xmlns:xdr="http://schemas.openxmlformats.org/drawingml/2006/spreadsheetDrawing">
      <xdr:col>102</xdr:col>
      <xdr:colOff>165100</xdr:colOff>
      <xdr:row>38</xdr:row>
      <xdr:rowOff>113665</xdr:rowOff>
    </xdr:to>
    <xdr:sp macro="" textlink="">
      <xdr:nvSpPr>
        <xdr:cNvPr id="753" name="フローチャート: 判断 752"/>
        <xdr:cNvSpPr/>
      </xdr:nvSpPr>
      <xdr:spPr>
        <a:xfrm>
          <a:off x="19494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130175</xdr:rowOff>
    </xdr:from>
    <xdr:ext cx="378460" cy="259080"/>
    <xdr:sp macro="" textlink="">
      <xdr:nvSpPr>
        <xdr:cNvPr id="754" name="テキスト ボックス 753"/>
        <xdr:cNvSpPr txBox="1"/>
      </xdr:nvSpPr>
      <xdr:spPr>
        <a:xfrm>
          <a:off x="19356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147955</xdr:rowOff>
    </xdr:from>
    <xdr:to xmlns:xdr="http://schemas.openxmlformats.org/drawingml/2006/spreadsheetDrawing">
      <xdr:col>98</xdr:col>
      <xdr:colOff>38100</xdr:colOff>
      <xdr:row>38</xdr:row>
      <xdr:rowOff>78105</xdr:rowOff>
    </xdr:to>
    <xdr:sp macro="" textlink="">
      <xdr:nvSpPr>
        <xdr:cNvPr id="755" name="フローチャート: 判断 754"/>
        <xdr:cNvSpPr/>
      </xdr:nvSpPr>
      <xdr:spPr>
        <a:xfrm>
          <a:off x="18605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94615</xdr:rowOff>
    </xdr:from>
    <xdr:ext cx="378460" cy="259080"/>
    <xdr:sp macro="" textlink="">
      <xdr:nvSpPr>
        <xdr:cNvPr id="756" name="テキスト ボックス 755"/>
        <xdr:cNvSpPr txBox="1"/>
      </xdr:nvSpPr>
      <xdr:spPr>
        <a:xfrm>
          <a:off x="18467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127000</xdr:rowOff>
    </xdr:from>
    <xdr:to xmlns:xdr="http://schemas.openxmlformats.org/drawingml/2006/spreadsheetDrawing">
      <xdr:col>116</xdr:col>
      <xdr:colOff>114300</xdr:colOff>
      <xdr:row>39</xdr:row>
      <xdr:rowOff>57150</xdr:rowOff>
    </xdr:to>
    <xdr:sp macro="" textlink="">
      <xdr:nvSpPr>
        <xdr:cNvPr id="762" name="楕円 761"/>
        <xdr:cNvSpPr/>
      </xdr:nvSpPr>
      <xdr:spPr>
        <a:xfrm>
          <a:off x="221107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41910</xdr:rowOff>
    </xdr:from>
    <xdr:ext cx="378460" cy="250190"/>
    <xdr:sp macro="" textlink="">
      <xdr:nvSpPr>
        <xdr:cNvPr id="763" name="投資及び出資金該当値テキスト"/>
        <xdr:cNvSpPr txBox="1"/>
      </xdr:nvSpPr>
      <xdr:spPr>
        <a:xfrm>
          <a:off x="22212300" y="65570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121920</xdr:rowOff>
    </xdr:from>
    <xdr:to xmlns:xdr="http://schemas.openxmlformats.org/drawingml/2006/spreadsheetDrawing">
      <xdr:col>112</xdr:col>
      <xdr:colOff>38100</xdr:colOff>
      <xdr:row>36</xdr:row>
      <xdr:rowOff>52070</xdr:rowOff>
    </xdr:to>
    <xdr:sp macro="" textlink="">
      <xdr:nvSpPr>
        <xdr:cNvPr id="764" name="楕円 763"/>
        <xdr:cNvSpPr/>
      </xdr:nvSpPr>
      <xdr:spPr>
        <a:xfrm>
          <a:off x="21272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68580</xdr:rowOff>
    </xdr:from>
    <xdr:ext cx="454660" cy="259080"/>
    <xdr:sp macro="" textlink="">
      <xdr:nvSpPr>
        <xdr:cNvPr id="765" name="テキスト ボックス 764"/>
        <xdr:cNvSpPr txBox="1"/>
      </xdr:nvSpPr>
      <xdr:spPr>
        <a:xfrm>
          <a:off x="21088350" y="589788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41910</xdr:rowOff>
    </xdr:from>
    <xdr:to xmlns:xdr="http://schemas.openxmlformats.org/drawingml/2006/spreadsheetDrawing">
      <xdr:col>107</xdr:col>
      <xdr:colOff>101600</xdr:colOff>
      <xdr:row>35</xdr:row>
      <xdr:rowOff>143510</xdr:rowOff>
    </xdr:to>
    <xdr:sp macro="" textlink="">
      <xdr:nvSpPr>
        <xdr:cNvPr id="766" name="楕円 765"/>
        <xdr:cNvSpPr/>
      </xdr:nvSpPr>
      <xdr:spPr>
        <a:xfrm>
          <a:off x="203835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160020</xdr:rowOff>
    </xdr:from>
    <xdr:ext cx="454660" cy="259080"/>
    <xdr:sp macro="" textlink="">
      <xdr:nvSpPr>
        <xdr:cNvPr id="767" name="テキスト ボックス 766"/>
        <xdr:cNvSpPr txBox="1"/>
      </xdr:nvSpPr>
      <xdr:spPr>
        <a:xfrm>
          <a:off x="20199350" y="58178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4315" cy="251460"/>
    <xdr:sp macro="" textlink="">
      <xdr:nvSpPr>
        <xdr:cNvPr id="769" name="テキスト ボックス 768"/>
        <xdr:cNvSpPr txBox="1"/>
      </xdr:nvSpPr>
      <xdr:spPr>
        <a:xfrm>
          <a:off x="19420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4315" cy="251460"/>
    <xdr:sp macro="" textlink="">
      <xdr:nvSpPr>
        <xdr:cNvPr id="771" name="テキスト ボックス 770"/>
        <xdr:cNvSpPr txBox="1"/>
      </xdr:nvSpPr>
      <xdr:spPr>
        <a:xfrm>
          <a:off x="18531840" y="6772910"/>
          <a:ext cx="2343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4645" cy="217170"/>
    <xdr:sp macro="" textlink="">
      <xdr:nvSpPr>
        <xdr:cNvPr id="780" name="テキスト ボックス 779"/>
        <xdr:cNvSpPr txBox="1"/>
      </xdr:nvSpPr>
      <xdr:spPr>
        <a:xfrm>
          <a:off x="18249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2" name="直線コネクタ 781"/>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3680" cy="259080"/>
    <xdr:sp macro="" textlink="">
      <xdr:nvSpPr>
        <xdr:cNvPr id="783" name="テキスト ボックス 782"/>
        <xdr:cNvSpPr txBox="1"/>
      </xdr:nvSpPr>
      <xdr:spPr>
        <a:xfrm>
          <a:off x="18039080" y="10017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4" name="直線コネクタ 783"/>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5" name="テキスト ボックス 784"/>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87" name="テキスト ボックス 786"/>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8" name="直線コネクタ 787"/>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9" name="テキスト ボックス 788"/>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0" name="直線コネクタ 789"/>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1" name="テキスト ボックス 790"/>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0390" cy="248920"/>
    <xdr:sp macro="" textlink="">
      <xdr:nvSpPr>
        <xdr:cNvPr id="793" name="テキスト ボックス 792"/>
        <xdr:cNvSpPr txBox="1"/>
      </xdr:nvSpPr>
      <xdr:spPr>
        <a:xfrm>
          <a:off x="17692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165100</xdr:rowOff>
    </xdr:from>
    <xdr:to xmlns:xdr="http://schemas.openxmlformats.org/drawingml/2006/spreadsheetDrawing">
      <xdr:col>116</xdr:col>
      <xdr:colOff>62865</xdr:colOff>
      <xdr:row>59</xdr:row>
      <xdr:rowOff>44450</xdr:rowOff>
    </xdr:to>
    <xdr:cxnSp macro="">
      <xdr:nvCxnSpPr>
        <xdr:cNvPr id="795" name="直線コネクタ 794"/>
        <xdr:cNvCxnSpPr/>
      </xdr:nvCxnSpPr>
      <xdr:spPr>
        <a:xfrm flipV="1">
          <a:off x="22159595" y="87376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6"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7" name="直線コネクタ 796"/>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111760</xdr:rowOff>
    </xdr:from>
    <xdr:ext cx="534670" cy="248920"/>
    <xdr:sp macro="" textlink="">
      <xdr:nvSpPr>
        <xdr:cNvPr id="798" name="貸付金最大値テキスト"/>
        <xdr:cNvSpPr txBox="1"/>
      </xdr:nvSpPr>
      <xdr:spPr>
        <a:xfrm>
          <a:off x="22212300" y="85128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165100</xdr:rowOff>
    </xdr:from>
    <xdr:to xmlns:xdr="http://schemas.openxmlformats.org/drawingml/2006/spreadsheetDrawing">
      <xdr:col>116</xdr:col>
      <xdr:colOff>152400</xdr:colOff>
      <xdr:row>50</xdr:row>
      <xdr:rowOff>165100</xdr:rowOff>
    </xdr:to>
    <xdr:cxnSp macro="">
      <xdr:nvCxnSpPr>
        <xdr:cNvPr id="799" name="直線コネクタ 798"/>
        <xdr:cNvCxnSpPr/>
      </xdr:nvCxnSpPr>
      <xdr:spPr>
        <a:xfrm>
          <a:off x="22072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145415</xdr:rowOff>
    </xdr:from>
    <xdr:to xmlns:xdr="http://schemas.openxmlformats.org/drawingml/2006/spreadsheetDrawing">
      <xdr:col>116</xdr:col>
      <xdr:colOff>63500</xdr:colOff>
      <xdr:row>58</xdr:row>
      <xdr:rowOff>145415</xdr:rowOff>
    </xdr:to>
    <xdr:cxnSp macro="">
      <xdr:nvCxnSpPr>
        <xdr:cNvPr id="800" name="直線コネクタ 799"/>
        <xdr:cNvCxnSpPr/>
      </xdr:nvCxnSpPr>
      <xdr:spPr>
        <a:xfrm>
          <a:off x="21323300" y="100895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109855</xdr:rowOff>
    </xdr:from>
    <xdr:ext cx="469900" cy="250825"/>
    <xdr:sp macro="" textlink="">
      <xdr:nvSpPr>
        <xdr:cNvPr id="801" name="貸付金平均値テキスト"/>
        <xdr:cNvSpPr txBox="1"/>
      </xdr:nvSpPr>
      <xdr:spPr>
        <a:xfrm>
          <a:off x="22212300" y="988250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802" name="フローチャート: 判断 801"/>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145415</xdr:rowOff>
    </xdr:from>
    <xdr:to xmlns:xdr="http://schemas.openxmlformats.org/drawingml/2006/spreadsheetDrawing">
      <xdr:col>111</xdr:col>
      <xdr:colOff>177800</xdr:colOff>
      <xdr:row>58</xdr:row>
      <xdr:rowOff>145415</xdr:rowOff>
    </xdr:to>
    <xdr:cxnSp macro="">
      <xdr:nvCxnSpPr>
        <xdr:cNvPr id="803" name="直線コネクタ 802"/>
        <xdr:cNvCxnSpPr/>
      </xdr:nvCxnSpPr>
      <xdr:spPr>
        <a:xfrm>
          <a:off x="20434300" y="10089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80645</xdr:rowOff>
    </xdr:from>
    <xdr:to xmlns:xdr="http://schemas.openxmlformats.org/drawingml/2006/spreadsheetDrawing">
      <xdr:col>112</xdr:col>
      <xdr:colOff>38100</xdr:colOff>
      <xdr:row>59</xdr:row>
      <xdr:rowOff>10795</xdr:rowOff>
    </xdr:to>
    <xdr:sp macro="" textlink="">
      <xdr:nvSpPr>
        <xdr:cNvPr id="804" name="フローチャート: 判断 803"/>
        <xdr:cNvSpPr/>
      </xdr:nvSpPr>
      <xdr:spPr>
        <a:xfrm>
          <a:off x="21272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27305</xdr:rowOff>
    </xdr:from>
    <xdr:ext cx="454660" cy="259080"/>
    <xdr:sp macro="" textlink="">
      <xdr:nvSpPr>
        <xdr:cNvPr id="805" name="テキスト ボックス 804"/>
        <xdr:cNvSpPr txBox="1"/>
      </xdr:nvSpPr>
      <xdr:spPr>
        <a:xfrm>
          <a:off x="21088350" y="979995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145415</xdr:rowOff>
    </xdr:from>
    <xdr:to xmlns:xdr="http://schemas.openxmlformats.org/drawingml/2006/spreadsheetDrawing">
      <xdr:col>107</xdr:col>
      <xdr:colOff>50800</xdr:colOff>
      <xdr:row>58</xdr:row>
      <xdr:rowOff>145415</xdr:rowOff>
    </xdr:to>
    <xdr:cxnSp macro="">
      <xdr:nvCxnSpPr>
        <xdr:cNvPr id="806" name="直線コネクタ 805"/>
        <xdr:cNvCxnSpPr/>
      </xdr:nvCxnSpPr>
      <xdr:spPr>
        <a:xfrm>
          <a:off x="19545300" y="100895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61595</xdr:rowOff>
    </xdr:from>
    <xdr:to xmlns:xdr="http://schemas.openxmlformats.org/drawingml/2006/spreadsheetDrawing">
      <xdr:col>107</xdr:col>
      <xdr:colOff>101600</xdr:colOff>
      <xdr:row>58</xdr:row>
      <xdr:rowOff>163195</xdr:rowOff>
    </xdr:to>
    <xdr:sp macro="" textlink="">
      <xdr:nvSpPr>
        <xdr:cNvPr id="807" name="フローチャート: 判断 806"/>
        <xdr:cNvSpPr/>
      </xdr:nvSpPr>
      <xdr:spPr>
        <a:xfrm>
          <a:off x="20383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8255</xdr:rowOff>
    </xdr:from>
    <xdr:ext cx="454660" cy="249555"/>
    <xdr:sp macro="" textlink="">
      <xdr:nvSpPr>
        <xdr:cNvPr id="808" name="テキスト ボックス 807"/>
        <xdr:cNvSpPr txBox="1"/>
      </xdr:nvSpPr>
      <xdr:spPr>
        <a:xfrm>
          <a:off x="20199350" y="9780905"/>
          <a:ext cx="454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137160</xdr:rowOff>
    </xdr:from>
    <xdr:to xmlns:xdr="http://schemas.openxmlformats.org/drawingml/2006/spreadsheetDrawing">
      <xdr:col>102</xdr:col>
      <xdr:colOff>114300</xdr:colOff>
      <xdr:row>58</xdr:row>
      <xdr:rowOff>145415</xdr:rowOff>
    </xdr:to>
    <xdr:cxnSp macro="">
      <xdr:nvCxnSpPr>
        <xdr:cNvPr id="809" name="直線コネクタ 808"/>
        <xdr:cNvCxnSpPr/>
      </xdr:nvCxnSpPr>
      <xdr:spPr>
        <a:xfrm>
          <a:off x="18656300" y="100812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82550</xdr:rowOff>
    </xdr:from>
    <xdr:to xmlns:xdr="http://schemas.openxmlformats.org/drawingml/2006/spreadsheetDrawing">
      <xdr:col>102</xdr:col>
      <xdr:colOff>165100</xdr:colOff>
      <xdr:row>59</xdr:row>
      <xdr:rowOff>12700</xdr:rowOff>
    </xdr:to>
    <xdr:sp macro="" textlink="">
      <xdr:nvSpPr>
        <xdr:cNvPr id="810" name="フローチャート: 判断 809"/>
        <xdr:cNvSpPr/>
      </xdr:nvSpPr>
      <xdr:spPr>
        <a:xfrm>
          <a:off x="19494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29210</xdr:rowOff>
    </xdr:from>
    <xdr:ext cx="454660" cy="251460"/>
    <xdr:sp macro="" textlink="">
      <xdr:nvSpPr>
        <xdr:cNvPr id="811" name="テキスト ボックス 810"/>
        <xdr:cNvSpPr txBox="1"/>
      </xdr:nvSpPr>
      <xdr:spPr>
        <a:xfrm>
          <a:off x="19310350" y="980186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92710</xdr:rowOff>
    </xdr:from>
    <xdr:to xmlns:xdr="http://schemas.openxmlformats.org/drawingml/2006/spreadsheetDrawing">
      <xdr:col>98</xdr:col>
      <xdr:colOff>38100</xdr:colOff>
      <xdr:row>59</xdr:row>
      <xdr:rowOff>22860</xdr:rowOff>
    </xdr:to>
    <xdr:sp macro="" textlink="">
      <xdr:nvSpPr>
        <xdr:cNvPr id="812" name="フローチャート: 判断 811"/>
        <xdr:cNvSpPr/>
      </xdr:nvSpPr>
      <xdr:spPr>
        <a:xfrm>
          <a:off x="18605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13970</xdr:rowOff>
    </xdr:from>
    <xdr:ext cx="454660" cy="259080"/>
    <xdr:sp macro="" textlink="">
      <xdr:nvSpPr>
        <xdr:cNvPr id="813" name="テキスト ボックス 812"/>
        <xdr:cNvSpPr txBox="1"/>
      </xdr:nvSpPr>
      <xdr:spPr>
        <a:xfrm>
          <a:off x="18421350" y="101295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94615</xdr:rowOff>
    </xdr:from>
    <xdr:to xmlns:xdr="http://schemas.openxmlformats.org/drawingml/2006/spreadsheetDrawing">
      <xdr:col>116</xdr:col>
      <xdr:colOff>114300</xdr:colOff>
      <xdr:row>59</xdr:row>
      <xdr:rowOff>24765</xdr:rowOff>
    </xdr:to>
    <xdr:sp macro="" textlink="">
      <xdr:nvSpPr>
        <xdr:cNvPr id="819" name="楕円 818"/>
        <xdr:cNvSpPr/>
      </xdr:nvSpPr>
      <xdr:spPr>
        <a:xfrm>
          <a:off x="22110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65405</xdr:rowOff>
    </xdr:from>
    <xdr:ext cx="469900" cy="249555"/>
    <xdr:sp macro="" textlink="">
      <xdr:nvSpPr>
        <xdr:cNvPr id="820" name="貸付金該当値テキスト"/>
        <xdr:cNvSpPr txBox="1"/>
      </xdr:nvSpPr>
      <xdr:spPr>
        <a:xfrm>
          <a:off x="22212300" y="100095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94615</xdr:rowOff>
    </xdr:from>
    <xdr:to xmlns:xdr="http://schemas.openxmlformats.org/drawingml/2006/spreadsheetDrawing">
      <xdr:col>112</xdr:col>
      <xdr:colOff>38100</xdr:colOff>
      <xdr:row>59</xdr:row>
      <xdr:rowOff>24765</xdr:rowOff>
    </xdr:to>
    <xdr:sp macro="" textlink="">
      <xdr:nvSpPr>
        <xdr:cNvPr id="821" name="楕円 820"/>
        <xdr:cNvSpPr/>
      </xdr:nvSpPr>
      <xdr:spPr>
        <a:xfrm>
          <a:off x="21272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15875</xdr:rowOff>
    </xdr:from>
    <xdr:ext cx="454660" cy="259080"/>
    <xdr:sp macro="" textlink="">
      <xdr:nvSpPr>
        <xdr:cNvPr id="822" name="テキスト ボックス 821"/>
        <xdr:cNvSpPr txBox="1"/>
      </xdr:nvSpPr>
      <xdr:spPr>
        <a:xfrm>
          <a:off x="21088350" y="1013142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94615</xdr:rowOff>
    </xdr:from>
    <xdr:to xmlns:xdr="http://schemas.openxmlformats.org/drawingml/2006/spreadsheetDrawing">
      <xdr:col>107</xdr:col>
      <xdr:colOff>101600</xdr:colOff>
      <xdr:row>59</xdr:row>
      <xdr:rowOff>24765</xdr:rowOff>
    </xdr:to>
    <xdr:sp macro="" textlink="">
      <xdr:nvSpPr>
        <xdr:cNvPr id="823" name="楕円 822"/>
        <xdr:cNvSpPr/>
      </xdr:nvSpPr>
      <xdr:spPr>
        <a:xfrm>
          <a:off x="20383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15875</xdr:rowOff>
    </xdr:from>
    <xdr:ext cx="454660" cy="259080"/>
    <xdr:sp macro="" textlink="">
      <xdr:nvSpPr>
        <xdr:cNvPr id="824" name="テキスト ボックス 823"/>
        <xdr:cNvSpPr txBox="1"/>
      </xdr:nvSpPr>
      <xdr:spPr>
        <a:xfrm>
          <a:off x="20199350" y="1013142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94615</xdr:rowOff>
    </xdr:from>
    <xdr:to xmlns:xdr="http://schemas.openxmlformats.org/drawingml/2006/spreadsheetDrawing">
      <xdr:col>102</xdr:col>
      <xdr:colOff>165100</xdr:colOff>
      <xdr:row>59</xdr:row>
      <xdr:rowOff>24765</xdr:rowOff>
    </xdr:to>
    <xdr:sp macro="" textlink="">
      <xdr:nvSpPr>
        <xdr:cNvPr id="825" name="楕円 824"/>
        <xdr:cNvSpPr/>
      </xdr:nvSpPr>
      <xdr:spPr>
        <a:xfrm>
          <a:off x="19494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15875</xdr:rowOff>
    </xdr:from>
    <xdr:ext cx="454660" cy="259080"/>
    <xdr:sp macro="" textlink="">
      <xdr:nvSpPr>
        <xdr:cNvPr id="826" name="テキスト ボックス 825"/>
        <xdr:cNvSpPr txBox="1"/>
      </xdr:nvSpPr>
      <xdr:spPr>
        <a:xfrm>
          <a:off x="19310350" y="1013142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27" name="楕円 826"/>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33020</xdr:rowOff>
    </xdr:from>
    <xdr:ext cx="454660" cy="259080"/>
    <xdr:sp macro="" textlink="">
      <xdr:nvSpPr>
        <xdr:cNvPr id="828" name="テキスト ボックス 827"/>
        <xdr:cNvSpPr txBox="1"/>
      </xdr:nvSpPr>
      <xdr:spPr>
        <a:xfrm>
          <a:off x="18421350" y="98056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4645" cy="217170"/>
    <xdr:sp macro="" textlink="">
      <xdr:nvSpPr>
        <xdr:cNvPr id="837" name="テキスト ボックス 836"/>
        <xdr:cNvSpPr txBox="1"/>
      </xdr:nvSpPr>
      <xdr:spPr>
        <a:xfrm>
          <a:off x="18249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48920"/>
    <xdr:sp macro="" textlink="">
      <xdr:nvSpPr>
        <xdr:cNvPr id="839" name="テキスト ボックス 838"/>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1" name="テキスト ボックス 84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3" name="テキスト ボックス 84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45" name="テキスト ボックス 844"/>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7" name="テキスト ボックス 84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9" name="テキスト ボックス 848"/>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48920"/>
    <xdr:sp macro="" textlink="">
      <xdr:nvSpPr>
        <xdr:cNvPr id="851" name="テキスト ボックス 850"/>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114935</xdr:rowOff>
    </xdr:from>
    <xdr:to xmlns:xdr="http://schemas.openxmlformats.org/drawingml/2006/spreadsheetDrawing">
      <xdr:col>116</xdr:col>
      <xdr:colOff>62865</xdr:colOff>
      <xdr:row>79</xdr:row>
      <xdr:rowOff>24130</xdr:rowOff>
    </xdr:to>
    <xdr:cxnSp macro="">
      <xdr:nvCxnSpPr>
        <xdr:cNvPr id="853" name="直線コネクタ 852"/>
        <xdr:cNvCxnSpPr/>
      </xdr:nvCxnSpPr>
      <xdr:spPr>
        <a:xfrm flipV="1">
          <a:off x="22159595" y="1211643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27940</xdr:rowOff>
    </xdr:from>
    <xdr:ext cx="534670" cy="259080"/>
    <xdr:sp macro="" textlink="">
      <xdr:nvSpPr>
        <xdr:cNvPr id="854" name="繰出金最小値テキスト"/>
        <xdr:cNvSpPr txBox="1"/>
      </xdr:nvSpPr>
      <xdr:spPr>
        <a:xfrm>
          <a:off x="22212300" y="1357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24130</xdr:rowOff>
    </xdr:from>
    <xdr:to xmlns:xdr="http://schemas.openxmlformats.org/drawingml/2006/spreadsheetDrawing">
      <xdr:col>116</xdr:col>
      <xdr:colOff>152400</xdr:colOff>
      <xdr:row>79</xdr:row>
      <xdr:rowOff>24130</xdr:rowOff>
    </xdr:to>
    <xdr:cxnSp macro="">
      <xdr:nvCxnSpPr>
        <xdr:cNvPr id="855" name="直線コネクタ 854"/>
        <xdr:cNvCxnSpPr/>
      </xdr:nvCxnSpPr>
      <xdr:spPr>
        <a:xfrm>
          <a:off x="22072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61595</xdr:rowOff>
    </xdr:from>
    <xdr:ext cx="534670" cy="259080"/>
    <xdr:sp macro="" textlink="">
      <xdr:nvSpPr>
        <xdr:cNvPr id="856" name="繰出金最大値テキスト"/>
        <xdr:cNvSpPr txBox="1"/>
      </xdr:nvSpPr>
      <xdr:spPr>
        <a:xfrm>
          <a:off x="22212300" y="11891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114935</xdr:rowOff>
    </xdr:from>
    <xdr:to xmlns:xdr="http://schemas.openxmlformats.org/drawingml/2006/spreadsheetDrawing">
      <xdr:col>116</xdr:col>
      <xdr:colOff>152400</xdr:colOff>
      <xdr:row>70</xdr:row>
      <xdr:rowOff>114935</xdr:rowOff>
    </xdr:to>
    <xdr:cxnSp macro="">
      <xdr:nvCxnSpPr>
        <xdr:cNvPr id="857" name="直線コネクタ 856"/>
        <xdr:cNvCxnSpPr/>
      </xdr:nvCxnSpPr>
      <xdr:spPr>
        <a:xfrm>
          <a:off x="22072600" y="1211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161290</xdr:rowOff>
    </xdr:from>
    <xdr:to xmlns:xdr="http://schemas.openxmlformats.org/drawingml/2006/spreadsheetDrawing">
      <xdr:col>116</xdr:col>
      <xdr:colOff>63500</xdr:colOff>
      <xdr:row>76</xdr:row>
      <xdr:rowOff>21590</xdr:rowOff>
    </xdr:to>
    <xdr:cxnSp macro="">
      <xdr:nvCxnSpPr>
        <xdr:cNvPr id="858" name="直線コネクタ 857"/>
        <xdr:cNvCxnSpPr/>
      </xdr:nvCxnSpPr>
      <xdr:spPr>
        <a:xfrm flipV="1">
          <a:off x="21323300" y="1302004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43815</xdr:rowOff>
    </xdr:from>
    <xdr:ext cx="534670" cy="248285"/>
    <xdr:sp macro="" textlink="">
      <xdr:nvSpPr>
        <xdr:cNvPr id="859" name="繰出金平均値テキスト"/>
        <xdr:cNvSpPr txBox="1"/>
      </xdr:nvSpPr>
      <xdr:spPr>
        <a:xfrm>
          <a:off x="22212300" y="127311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20320</xdr:rowOff>
    </xdr:from>
    <xdr:to xmlns:xdr="http://schemas.openxmlformats.org/drawingml/2006/spreadsheetDrawing">
      <xdr:col>116</xdr:col>
      <xdr:colOff>114300</xdr:colOff>
      <xdr:row>75</xdr:row>
      <xdr:rowOff>121920</xdr:rowOff>
    </xdr:to>
    <xdr:sp macro="" textlink="">
      <xdr:nvSpPr>
        <xdr:cNvPr id="860" name="フローチャート: 判断 859"/>
        <xdr:cNvSpPr/>
      </xdr:nvSpPr>
      <xdr:spPr>
        <a:xfrm>
          <a:off x="221107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21590</xdr:rowOff>
    </xdr:from>
    <xdr:to xmlns:xdr="http://schemas.openxmlformats.org/drawingml/2006/spreadsheetDrawing">
      <xdr:col>111</xdr:col>
      <xdr:colOff>177800</xdr:colOff>
      <xdr:row>76</xdr:row>
      <xdr:rowOff>25400</xdr:rowOff>
    </xdr:to>
    <xdr:cxnSp macro="">
      <xdr:nvCxnSpPr>
        <xdr:cNvPr id="861" name="直線コネクタ 860"/>
        <xdr:cNvCxnSpPr/>
      </xdr:nvCxnSpPr>
      <xdr:spPr>
        <a:xfrm flipV="1">
          <a:off x="20434300" y="130517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67310</xdr:rowOff>
    </xdr:from>
    <xdr:to xmlns:xdr="http://schemas.openxmlformats.org/drawingml/2006/spreadsheetDrawing">
      <xdr:col>112</xdr:col>
      <xdr:colOff>38100</xdr:colOff>
      <xdr:row>75</xdr:row>
      <xdr:rowOff>168910</xdr:rowOff>
    </xdr:to>
    <xdr:sp macro="" textlink="">
      <xdr:nvSpPr>
        <xdr:cNvPr id="862" name="フローチャート: 判断 861"/>
        <xdr:cNvSpPr/>
      </xdr:nvSpPr>
      <xdr:spPr>
        <a:xfrm>
          <a:off x="21272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13970</xdr:rowOff>
    </xdr:from>
    <xdr:ext cx="519430" cy="259080"/>
    <xdr:sp macro="" textlink="">
      <xdr:nvSpPr>
        <xdr:cNvPr id="863" name="テキスト ボックス 862"/>
        <xdr:cNvSpPr txBox="1"/>
      </xdr:nvSpPr>
      <xdr:spPr>
        <a:xfrm>
          <a:off x="21055965" y="127012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29845</xdr:rowOff>
    </xdr:from>
    <xdr:to xmlns:xdr="http://schemas.openxmlformats.org/drawingml/2006/spreadsheetDrawing">
      <xdr:col>107</xdr:col>
      <xdr:colOff>50800</xdr:colOff>
      <xdr:row>76</xdr:row>
      <xdr:rowOff>25400</xdr:rowOff>
    </xdr:to>
    <xdr:cxnSp macro="">
      <xdr:nvCxnSpPr>
        <xdr:cNvPr id="864" name="直線コネクタ 863"/>
        <xdr:cNvCxnSpPr/>
      </xdr:nvCxnSpPr>
      <xdr:spPr>
        <a:xfrm>
          <a:off x="19545300" y="12545695"/>
          <a:ext cx="889000"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69850</xdr:rowOff>
    </xdr:from>
    <xdr:to xmlns:xdr="http://schemas.openxmlformats.org/drawingml/2006/spreadsheetDrawing">
      <xdr:col>107</xdr:col>
      <xdr:colOff>101600</xdr:colOff>
      <xdr:row>76</xdr:row>
      <xdr:rowOff>0</xdr:rowOff>
    </xdr:to>
    <xdr:sp macro="" textlink="">
      <xdr:nvSpPr>
        <xdr:cNvPr id="865" name="フローチャート: 判断 864"/>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16510</xdr:rowOff>
    </xdr:from>
    <xdr:ext cx="519430" cy="259080"/>
    <xdr:sp macro="" textlink="">
      <xdr:nvSpPr>
        <xdr:cNvPr id="866" name="テキスト ボックス 865"/>
        <xdr:cNvSpPr txBox="1"/>
      </xdr:nvSpPr>
      <xdr:spPr>
        <a:xfrm>
          <a:off x="20166965" y="127038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29845</xdr:rowOff>
    </xdr:from>
    <xdr:to xmlns:xdr="http://schemas.openxmlformats.org/drawingml/2006/spreadsheetDrawing">
      <xdr:col>102</xdr:col>
      <xdr:colOff>114300</xdr:colOff>
      <xdr:row>73</xdr:row>
      <xdr:rowOff>133985</xdr:rowOff>
    </xdr:to>
    <xdr:cxnSp macro="">
      <xdr:nvCxnSpPr>
        <xdr:cNvPr id="867" name="直線コネクタ 866"/>
        <xdr:cNvCxnSpPr/>
      </xdr:nvCxnSpPr>
      <xdr:spPr>
        <a:xfrm flipV="1">
          <a:off x="18656300" y="1254569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149860</xdr:rowOff>
    </xdr:from>
    <xdr:to xmlns:xdr="http://schemas.openxmlformats.org/drawingml/2006/spreadsheetDrawing">
      <xdr:col>102</xdr:col>
      <xdr:colOff>165100</xdr:colOff>
      <xdr:row>75</xdr:row>
      <xdr:rowOff>80010</xdr:rowOff>
    </xdr:to>
    <xdr:sp macro="" textlink="">
      <xdr:nvSpPr>
        <xdr:cNvPr id="868" name="フローチャート: 判断 867"/>
        <xdr:cNvSpPr/>
      </xdr:nvSpPr>
      <xdr:spPr>
        <a:xfrm>
          <a:off x="19494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71120</xdr:rowOff>
    </xdr:from>
    <xdr:ext cx="519430" cy="259080"/>
    <xdr:sp macro="" textlink="">
      <xdr:nvSpPr>
        <xdr:cNvPr id="869" name="テキスト ボックス 868"/>
        <xdr:cNvSpPr txBox="1"/>
      </xdr:nvSpPr>
      <xdr:spPr>
        <a:xfrm>
          <a:off x="19277965" y="129298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164465</xdr:rowOff>
    </xdr:from>
    <xdr:to xmlns:xdr="http://schemas.openxmlformats.org/drawingml/2006/spreadsheetDrawing">
      <xdr:col>98</xdr:col>
      <xdr:colOff>38100</xdr:colOff>
      <xdr:row>75</xdr:row>
      <xdr:rowOff>94615</xdr:rowOff>
    </xdr:to>
    <xdr:sp macro="" textlink="">
      <xdr:nvSpPr>
        <xdr:cNvPr id="870" name="フローチャート: 判断 869"/>
        <xdr:cNvSpPr/>
      </xdr:nvSpPr>
      <xdr:spPr>
        <a:xfrm>
          <a:off x="18605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86360</xdr:rowOff>
    </xdr:from>
    <xdr:ext cx="519430" cy="251460"/>
    <xdr:sp macro="" textlink="">
      <xdr:nvSpPr>
        <xdr:cNvPr id="871" name="テキスト ボックス 870"/>
        <xdr:cNvSpPr txBox="1"/>
      </xdr:nvSpPr>
      <xdr:spPr>
        <a:xfrm>
          <a:off x="18388965" y="1294511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110490</xdr:rowOff>
    </xdr:from>
    <xdr:to xmlns:xdr="http://schemas.openxmlformats.org/drawingml/2006/spreadsheetDrawing">
      <xdr:col>116</xdr:col>
      <xdr:colOff>114300</xdr:colOff>
      <xdr:row>76</xdr:row>
      <xdr:rowOff>40640</xdr:rowOff>
    </xdr:to>
    <xdr:sp macro="" textlink="">
      <xdr:nvSpPr>
        <xdr:cNvPr id="877" name="楕円 876"/>
        <xdr:cNvSpPr/>
      </xdr:nvSpPr>
      <xdr:spPr>
        <a:xfrm>
          <a:off x="221107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88900</xdr:rowOff>
    </xdr:from>
    <xdr:ext cx="534670" cy="248920"/>
    <xdr:sp macro="" textlink="">
      <xdr:nvSpPr>
        <xdr:cNvPr id="878" name="繰出金該当値テキスト"/>
        <xdr:cNvSpPr txBox="1"/>
      </xdr:nvSpPr>
      <xdr:spPr>
        <a:xfrm>
          <a:off x="22212300" y="129476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142240</xdr:rowOff>
    </xdr:from>
    <xdr:to xmlns:xdr="http://schemas.openxmlformats.org/drawingml/2006/spreadsheetDrawing">
      <xdr:col>112</xdr:col>
      <xdr:colOff>38100</xdr:colOff>
      <xdr:row>76</xdr:row>
      <xdr:rowOff>72390</xdr:rowOff>
    </xdr:to>
    <xdr:sp macro="" textlink="">
      <xdr:nvSpPr>
        <xdr:cNvPr id="879" name="楕円 878"/>
        <xdr:cNvSpPr/>
      </xdr:nvSpPr>
      <xdr:spPr>
        <a:xfrm>
          <a:off x="212725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63500</xdr:rowOff>
    </xdr:from>
    <xdr:ext cx="519430" cy="251460"/>
    <xdr:sp macro="" textlink="">
      <xdr:nvSpPr>
        <xdr:cNvPr id="880" name="テキスト ボックス 879"/>
        <xdr:cNvSpPr txBox="1"/>
      </xdr:nvSpPr>
      <xdr:spPr>
        <a:xfrm>
          <a:off x="21055965" y="1309370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146050</xdr:rowOff>
    </xdr:from>
    <xdr:to xmlns:xdr="http://schemas.openxmlformats.org/drawingml/2006/spreadsheetDrawing">
      <xdr:col>107</xdr:col>
      <xdr:colOff>101600</xdr:colOff>
      <xdr:row>76</xdr:row>
      <xdr:rowOff>76200</xdr:rowOff>
    </xdr:to>
    <xdr:sp macro="" textlink="">
      <xdr:nvSpPr>
        <xdr:cNvPr id="881" name="楕円 880"/>
        <xdr:cNvSpPr/>
      </xdr:nvSpPr>
      <xdr:spPr>
        <a:xfrm>
          <a:off x="203835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67310</xdr:rowOff>
    </xdr:from>
    <xdr:ext cx="519430" cy="259080"/>
    <xdr:sp macro="" textlink="">
      <xdr:nvSpPr>
        <xdr:cNvPr id="882" name="テキスト ボックス 881"/>
        <xdr:cNvSpPr txBox="1"/>
      </xdr:nvSpPr>
      <xdr:spPr>
        <a:xfrm>
          <a:off x="20166965" y="1309751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150495</xdr:rowOff>
    </xdr:from>
    <xdr:to xmlns:xdr="http://schemas.openxmlformats.org/drawingml/2006/spreadsheetDrawing">
      <xdr:col>102</xdr:col>
      <xdr:colOff>165100</xdr:colOff>
      <xdr:row>73</xdr:row>
      <xdr:rowOff>80645</xdr:rowOff>
    </xdr:to>
    <xdr:sp macro="" textlink="">
      <xdr:nvSpPr>
        <xdr:cNvPr id="883" name="楕円 882"/>
        <xdr:cNvSpPr/>
      </xdr:nvSpPr>
      <xdr:spPr>
        <a:xfrm>
          <a:off x="194945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97790</xdr:rowOff>
    </xdr:from>
    <xdr:ext cx="519430" cy="251460"/>
    <xdr:sp macro="" textlink="">
      <xdr:nvSpPr>
        <xdr:cNvPr id="884" name="テキスト ボックス 883"/>
        <xdr:cNvSpPr txBox="1"/>
      </xdr:nvSpPr>
      <xdr:spPr>
        <a:xfrm>
          <a:off x="19277965" y="1227074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83185</xdr:rowOff>
    </xdr:from>
    <xdr:to xmlns:xdr="http://schemas.openxmlformats.org/drawingml/2006/spreadsheetDrawing">
      <xdr:col>98</xdr:col>
      <xdr:colOff>38100</xdr:colOff>
      <xdr:row>74</xdr:row>
      <xdr:rowOff>13335</xdr:rowOff>
    </xdr:to>
    <xdr:sp macro="" textlink="">
      <xdr:nvSpPr>
        <xdr:cNvPr id="885" name="楕円 884"/>
        <xdr:cNvSpPr/>
      </xdr:nvSpPr>
      <xdr:spPr>
        <a:xfrm>
          <a:off x="18605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29845</xdr:rowOff>
    </xdr:from>
    <xdr:ext cx="519430" cy="250825"/>
    <xdr:sp macro="" textlink="">
      <xdr:nvSpPr>
        <xdr:cNvPr id="886" name="テキスト ボックス 885"/>
        <xdr:cNvSpPr txBox="1"/>
      </xdr:nvSpPr>
      <xdr:spPr>
        <a:xfrm>
          <a:off x="18388965" y="1237424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4645" cy="217170"/>
    <xdr:sp macro="" textlink="">
      <xdr:nvSpPr>
        <xdr:cNvPr id="895" name="テキスト ボックス 894"/>
        <xdr:cNvSpPr txBox="1"/>
      </xdr:nvSpPr>
      <xdr:spPr>
        <a:xfrm>
          <a:off x="18249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3680" cy="248920"/>
    <xdr:sp macro="" textlink="">
      <xdr:nvSpPr>
        <xdr:cNvPr id="898" name="テキスト ボックス 897"/>
        <xdr:cNvSpPr txBox="1"/>
      </xdr:nvSpPr>
      <xdr:spPr>
        <a:xfrm>
          <a:off x="18039080" y="16113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3680" cy="248920"/>
    <xdr:sp macro="" textlink="">
      <xdr:nvSpPr>
        <xdr:cNvPr id="900" name="テキスト ボックス 899"/>
        <xdr:cNvSpPr txBox="1"/>
      </xdr:nvSpPr>
      <xdr:spPr>
        <a:xfrm>
          <a:off x="18039080" y="14970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4315" cy="259080"/>
    <xdr:sp macro="" textlink="">
      <xdr:nvSpPr>
        <xdr:cNvPr id="912" name="テキスト ボックス 911"/>
        <xdr:cNvSpPr txBox="1"/>
      </xdr:nvSpPr>
      <xdr:spPr>
        <a:xfrm>
          <a:off x="21198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4315" cy="259080"/>
    <xdr:sp macro="" textlink="">
      <xdr:nvSpPr>
        <xdr:cNvPr id="915" name="テキスト ボックス 914"/>
        <xdr:cNvSpPr txBox="1"/>
      </xdr:nvSpPr>
      <xdr:spPr>
        <a:xfrm>
          <a:off x="20309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4315" cy="259080"/>
    <xdr:sp macro="" textlink="">
      <xdr:nvSpPr>
        <xdr:cNvPr id="918" name="テキスト ボックス 917"/>
        <xdr:cNvSpPr txBox="1"/>
      </xdr:nvSpPr>
      <xdr:spPr>
        <a:xfrm>
          <a:off x="19420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4315" cy="259080"/>
    <xdr:sp macro="" textlink="">
      <xdr:nvSpPr>
        <xdr:cNvPr id="920" name="テキスト ボックス 919"/>
        <xdr:cNvSpPr txBox="1"/>
      </xdr:nvSpPr>
      <xdr:spPr>
        <a:xfrm>
          <a:off x="18531840" y="16297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4315" cy="259080"/>
    <xdr:sp macro="" textlink="">
      <xdr:nvSpPr>
        <xdr:cNvPr id="929" name="テキスト ボックス 928"/>
        <xdr:cNvSpPr txBox="1"/>
      </xdr:nvSpPr>
      <xdr:spPr>
        <a:xfrm>
          <a:off x="21198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4315" cy="259080"/>
    <xdr:sp macro="" textlink="">
      <xdr:nvSpPr>
        <xdr:cNvPr id="931" name="テキスト ボックス 930"/>
        <xdr:cNvSpPr txBox="1"/>
      </xdr:nvSpPr>
      <xdr:spPr>
        <a:xfrm>
          <a:off x="20309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4315" cy="259080"/>
    <xdr:sp macro="" textlink="">
      <xdr:nvSpPr>
        <xdr:cNvPr id="933" name="テキスト ボックス 932"/>
        <xdr:cNvSpPr txBox="1"/>
      </xdr:nvSpPr>
      <xdr:spPr>
        <a:xfrm>
          <a:off x="19420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4315" cy="259080"/>
    <xdr:sp macro="" textlink="">
      <xdr:nvSpPr>
        <xdr:cNvPr id="935" name="テキスト ボックス 934"/>
        <xdr:cNvSpPr txBox="1"/>
      </xdr:nvSpPr>
      <xdr:spPr>
        <a:xfrm>
          <a:off x="18531840" y="15980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主な構成項目である人件費は、市町村合併に伴う地理的条件（広大な市有面積）による、総合支所、保育園、消防署などの組織体制（職員配置）の要因により、</a:t>
          </a:r>
          <a:r>
            <a:rPr kumimoji="1" lang="ja-JP" altLang="en-US" sz="1300">
              <a:solidFill>
                <a:sysClr val="windowText" lastClr="000000"/>
              </a:solidFill>
              <a:latin typeface="ＭＳ Ｐゴシック"/>
              <a:ea typeface="ＭＳ Ｐゴシック"/>
            </a:rPr>
            <a:t>住民１人当たり86,598円となっており、全国平均、類似団体平均と比較して高い水準となっている。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今後も、民間で実施可能な事務については、民間事業者等を活用した行政サービスの提供を推進することなどにより、コスト削減を図る。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普通建設事業費については、住民１人当たり82,763</a:t>
          </a:r>
          <a:r>
            <a:rPr kumimoji="1" lang="ja-JP" altLang="en-US" sz="1300">
              <a:solidFill>
                <a:sysClr val="windowText" lastClr="000000"/>
              </a:solidFill>
              <a:latin typeface="ＭＳ Ｐゴシック"/>
              <a:ea typeface="ＭＳ Ｐゴシック"/>
            </a:rPr>
            <a:t>円と昨年度と比較し減少しているが</a:t>
          </a:r>
          <a:r>
            <a:rPr kumimoji="1" lang="ja-JP" altLang="en-US" sz="1300">
              <a:solidFill>
                <a:sysClr val="windowText" lastClr="000000"/>
              </a:solidFill>
              <a:latin typeface="ＭＳ Ｐゴシック"/>
              <a:ea typeface="ＭＳ Ｐゴシック"/>
            </a:rPr>
            <a:t>、筏</a:t>
          </a:r>
          <a:r>
            <a:rPr kumimoji="1" lang="ja-JP" altLang="en-US" sz="1300">
              <a:solidFill>
                <a:sysClr val="windowText" lastClr="000000"/>
              </a:solidFill>
              <a:latin typeface="ＭＳ Ｐゴシック"/>
              <a:ea typeface="ＭＳ Ｐゴシック"/>
            </a:rPr>
            <a:t>津地区公共施設再編事業</a:t>
          </a:r>
          <a:r>
            <a:rPr kumimoji="1" lang="ja-JP" altLang="en-US" sz="1300">
              <a:solidFill>
                <a:sysClr val="windowText" lastClr="000000"/>
              </a:solidFill>
              <a:latin typeface="ＭＳ Ｐゴシック"/>
              <a:ea typeface="ＭＳ Ｐゴシック"/>
            </a:rPr>
            <a:t>など</a:t>
          </a:r>
          <a:r>
            <a:rPr kumimoji="1" lang="ja-JP" altLang="en-US" sz="1300">
              <a:solidFill>
                <a:sysClr val="windowText" lastClr="000000"/>
              </a:solidFill>
              <a:latin typeface="ＭＳ Ｐゴシック"/>
              <a:ea typeface="ＭＳ Ｐゴシック"/>
            </a:rPr>
            <a:t>更新</a:t>
          </a:r>
          <a:r>
            <a:rPr kumimoji="1" lang="ja-JP" altLang="en-US" sz="1300">
              <a:solidFill>
                <a:sysClr val="windowText" lastClr="000000"/>
              </a:solidFill>
              <a:latin typeface="ＭＳ Ｐゴシック"/>
              <a:ea typeface="ＭＳ Ｐゴシック"/>
            </a:rPr>
            <a:t>整備に係る経費が増加していることから、</a:t>
          </a:r>
          <a:r>
            <a:rPr kumimoji="1" lang="ja-JP" altLang="en-US" sz="1300">
              <a:solidFill>
                <a:sysClr val="windowText" lastClr="000000"/>
              </a:solidFill>
              <a:latin typeface="ＭＳ Ｐゴシック"/>
              <a:ea typeface="ＭＳ Ｐゴシック"/>
            </a:rPr>
            <a:t>全国平均、類似団体平均と比較すると依然として高い水準である。</a:t>
          </a:r>
          <a:r>
            <a:rPr kumimoji="1" lang="ja-JP" altLang="en-US" sz="1300">
              <a:solidFill>
                <a:sysClr val="windowText" lastClr="000000"/>
              </a:solidFill>
              <a:latin typeface="ＭＳ Ｐゴシック"/>
              <a:ea typeface="ＭＳ Ｐゴシック"/>
            </a:rPr>
            <a:t>これに伴う市債残高も増加していることから、将来世代へ過度な負担を残さないよう事業債の借入抑制に努める。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広島県廿日市市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116,219
114,828
489.49
60,728,906
59,798,756
202,233
29,841,720
70,180,534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6.0
73.8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4645" cy="217170"/>
    <xdr:sp macro="" textlink="">
      <xdr:nvSpPr>
        <xdr:cNvPr id="40" name="テキスト ボックス 39"/>
        <xdr:cNvSpPr txBox="1"/>
      </xdr:nvSpPr>
      <xdr:spPr>
        <a:xfrm>
          <a:off x="723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2120" cy="248920"/>
    <xdr:sp macro="" textlink="">
      <xdr:nvSpPr>
        <xdr:cNvPr id="42" name="テキスト ボックス 41"/>
        <xdr:cNvSpPr txBox="1"/>
      </xdr:nvSpPr>
      <xdr:spPr>
        <a:xfrm>
          <a:off x="294640" y="6969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52120" cy="259080"/>
    <xdr:sp macro="" textlink="">
      <xdr:nvSpPr>
        <xdr:cNvPr id="44" name="テキスト ボックス 43"/>
        <xdr:cNvSpPr txBox="1"/>
      </xdr:nvSpPr>
      <xdr:spPr>
        <a:xfrm>
          <a:off x="294640" y="664337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2120" cy="250825"/>
    <xdr:sp macro="" textlink="">
      <xdr:nvSpPr>
        <xdr:cNvPr id="46" name="テキスト ボックス 45"/>
        <xdr:cNvSpPr txBox="1"/>
      </xdr:nvSpPr>
      <xdr:spPr>
        <a:xfrm>
          <a:off x="294640" y="6316345"/>
          <a:ext cx="4521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52120" cy="259080"/>
    <xdr:sp macro="" textlink="">
      <xdr:nvSpPr>
        <xdr:cNvPr id="48" name="テキスト ボックス 47"/>
        <xdr:cNvSpPr txBox="1"/>
      </xdr:nvSpPr>
      <xdr:spPr>
        <a:xfrm>
          <a:off x="294640" y="5989955"/>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52120" cy="251460"/>
    <xdr:sp macro="" textlink="">
      <xdr:nvSpPr>
        <xdr:cNvPr id="50" name="テキスト ボックス 49"/>
        <xdr:cNvSpPr txBox="1"/>
      </xdr:nvSpPr>
      <xdr:spPr>
        <a:xfrm>
          <a:off x="294640" y="5664200"/>
          <a:ext cx="4521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52120" cy="258445"/>
    <xdr:sp macro="" textlink="">
      <xdr:nvSpPr>
        <xdr:cNvPr id="52" name="テキスト ボックス 51"/>
        <xdr:cNvSpPr txBox="1"/>
      </xdr:nvSpPr>
      <xdr:spPr>
        <a:xfrm>
          <a:off x="294640" y="5337175"/>
          <a:ext cx="4521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52120" cy="259080"/>
    <xdr:sp macro="" textlink="">
      <xdr:nvSpPr>
        <xdr:cNvPr id="54" name="テキスト ボックス 53"/>
        <xdr:cNvSpPr txBox="1"/>
      </xdr:nvSpPr>
      <xdr:spPr>
        <a:xfrm>
          <a:off x="294640" y="501015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2120" cy="248920"/>
    <xdr:sp macro="" textlink="">
      <xdr:nvSpPr>
        <xdr:cNvPr id="56" name="テキスト ボックス 55"/>
        <xdr:cNvSpPr txBox="1"/>
      </xdr:nvSpPr>
      <xdr:spPr>
        <a:xfrm>
          <a:off x="294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134620</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633595" y="5106670"/>
          <a:ext cx="127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146685</xdr:rowOff>
    </xdr:from>
    <xdr:ext cx="469900" cy="248285"/>
    <xdr:sp macro="" textlink="">
      <xdr:nvSpPr>
        <xdr:cNvPr id="59" name="議会費最小値テキスト"/>
        <xdr:cNvSpPr txBox="1"/>
      </xdr:nvSpPr>
      <xdr:spPr>
        <a:xfrm>
          <a:off x="4686300" y="66617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546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81280</xdr:rowOff>
    </xdr:from>
    <xdr:ext cx="469900" cy="259080"/>
    <xdr:sp macro="" textlink="">
      <xdr:nvSpPr>
        <xdr:cNvPr id="61" name="議会費最大値テキスト"/>
        <xdr:cNvSpPr txBox="1"/>
      </xdr:nvSpPr>
      <xdr:spPr>
        <a:xfrm>
          <a:off x="4686300" y="4881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134620</xdr:rowOff>
    </xdr:from>
    <xdr:to xmlns:xdr="http://schemas.openxmlformats.org/drawingml/2006/spreadsheetDrawing">
      <xdr:col>24</xdr:col>
      <xdr:colOff>152400</xdr:colOff>
      <xdr:row>29</xdr:row>
      <xdr:rowOff>134620</xdr:rowOff>
    </xdr:to>
    <xdr:cxnSp macro="">
      <xdr:nvCxnSpPr>
        <xdr:cNvPr id="62" name="直線コネクタ 61"/>
        <xdr:cNvCxnSpPr/>
      </xdr:nvCxnSpPr>
      <xdr:spPr>
        <a:xfrm>
          <a:off x="4546600" y="510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29</xdr:row>
      <xdr:rowOff>158750</xdr:rowOff>
    </xdr:from>
    <xdr:to xmlns:xdr="http://schemas.openxmlformats.org/drawingml/2006/spreadsheetDrawing">
      <xdr:col>24</xdr:col>
      <xdr:colOff>63500</xdr:colOff>
      <xdr:row>31</xdr:row>
      <xdr:rowOff>117475</xdr:rowOff>
    </xdr:to>
    <xdr:cxnSp macro="">
      <xdr:nvCxnSpPr>
        <xdr:cNvPr id="63" name="直線コネクタ 62"/>
        <xdr:cNvCxnSpPr/>
      </xdr:nvCxnSpPr>
      <xdr:spPr>
        <a:xfrm flipV="1">
          <a:off x="3797300" y="5130800"/>
          <a:ext cx="8382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68580</xdr:rowOff>
    </xdr:from>
    <xdr:ext cx="469900" cy="259080"/>
    <xdr:sp macro="" textlink="">
      <xdr:nvSpPr>
        <xdr:cNvPr id="64" name="議会費平均値テキスト"/>
        <xdr:cNvSpPr txBox="1"/>
      </xdr:nvSpPr>
      <xdr:spPr>
        <a:xfrm>
          <a:off x="4686300" y="5897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90170</xdr:rowOff>
    </xdr:from>
    <xdr:to xmlns:xdr="http://schemas.openxmlformats.org/drawingml/2006/spreadsheetDrawing">
      <xdr:col>24</xdr:col>
      <xdr:colOff>114300</xdr:colOff>
      <xdr:row>35</xdr:row>
      <xdr:rowOff>20320</xdr:rowOff>
    </xdr:to>
    <xdr:sp macro="" textlink="">
      <xdr:nvSpPr>
        <xdr:cNvPr id="65" name="フローチャート: 判断 64"/>
        <xdr:cNvSpPr/>
      </xdr:nvSpPr>
      <xdr:spPr>
        <a:xfrm>
          <a:off x="45847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117475</xdr:rowOff>
    </xdr:from>
    <xdr:to xmlns:xdr="http://schemas.openxmlformats.org/drawingml/2006/spreadsheetDrawing">
      <xdr:col>19</xdr:col>
      <xdr:colOff>177800</xdr:colOff>
      <xdr:row>32</xdr:row>
      <xdr:rowOff>49530</xdr:rowOff>
    </xdr:to>
    <xdr:cxnSp macro="">
      <xdr:nvCxnSpPr>
        <xdr:cNvPr id="66" name="直線コネクタ 65"/>
        <xdr:cNvCxnSpPr/>
      </xdr:nvCxnSpPr>
      <xdr:spPr>
        <a:xfrm flipV="1">
          <a:off x="2908300" y="543242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70485</xdr:rowOff>
    </xdr:from>
    <xdr:to xmlns:xdr="http://schemas.openxmlformats.org/drawingml/2006/spreadsheetDrawing">
      <xdr:col>20</xdr:col>
      <xdr:colOff>38100</xdr:colOff>
      <xdr:row>35</xdr:row>
      <xdr:rowOff>635</xdr:rowOff>
    </xdr:to>
    <xdr:sp macro="" textlink="">
      <xdr:nvSpPr>
        <xdr:cNvPr id="67" name="フローチャート: 判断 66"/>
        <xdr:cNvSpPr/>
      </xdr:nvSpPr>
      <xdr:spPr>
        <a:xfrm>
          <a:off x="3746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163195</xdr:rowOff>
    </xdr:from>
    <xdr:ext cx="454660" cy="259080"/>
    <xdr:sp macro="" textlink="">
      <xdr:nvSpPr>
        <xdr:cNvPr id="68" name="テキスト ボックス 67"/>
        <xdr:cNvSpPr txBox="1"/>
      </xdr:nvSpPr>
      <xdr:spPr>
        <a:xfrm>
          <a:off x="3562350" y="599249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22860</xdr:rowOff>
    </xdr:from>
    <xdr:to xmlns:xdr="http://schemas.openxmlformats.org/drawingml/2006/spreadsheetDrawing">
      <xdr:col>15</xdr:col>
      <xdr:colOff>50800</xdr:colOff>
      <xdr:row>32</xdr:row>
      <xdr:rowOff>49530</xdr:rowOff>
    </xdr:to>
    <xdr:cxnSp macro="">
      <xdr:nvCxnSpPr>
        <xdr:cNvPr id="69" name="直線コネクタ 68"/>
        <xdr:cNvCxnSpPr/>
      </xdr:nvCxnSpPr>
      <xdr:spPr>
        <a:xfrm>
          <a:off x="2019300" y="5337810"/>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80010</xdr:rowOff>
    </xdr:from>
    <xdr:to xmlns:xdr="http://schemas.openxmlformats.org/drawingml/2006/spreadsheetDrawing">
      <xdr:col>15</xdr:col>
      <xdr:colOff>101600</xdr:colOff>
      <xdr:row>35</xdr:row>
      <xdr:rowOff>10160</xdr:rowOff>
    </xdr:to>
    <xdr:sp macro="" textlink="">
      <xdr:nvSpPr>
        <xdr:cNvPr id="70" name="フローチャート: 判断 69"/>
        <xdr:cNvSpPr/>
      </xdr:nvSpPr>
      <xdr:spPr>
        <a:xfrm>
          <a:off x="2857500" y="590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1270</xdr:rowOff>
    </xdr:from>
    <xdr:ext cx="454660" cy="259080"/>
    <xdr:sp macro="" textlink="">
      <xdr:nvSpPr>
        <xdr:cNvPr id="71" name="テキスト ボックス 70"/>
        <xdr:cNvSpPr txBox="1"/>
      </xdr:nvSpPr>
      <xdr:spPr>
        <a:xfrm>
          <a:off x="2673350" y="60020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22860</xdr:rowOff>
    </xdr:from>
    <xdr:to xmlns:xdr="http://schemas.openxmlformats.org/drawingml/2006/spreadsheetDrawing">
      <xdr:col>10</xdr:col>
      <xdr:colOff>114300</xdr:colOff>
      <xdr:row>31</xdr:row>
      <xdr:rowOff>44450</xdr:rowOff>
    </xdr:to>
    <xdr:cxnSp macro="">
      <xdr:nvCxnSpPr>
        <xdr:cNvPr id="72" name="直線コネクタ 71"/>
        <xdr:cNvCxnSpPr/>
      </xdr:nvCxnSpPr>
      <xdr:spPr>
        <a:xfrm flipV="1">
          <a:off x="1130300" y="53378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18415</xdr:rowOff>
    </xdr:from>
    <xdr:to xmlns:xdr="http://schemas.openxmlformats.org/drawingml/2006/spreadsheetDrawing">
      <xdr:col>10</xdr:col>
      <xdr:colOff>165100</xdr:colOff>
      <xdr:row>34</xdr:row>
      <xdr:rowOff>120650</xdr:rowOff>
    </xdr:to>
    <xdr:sp macro="" textlink="">
      <xdr:nvSpPr>
        <xdr:cNvPr id="73" name="フローチャート: 判断 72"/>
        <xdr:cNvSpPr/>
      </xdr:nvSpPr>
      <xdr:spPr>
        <a:xfrm>
          <a:off x="1968500" y="5847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111125</xdr:rowOff>
    </xdr:from>
    <xdr:ext cx="454660" cy="249555"/>
    <xdr:sp macro="" textlink="">
      <xdr:nvSpPr>
        <xdr:cNvPr id="74" name="テキスト ボックス 73"/>
        <xdr:cNvSpPr txBox="1"/>
      </xdr:nvSpPr>
      <xdr:spPr>
        <a:xfrm>
          <a:off x="1784350" y="5940425"/>
          <a:ext cx="4546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147955</xdr:rowOff>
    </xdr:from>
    <xdr:to xmlns:xdr="http://schemas.openxmlformats.org/drawingml/2006/spreadsheetDrawing">
      <xdr:col>6</xdr:col>
      <xdr:colOff>38100</xdr:colOff>
      <xdr:row>34</xdr:row>
      <xdr:rowOff>78105</xdr:rowOff>
    </xdr:to>
    <xdr:sp macro="" textlink="">
      <xdr:nvSpPr>
        <xdr:cNvPr id="75" name="フローチャート: 判断 74"/>
        <xdr:cNvSpPr/>
      </xdr:nvSpPr>
      <xdr:spPr>
        <a:xfrm>
          <a:off x="1079500" y="58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69215</xdr:rowOff>
    </xdr:from>
    <xdr:ext cx="454660" cy="259080"/>
    <xdr:sp macro="" textlink="">
      <xdr:nvSpPr>
        <xdr:cNvPr id="76" name="テキスト ボックス 75"/>
        <xdr:cNvSpPr txBox="1"/>
      </xdr:nvSpPr>
      <xdr:spPr>
        <a:xfrm>
          <a:off x="895350" y="589851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107950</xdr:rowOff>
    </xdr:from>
    <xdr:to xmlns:xdr="http://schemas.openxmlformats.org/drawingml/2006/spreadsheetDrawing">
      <xdr:col>24</xdr:col>
      <xdr:colOff>114300</xdr:colOff>
      <xdr:row>30</xdr:row>
      <xdr:rowOff>38100</xdr:rowOff>
    </xdr:to>
    <xdr:sp macro="" textlink="">
      <xdr:nvSpPr>
        <xdr:cNvPr id="82" name="楕円 81"/>
        <xdr:cNvSpPr/>
      </xdr:nvSpPr>
      <xdr:spPr>
        <a:xfrm>
          <a:off x="4584700" y="50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36830</xdr:rowOff>
    </xdr:from>
    <xdr:ext cx="469900" cy="259080"/>
    <xdr:sp macro="" textlink="">
      <xdr:nvSpPr>
        <xdr:cNvPr id="83" name="議会費該当値テキスト"/>
        <xdr:cNvSpPr txBox="1"/>
      </xdr:nvSpPr>
      <xdr:spPr>
        <a:xfrm>
          <a:off x="4686300" y="5008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66675</xdr:rowOff>
    </xdr:from>
    <xdr:to xmlns:xdr="http://schemas.openxmlformats.org/drawingml/2006/spreadsheetDrawing">
      <xdr:col>20</xdr:col>
      <xdr:colOff>38100</xdr:colOff>
      <xdr:row>31</xdr:row>
      <xdr:rowOff>168275</xdr:rowOff>
    </xdr:to>
    <xdr:sp macro="" textlink="">
      <xdr:nvSpPr>
        <xdr:cNvPr id="84" name="楕円 83"/>
        <xdr:cNvSpPr/>
      </xdr:nvSpPr>
      <xdr:spPr>
        <a:xfrm>
          <a:off x="3746500" y="53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13335</xdr:rowOff>
    </xdr:from>
    <xdr:ext cx="454660" cy="259080"/>
    <xdr:sp macro="" textlink="">
      <xdr:nvSpPr>
        <xdr:cNvPr id="85" name="テキスト ボックス 84"/>
        <xdr:cNvSpPr txBox="1"/>
      </xdr:nvSpPr>
      <xdr:spPr>
        <a:xfrm>
          <a:off x="3562350" y="515683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31</xdr:row>
      <xdr:rowOff>170180</xdr:rowOff>
    </xdr:from>
    <xdr:to xmlns:xdr="http://schemas.openxmlformats.org/drawingml/2006/spreadsheetDrawing">
      <xdr:col>15</xdr:col>
      <xdr:colOff>101600</xdr:colOff>
      <xdr:row>32</xdr:row>
      <xdr:rowOff>100330</xdr:rowOff>
    </xdr:to>
    <xdr:sp macro="" textlink="">
      <xdr:nvSpPr>
        <xdr:cNvPr id="86" name="楕円 85"/>
        <xdr:cNvSpPr/>
      </xdr:nvSpPr>
      <xdr:spPr>
        <a:xfrm>
          <a:off x="28575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116840</xdr:rowOff>
    </xdr:from>
    <xdr:ext cx="454660" cy="259080"/>
    <xdr:sp macro="" textlink="">
      <xdr:nvSpPr>
        <xdr:cNvPr id="87" name="テキスト ボックス 86"/>
        <xdr:cNvSpPr txBox="1"/>
      </xdr:nvSpPr>
      <xdr:spPr>
        <a:xfrm>
          <a:off x="2673350" y="52603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143510</xdr:rowOff>
    </xdr:from>
    <xdr:to xmlns:xdr="http://schemas.openxmlformats.org/drawingml/2006/spreadsheetDrawing">
      <xdr:col>10</xdr:col>
      <xdr:colOff>165100</xdr:colOff>
      <xdr:row>31</xdr:row>
      <xdr:rowOff>73660</xdr:rowOff>
    </xdr:to>
    <xdr:sp macro="" textlink="">
      <xdr:nvSpPr>
        <xdr:cNvPr id="88" name="楕円 87"/>
        <xdr:cNvSpPr/>
      </xdr:nvSpPr>
      <xdr:spPr>
        <a:xfrm>
          <a:off x="1968500" y="52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29</xdr:row>
      <xdr:rowOff>90170</xdr:rowOff>
    </xdr:from>
    <xdr:ext cx="454660" cy="259080"/>
    <xdr:sp macro="" textlink="">
      <xdr:nvSpPr>
        <xdr:cNvPr id="89" name="テキスト ボックス 88"/>
        <xdr:cNvSpPr txBox="1"/>
      </xdr:nvSpPr>
      <xdr:spPr>
        <a:xfrm>
          <a:off x="1784350" y="506222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30</xdr:row>
      <xdr:rowOff>165100</xdr:rowOff>
    </xdr:from>
    <xdr:to xmlns:xdr="http://schemas.openxmlformats.org/drawingml/2006/spreadsheetDrawing">
      <xdr:col>6</xdr:col>
      <xdr:colOff>38100</xdr:colOff>
      <xdr:row>31</xdr:row>
      <xdr:rowOff>95250</xdr:rowOff>
    </xdr:to>
    <xdr:sp macro="" textlink="">
      <xdr:nvSpPr>
        <xdr:cNvPr id="90" name="楕円 89"/>
        <xdr:cNvSpPr/>
      </xdr:nvSpPr>
      <xdr:spPr>
        <a:xfrm>
          <a:off x="1079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29</xdr:row>
      <xdr:rowOff>111760</xdr:rowOff>
    </xdr:from>
    <xdr:ext cx="454660" cy="248920"/>
    <xdr:sp macro="" textlink="">
      <xdr:nvSpPr>
        <xdr:cNvPr id="91" name="テキスト ボックス 90"/>
        <xdr:cNvSpPr txBox="1"/>
      </xdr:nvSpPr>
      <xdr:spPr>
        <a:xfrm>
          <a:off x="895350" y="508381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4645" cy="217170"/>
    <xdr:sp macro="" textlink="">
      <xdr:nvSpPr>
        <xdr:cNvPr id="100" name="テキスト ボックス 99"/>
        <xdr:cNvSpPr txBox="1"/>
      </xdr:nvSpPr>
      <xdr:spPr>
        <a:xfrm>
          <a:off x="723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33680" cy="248920"/>
    <xdr:sp macro="" textlink="">
      <xdr:nvSpPr>
        <xdr:cNvPr id="103" name="テキスト ボックス 102"/>
        <xdr:cNvSpPr txBox="1"/>
      </xdr:nvSpPr>
      <xdr:spPr>
        <a:xfrm>
          <a:off x="513080" y="9941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0390" cy="248920"/>
    <xdr:sp macro="" textlink="">
      <xdr:nvSpPr>
        <xdr:cNvPr id="105" name="テキスト ボックス 104"/>
        <xdr:cNvSpPr txBox="1"/>
      </xdr:nvSpPr>
      <xdr:spPr>
        <a:xfrm>
          <a:off x="166370" y="94843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0390" cy="248920"/>
    <xdr:sp macro="" textlink="">
      <xdr:nvSpPr>
        <xdr:cNvPr id="107" name="テキスト ボックス 106"/>
        <xdr:cNvSpPr txBox="1"/>
      </xdr:nvSpPr>
      <xdr:spPr>
        <a:xfrm>
          <a:off x="166370" y="90271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0390" cy="248920"/>
    <xdr:sp macro="" textlink="">
      <xdr:nvSpPr>
        <xdr:cNvPr id="109" name="テキスト ボックス 108"/>
        <xdr:cNvSpPr txBox="1"/>
      </xdr:nvSpPr>
      <xdr:spPr>
        <a:xfrm>
          <a:off x="166370" y="85699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0390" cy="248920"/>
    <xdr:sp macro="" textlink="">
      <xdr:nvSpPr>
        <xdr:cNvPr id="111" name="テキスト ボックス 110"/>
        <xdr:cNvSpPr txBox="1"/>
      </xdr:nvSpPr>
      <xdr:spPr>
        <a:xfrm>
          <a:off x="166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79375</xdr:rowOff>
    </xdr:from>
    <xdr:to xmlns:xdr="http://schemas.openxmlformats.org/drawingml/2006/spreadsheetDrawing">
      <xdr:col>24</xdr:col>
      <xdr:colOff>62865</xdr:colOff>
      <xdr:row>57</xdr:row>
      <xdr:rowOff>164465</xdr:rowOff>
    </xdr:to>
    <xdr:cxnSp macro="">
      <xdr:nvCxnSpPr>
        <xdr:cNvPr id="113" name="直線コネクタ 112"/>
        <xdr:cNvCxnSpPr/>
      </xdr:nvCxnSpPr>
      <xdr:spPr>
        <a:xfrm flipV="1">
          <a:off x="4633595" y="8823325"/>
          <a:ext cx="1270" cy="1113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168275</xdr:rowOff>
    </xdr:from>
    <xdr:ext cx="534670" cy="249555"/>
    <xdr:sp macro="" textlink="">
      <xdr:nvSpPr>
        <xdr:cNvPr id="114" name="総務費最小値テキスト"/>
        <xdr:cNvSpPr txBox="1"/>
      </xdr:nvSpPr>
      <xdr:spPr>
        <a:xfrm>
          <a:off x="4686300" y="99409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164465</xdr:rowOff>
    </xdr:from>
    <xdr:to xmlns:xdr="http://schemas.openxmlformats.org/drawingml/2006/spreadsheetDrawing">
      <xdr:col>24</xdr:col>
      <xdr:colOff>152400</xdr:colOff>
      <xdr:row>57</xdr:row>
      <xdr:rowOff>164465</xdr:rowOff>
    </xdr:to>
    <xdr:cxnSp macro="">
      <xdr:nvCxnSpPr>
        <xdr:cNvPr id="115" name="直線コネクタ 114"/>
        <xdr:cNvCxnSpPr/>
      </xdr:nvCxnSpPr>
      <xdr:spPr>
        <a:xfrm>
          <a:off x="4546600" y="993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26035</xdr:rowOff>
    </xdr:from>
    <xdr:ext cx="598805" cy="259080"/>
    <xdr:sp macro="" textlink="">
      <xdr:nvSpPr>
        <xdr:cNvPr id="116" name="総務費最大値テキスト"/>
        <xdr:cNvSpPr txBox="1"/>
      </xdr:nvSpPr>
      <xdr:spPr>
        <a:xfrm>
          <a:off x="4686300" y="8598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275,716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79375</xdr:rowOff>
    </xdr:from>
    <xdr:to xmlns:xdr="http://schemas.openxmlformats.org/drawingml/2006/spreadsheetDrawing">
      <xdr:col>24</xdr:col>
      <xdr:colOff>152400</xdr:colOff>
      <xdr:row>51</xdr:row>
      <xdr:rowOff>79375</xdr:rowOff>
    </xdr:to>
    <xdr:cxnSp macro="">
      <xdr:nvCxnSpPr>
        <xdr:cNvPr id="117" name="直線コネクタ 116"/>
        <xdr:cNvCxnSpPr/>
      </xdr:nvCxnSpPr>
      <xdr:spPr>
        <a:xfrm>
          <a:off x="4546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13970</xdr:rowOff>
    </xdr:from>
    <xdr:to xmlns:xdr="http://schemas.openxmlformats.org/drawingml/2006/spreadsheetDrawing">
      <xdr:col>24</xdr:col>
      <xdr:colOff>63500</xdr:colOff>
      <xdr:row>56</xdr:row>
      <xdr:rowOff>80010</xdr:rowOff>
    </xdr:to>
    <xdr:cxnSp macro="">
      <xdr:nvCxnSpPr>
        <xdr:cNvPr id="118" name="直線コネクタ 117"/>
        <xdr:cNvCxnSpPr/>
      </xdr:nvCxnSpPr>
      <xdr:spPr>
        <a:xfrm flipV="1">
          <a:off x="3797300" y="96151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129540</xdr:rowOff>
    </xdr:from>
    <xdr:ext cx="534670" cy="259080"/>
    <xdr:sp macro="" textlink="">
      <xdr:nvSpPr>
        <xdr:cNvPr id="119" name="総務費平均値テキスト"/>
        <xdr:cNvSpPr txBox="1"/>
      </xdr:nvSpPr>
      <xdr:spPr>
        <a:xfrm>
          <a:off x="4686300" y="9730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151130</xdr:rowOff>
    </xdr:from>
    <xdr:to xmlns:xdr="http://schemas.openxmlformats.org/drawingml/2006/spreadsheetDrawing">
      <xdr:col>24</xdr:col>
      <xdr:colOff>114300</xdr:colOff>
      <xdr:row>57</xdr:row>
      <xdr:rowOff>81280</xdr:rowOff>
    </xdr:to>
    <xdr:sp macro="" textlink="">
      <xdr:nvSpPr>
        <xdr:cNvPr id="120" name="フローチャート: 判断 119"/>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102870</xdr:rowOff>
    </xdr:from>
    <xdr:to xmlns:xdr="http://schemas.openxmlformats.org/drawingml/2006/spreadsheetDrawing">
      <xdr:col>19</xdr:col>
      <xdr:colOff>177800</xdr:colOff>
      <xdr:row>56</xdr:row>
      <xdr:rowOff>80010</xdr:rowOff>
    </xdr:to>
    <xdr:cxnSp macro="">
      <xdr:nvCxnSpPr>
        <xdr:cNvPr id="121" name="直線コネクタ 120"/>
        <xdr:cNvCxnSpPr/>
      </xdr:nvCxnSpPr>
      <xdr:spPr>
        <a:xfrm>
          <a:off x="2908300" y="936117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158115</xdr:rowOff>
    </xdr:from>
    <xdr:to xmlns:xdr="http://schemas.openxmlformats.org/drawingml/2006/spreadsheetDrawing">
      <xdr:col>20</xdr:col>
      <xdr:colOff>38100</xdr:colOff>
      <xdr:row>57</xdr:row>
      <xdr:rowOff>88265</xdr:rowOff>
    </xdr:to>
    <xdr:sp macro="" textlink="">
      <xdr:nvSpPr>
        <xdr:cNvPr id="122" name="フローチャート: 判断 121"/>
        <xdr:cNvSpPr/>
      </xdr:nvSpPr>
      <xdr:spPr>
        <a:xfrm>
          <a:off x="3746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79375</xdr:rowOff>
    </xdr:from>
    <xdr:ext cx="519430" cy="258445"/>
    <xdr:sp macro="" textlink="">
      <xdr:nvSpPr>
        <xdr:cNvPr id="123" name="テキスト ボックス 122"/>
        <xdr:cNvSpPr txBox="1"/>
      </xdr:nvSpPr>
      <xdr:spPr>
        <a:xfrm>
          <a:off x="3529965" y="985202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102870</xdr:rowOff>
    </xdr:from>
    <xdr:to xmlns:xdr="http://schemas.openxmlformats.org/drawingml/2006/spreadsheetDrawing">
      <xdr:col>15</xdr:col>
      <xdr:colOff>50800</xdr:colOff>
      <xdr:row>56</xdr:row>
      <xdr:rowOff>89535</xdr:rowOff>
    </xdr:to>
    <xdr:cxnSp macro="">
      <xdr:nvCxnSpPr>
        <xdr:cNvPr id="124" name="直線コネクタ 123"/>
        <xdr:cNvCxnSpPr/>
      </xdr:nvCxnSpPr>
      <xdr:spPr>
        <a:xfrm flipV="1">
          <a:off x="2019300" y="9361170"/>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90170</xdr:rowOff>
    </xdr:from>
    <xdr:to xmlns:xdr="http://schemas.openxmlformats.org/drawingml/2006/spreadsheetDrawing">
      <xdr:col>15</xdr:col>
      <xdr:colOff>101600</xdr:colOff>
      <xdr:row>55</xdr:row>
      <xdr:rowOff>20320</xdr:rowOff>
    </xdr:to>
    <xdr:sp macro="" textlink="">
      <xdr:nvSpPr>
        <xdr:cNvPr id="125" name="フローチャート: 判断 124"/>
        <xdr:cNvSpPr/>
      </xdr:nvSpPr>
      <xdr:spPr>
        <a:xfrm>
          <a:off x="2857500" y="934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11430</xdr:rowOff>
    </xdr:from>
    <xdr:ext cx="583565" cy="259080"/>
    <xdr:sp macro="" textlink="">
      <xdr:nvSpPr>
        <xdr:cNvPr id="126" name="テキスト ボックス 125"/>
        <xdr:cNvSpPr txBox="1"/>
      </xdr:nvSpPr>
      <xdr:spPr>
        <a:xfrm>
          <a:off x="2608580" y="944118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89535</xdr:rowOff>
    </xdr:from>
    <xdr:to xmlns:xdr="http://schemas.openxmlformats.org/drawingml/2006/spreadsheetDrawing">
      <xdr:col>10</xdr:col>
      <xdr:colOff>114300</xdr:colOff>
      <xdr:row>57</xdr:row>
      <xdr:rowOff>35560</xdr:rowOff>
    </xdr:to>
    <xdr:cxnSp macro="">
      <xdr:nvCxnSpPr>
        <xdr:cNvPr id="127" name="直線コネクタ 126"/>
        <xdr:cNvCxnSpPr/>
      </xdr:nvCxnSpPr>
      <xdr:spPr>
        <a:xfrm flipV="1">
          <a:off x="1130300" y="969073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22860</xdr:rowOff>
    </xdr:from>
    <xdr:to xmlns:xdr="http://schemas.openxmlformats.org/drawingml/2006/spreadsheetDrawing">
      <xdr:col>10</xdr:col>
      <xdr:colOff>165100</xdr:colOff>
      <xdr:row>57</xdr:row>
      <xdr:rowOff>124460</xdr:rowOff>
    </xdr:to>
    <xdr:sp macro="" textlink="">
      <xdr:nvSpPr>
        <xdr:cNvPr id="128" name="フローチャート: 判断 127"/>
        <xdr:cNvSpPr/>
      </xdr:nvSpPr>
      <xdr:spPr>
        <a:xfrm>
          <a:off x="1968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115570</xdr:rowOff>
    </xdr:from>
    <xdr:ext cx="519430" cy="259080"/>
    <xdr:sp macro="" textlink="">
      <xdr:nvSpPr>
        <xdr:cNvPr id="129" name="テキスト ボックス 128"/>
        <xdr:cNvSpPr txBox="1"/>
      </xdr:nvSpPr>
      <xdr:spPr>
        <a:xfrm>
          <a:off x="1751965" y="98882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5080</xdr:rowOff>
    </xdr:from>
    <xdr:to xmlns:xdr="http://schemas.openxmlformats.org/drawingml/2006/spreadsheetDrawing">
      <xdr:col>6</xdr:col>
      <xdr:colOff>38100</xdr:colOff>
      <xdr:row>57</xdr:row>
      <xdr:rowOff>106680</xdr:rowOff>
    </xdr:to>
    <xdr:sp macro="" textlink="">
      <xdr:nvSpPr>
        <xdr:cNvPr id="130" name="フローチャート: 判断 129"/>
        <xdr:cNvSpPr/>
      </xdr:nvSpPr>
      <xdr:spPr>
        <a:xfrm>
          <a:off x="1079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97790</xdr:rowOff>
    </xdr:from>
    <xdr:ext cx="519430" cy="251460"/>
    <xdr:sp macro="" textlink="">
      <xdr:nvSpPr>
        <xdr:cNvPr id="131" name="テキスト ボックス 130"/>
        <xdr:cNvSpPr txBox="1"/>
      </xdr:nvSpPr>
      <xdr:spPr>
        <a:xfrm>
          <a:off x="862965" y="987044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134620</xdr:rowOff>
    </xdr:from>
    <xdr:to xmlns:xdr="http://schemas.openxmlformats.org/drawingml/2006/spreadsheetDrawing">
      <xdr:col>24</xdr:col>
      <xdr:colOff>114300</xdr:colOff>
      <xdr:row>56</xdr:row>
      <xdr:rowOff>64770</xdr:rowOff>
    </xdr:to>
    <xdr:sp macro="" textlink="">
      <xdr:nvSpPr>
        <xdr:cNvPr id="137" name="楕円 136"/>
        <xdr:cNvSpPr/>
      </xdr:nvSpPr>
      <xdr:spPr>
        <a:xfrm>
          <a:off x="45847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157480</xdr:rowOff>
    </xdr:from>
    <xdr:ext cx="598805" cy="248920"/>
    <xdr:sp macro="" textlink="">
      <xdr:nvSpPr>
        <xdr:cNvPr id="138" name="総務費該当値テキスト"/>
        <xdr:cNvSpPr txBox="1"/>
      </xdr:nvSpPr>
      <xdr:spPr>
        <a:xfrm>
          <a:off x="4686300" y="94157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29210</xdr:rowOff>
    </xdr:from>
    <xdr:to xmlns:xdr="http://schemas.openxmlformats.org/drawingml/2006/spreadsheetDrawing">
      <xdr:col>20</xdr:col>
      <xdr:colOff>38100</xdr:colOff>
      <xdr:row>56</xdr:row>
      <xdr:rowOff>130810</xdr:rowOff>
    </xdr:to>
    <xdr:sp macro="" textlink="">
      <xdr:nvSpPr>
        <xdr:cNvPr id="139" name="楕円 138"/>
        <xdr:cNvSpPr/>
      </xdr:nvSpPr>
      <xdr:spPr>
        <a:xfrm>
          <a:off x="3746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147320</xdr:rowOff>
    </xdr:from>
    <xdr:ext cx="519430" cy="259080"/>
    <xdr:sp macro="" textlink="">
      <xdr:nvSpPr>
        <xdr:cNvPr id="140" name="テキスト ボックス 139"/>
        <xdr:cNvSpPr txBox="1"/>
      </xdr:nvSpPr>
      <xdr:spPr>
        <a:xfrm>
          <a:off x="3529965" y="94056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52070</xdr:rowOff>
    </xdr:from>
    <xdr:to xmlns:xdr="http://schemas.openxmlformats.org/drawingml/2006/spreadsheetDrawing">
      <xdr:col>15</xdr:col>
      <xdr:colOff>101600</xdr:colOff>
      <xdr:row>54</xdr:row>
      <xdr:rowOff>153670</xdr:rowOff>
    </xdr:to>
    <xdr:sp macro="" textlink="">
      <xdr:nvSpPr>
        <xdr:cNvPr id="141" name="楕円 140"/>
        <xdr:cNvSpPr/>
      </xdr:nvSpPr>
      <xdr:spPr>
        <a:xfrm>
          <a:off x="2857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52</xdr:row>
      <xdr:rowOff>170180</xdr:rowOff>
    </xdr:from>
    <xdr:ext cx="583565" cy="259080"/>
    <xdr:sp macro="" textlink="">
      <xdr:nvSpPr>
        <xdr:cNvPr id="142" name="テキスト ボックス 141"/>
        <xdr:cNvSpPr txBox="1"/>
      </xdr:nvSpPr>
      <xdr:spPr>
        <a:xfrm>
          <a:off x="2608580" y="908558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38735</xdr:rowOff>
    </xdr:from>
    <xdr:to xmlns:xdr="http://schemas.openxmlformats.org/drawingml/2006/spreadsheetDrawing">
      <xdr:col>10</xdr:col>
      <xdr:colOff>165100</xdr:colOff>
      <xdr:row>56</xdr:row>
      <xdr:rowOff>140335</xdr:rowOff>
    </xdr:to>
    <xdr:sp macro="" textlink="">
      <xdr:nvSpPr>
        <xdr:cNvPr id="143" name="楕円 142"/>
        <xdr:cNvSpPr/>
      </xdr:nvSpPr>
      <xdr:spPr>
        <a:xfrm>
          <a:off x="1968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156845</xdr:rowOff>
    </xdr:from>
    <xdr:ext cx="519430" cy="249555"/>
    <xdr:sp macro="" textlink="">
      <xdr:nvSpPr>
        <xdr:cNvPr id="144" name="テキスト ボックス 143"/>
        <xdr:cNvSpPr txBox="1"/>
      </xdr:nvSpPr>
      <xdr:spPr>
        <a:xfrm>
          <a:off x="1751965" y="941514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156210</xdr:rowOff>
    </xdr:from>
    <xdr:to xmlns:xdr="http://schemas.openxmlformats.org/drawingml/2006/spreadsheetDrawing">
      <xdr:col>6</xdr:col>
      <xdr:colOff>38100</xdr:colOff>
      <xdr:row>57</xdr:row>
      <xdr:rowOff>86360</xdr:rowOff>
    </xdr:to>
    <xdr:sp macro="" textlink="">
      <xdr:nvSpPr>
        <xdr:cNvPr id="145" name="楕円 144"/>
        <xdr:cNvSpPr/>
      </xdr:nvSpPr>
      <xdr:spPr>
        <a:xfrm>
          <a:off x="1079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102870</xdr:rowOff>
    </xdr:from>
    <xdr:ext cx="519430" cy="259080"/>
    <xdr:sp macro="" textlink="">
      <xdr:nvSpPr>
        <xdr:cNvPr id="146" name="テキスト ボックス 145"/>
        <xdr:cNvSpPr txBox="1"/>
      </xdr:nvSpPr>
      <xdr:spPr>
        <a:xfrm>
          <a:off x="862965" y="95326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4645" cy="217170"/>
    <xdr:sp macro="" textlink="">
      <xdr:nvSpPr>
        <xdr:cNvPr id="155" name="テキスト ボックス 154"/>
        <xdr:cNvSpPr txBox="1"/>
      </xdr:nvSpPr>
      <xdr:spPr>
        <a:xfrm>
          <a:off x="723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48920"/>
    <xdr:sp macro="" textlink="">
      <xdr:nvSpPr>
        <xdr:cNvPr id="157" name="テキスト ボックス 156"/>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0390" cy="259080"/>
    <xdr:sp macro="" textlink="">
      <xdr:nvSpPr>
        <xdr:cNvPr id="159" name="テキスト ボックス 158"/>
        <xdr:cNvSpPr txBox="1"/>
      </xdr:nvSpPr>
      <xdr:spPr>
        <a:xfrm>
          <a:off x="166370" y="13446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0390" cy="259080"/>
    <xdr:sp macro="" textlink="">
      <xdr:nvSpPr>
        <xdr:cNvPr id="161" name="テキスト ボックス 160"/>
        <xdr:cNvSpPr txBox="1"/>
      </xdr:nvSpPr>
      <xdr:spPr>
        <a:xfrm>
          <a:off x="166370" y="13065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0390" cy="248920"/>
    <xdr:sp macro="" textlink="">
      <xdr:nvSpPr>
        <xdr:cNvPr id="163" name="テキスト ボックス 162"/>
        <xdr:cNvSpPr txBox="1"/>
      </xdr:nvSpPr>
      <xdr:spPr>
        <a:xfrm>
          <a:off x="166370" y="12684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0390" cy="259080"/>
    <xdr:sp macro="" textlink="">
      <xdr:nvSpPr>
        <xdr:cNvPr id="165" name="テキスト ボックス 164"/>
        <xdr:cNvSpPr txBox="1"/>
      </xdr:nvSpPr>
      <xdr:spPr>
        <a:xfrm>
          <a:off x="166370" y="12303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0390" cy="259080"/>
    <xdr:sp macro="" textlink="">
      <xdr:nvSpPr>
        <xdr:cNvPr id="167" name="テキスト ボックス 166"/>
        <xdr:cNvSpPr txBox="1"/>
      </xdr:nvSpPr>
      <xdr:spPr>
        <a:xfrm>
          <a:off x="166370" y="11922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0390" cy="248920"/>
    <xdr:sp macro="" textlink="">
      <xdr:nvSpPr>
        <xdr:cNvPr id="169" name="テキスト ボックス 168"/>
        <xdr:cNvSpPr txBox="1"/>
      </xdr:nvSpPr>
      <xdr:spPr>
        <a:xfrm>
          <a:off x="166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140335</xdr:rowOff>
    </xdr:from>
    <xdr:to xmlns:xdr="http://schemas.openxmlformats.org/drawingml/2006/spreadsheetDrawing">
      <xdr:col>24</xdr:col>
      <xdr:colOff>62865</xdr:colOff>
      <xdr:row>77</xdr:row>
      <xdr:rowOff>137795</xdr:rowOff>
    </xdr:to>
    <xdr:cxnSp macro="">
      <xdr:nvCxnSpPr>
        <xdr:cNvPr id="171" name="直線コネクタ 170"/>
        <xdr:cNvCxnSpPr/>
      </xdr:nvCxnSpPr>
      <xdr:spPr>
        <a:xfrm flipV="1">
          <a:off x="4633595" y="11970385"/>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141605</xdr:rowOff>
    </xdr:from>
    <xdr:ext cx="598805" cy="259080"/>
    <xdr:sp macro="" textlink="">
      <xdr:nvSpPr>
        <xdr:cNvPr id="172" name="民生費最小値テキスト"/>
        <xdr:cNvSpPr txBox="1"/>
      </xdr:nvSpPr>
      <xdr:spPr>
        <a:xfrm>
          <a:off x="4686300" y="1334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137795</xdr:rowOff>
    </xdr:from>
    <xdr:to xmlns:xdr="http://schemas.openxmlformats.org/drawingml/2006/spreadsheetDrawing">
      <xdr:col>24</xdr:col>
      <xdr:colOff>152400</xdr:colOff>
      <xdr:row>77</xdr:row>
      <xdr:rowOff>137795</xdr:rowOff>
    </xdr:to>
    <xdr:cxnSp macro="">
      <xdr:nvCxnSpPr>
        <xdr:cNvPr id="173" name="直線コネクタ 172"/>
        <xdr:cNvCxnSpPr/>
      </xdr:nvCxnSpPr>
      <xdr:spPr>
        <a:xfrm>
          <a:off x="4546600" y="1333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86995</xdr:rowOff>
    </xdr:from>
    <xdr:ext cx="598805" cy="250825"/>
    <xdr:sp macro="" textlink="">
      <xdr:nvSpPr>
        <xdr:cNvPr id="174" name="民生費最大値テキスト"/>
        <xdr:cNvSpPr txBox="1"/>
      </xdr:nvSpPr>
      <xdr:spPr>
        <a:xfrm>
          <a:off x="4686300" y="117455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312,450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140335</xdr:rowOff>
    </xdr:from>
    <xdr:to xmlns:xdr="http://schemas.openxmlformats.org/drawingml/2006/spreadsheetDrawing">
      <xdr:col>24</xdr:col>
      <xdr:colOff>152400</xdr:colOff>
      <xdr:row>69</xdr:row>
      <xdr:rowOff>140335</xdr:rowOff>
    </xdr:to>
    <xdr:cxnSp macro="">
      <xdr:nvCxnSpPr>
        <xdr:cNvPr id="175" name="直線コネクタ 174"/>
        <xdr:cNvCxnSpPr/>
      </xdr:nvCxnSpPr>
      <xdr:spPr>
        <a:xfrm>
          <a:off x="4546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71755</xdr:rowOff>
    </xdr:from>
    <xdr:to xmlns:xdr="http://schemas.openxmlformats.org/drawingml/2006/spreadsheetDrawing">
      <xdr:col>24</xdr:col>
      <xdr:colOff>63500</xdr:colOff>
      <xdr:row>75</xdr:row>
      <xdr:rowOff>161290</xdr:rowOff>
    </xdr:to>
    <xdr:cxnSp macro="">
      <xdr:nvCxnSpPr>
        <xdr:cNvPr id="176" name="直線コネクタ 175"/>
        <xdr:cNvCxnSpPr/>
      </xdr:nvCxnSpPr>
      <xdr:spPr>
        <a:xfrm>
          <a:off x="3797300" y="1293050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155575</xdr:rowOff>
    </xdr:from>
    <xdr:ext cx="598805" cy="250825"/>
    <xdr:sp macro="" textlink="">
      <xdr:nvSpPr>
        <xdr:cNvPr id="177" name="民生費平均値テキスト"/>
        <xdr:cNvSpPr txBox="1"/>
      </xdr:nvSpPr>
      <xdr:spPr>
        <a:xfrm>
          <a:off x="4686300" y="1267142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132715</xdr:rowOff>
    </xdr:from>
    <xdr:to xmlns:xdr="http://schemas.openxmlformats.org/drawingml/2006/spreadsheetDrawing">
      <xdr:col>24</xdr:col>
      <xdr:colOff>114300</xdr:colOff>
      <xdr:row>75</xdr:row>
      <xdr:rowOff>63500</xdr:rowOff>
    </xdr:to>
    <xdr:sp macro="" textlink="">
      <xdr:nvSpPr>
        <xdr:cNvPr id="178" name="フローチャート: 判断 177"/>
        <xdr:cNvSpPr/>
      </xdr:nvSpPr>
      <xdr:spPr>
        <a:xfrm>
          <a:off x="4584700" y="12820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71755</xdr:rowOff>
    </xdr:from>
    <xdr:to xmlns:xdr="http://schemas.openxmlformats.org/drawingml/2006/spreadsheetDrawing">
      <xdr:col>19</xdr:col>
      <xdr:colOff>177800</xdr:colOff>
      <xdr:row>76</xdr:row>
      <xdr:rowOff>135890</xdr:rowOff>
    </xdr:to>
    <xdr:cxnSp macro="">
      <xdr:nvCxnSpPr>
        <xdr:cNvPr id="179" name="直線コネクタ 178"/>
        <xdr:cNvCxnSpPr/>
      </xdr:nvCxnSpPr>
      <xdr:spPr>
        <a:xfrm flipV="1">
          <a:off x="2908300" y="1293050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83820</xdr:rowOff>
    </xdr:from>
    <xdr:to xmlns:xdr="http://schemas.openxmlformats.org/drawingml/2006/spreadsheetDrawing">
      <xdr:col>20</xdr:col>
      <xdr:colOff>38100</xdr:colOff>
      <xdr:row>75</xdr:row>
      <xdr:rowOff>13970</xdr:rowOff>
    </xdr:to>
    <xdr:sp macro="" textlink="">
      <xdr:nvSpPr>
        <xdr:cNvPr id="180" name="フローチャート: 判断 179"/>
        <xdr:cNvSpPr/>
      </xdr:nvSpPr>
      <xdr:spPr>
        <a:xfrm>
          <a:off x="3746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31115</xdr:rowOff>
    </xdr:from>
    <xdr:ext cx="583565" cy="249555"/>
    <xdr:sp macro="" textlink="">
      <xdr:nvSpPr>
        <xdr:cNvPr id="181" name="テキスト ボックス 180"/>
        <xdr:cNvSpPr txBox="1"/>
      </xdr:nvSpPr>
      <xdr:spPr>
        <a:xfrm>
          <a:off x="3497580" y="12546965"/>
          <a:ext cx="583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135890</xdr:rowOff>
    </xdr:from>
    <xdr:to xmlns:xdr="http://schemas.openxmlformats.org/drawingml/2006/spreadsheetDrawing">
      <xdr:col>15</xdr:col>
      <xdr:colOff>50800</xdr:colOff>
      <xdr:row>77</xdr:row>
      <xdr:rowOff>25400</xdr:rowOff>
    </xdr:to>
    <xdr:cxnSp macro="">
      <xdr:nvCxnSpPr>
        <xdr:cNvPr id="182" name="直線コネクタ 181"/>
        <xdr:cNvCxnSpPr/>
      </xdr:nvCxnSpPr>
      <xdr:spPr>
        <a:xfrm flipV="1">
          <a:off x="2019300" y="1316609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160020</xdr:rowOff>
    </xdr:from>
    <xdr:to xmlns:xdr="http://schemas.openxmlformats.org/drawingml/2006/spreadsheetDrawing">
      <xdr:col>15</xdr:col>
      <xdr:colOff>101600</xdr:colOff>
      <xdr:row>76</xdr:row>
      <xdr:rowOff>90170</xdr:rowOff>
    </xdr:to>
    <xdr:sp macro="" textlink="">
      <xdr:nvSpPr>
        <xdr:cNvPr id="183" name="フローチャート: 判断 182"/>
        <xdr:cNvSpPr/>
      </xdr:nvSpPr>
      <xdr:spPr>
        <a:xfrm>
          <a:off x="2857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106680</xdr:rowOff>
    </xdr:from>
    <xdr:ext cx="583565" cy="259080"/>
    <xdr:sp macro="" textlink="">
      <xdr:nvSpPr>
        <xdr:cNvPr id="184" name="テキスト ボックス 183"/>
        <xdr:cNvSpPr txBox="1"/>
      </xdr:nvSpPr>
      <xdr:spPr>
        <a:xfrm>
          <a:off x="2608580" y="1279398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25400</xdr:rowOff>
    </xdr:from>
    <xdr:to xmlns:xdr="http://schemas.openxmlformats.org/drawingml/2006/spreadsheetDrawing">
      <xdr:col>10</xdr:col>
      <xdr:colOff>114300</xdr:colOff>
      <xdr:row>77</xdr:row>
      <xdr:rowOff>60325</xdr:rowOff>
    </xdr:to>
    <xdr:cxnSp macro="">
      <xdr:nvCxnSpPr>
        <xdr:cNvPr id="185" name="直線コネクタ 184"/>
        <xdr:cNvCxnSpPr/>
      </xdr:nvCxnSpPr>
      <xdr:spPr>
        <a:xfrm flipV="1">
          <a:off x="1130300" y="132270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3810</xdr:rowOff>
    </xdr:from>
    <xdr:to xmlns:xdr="http://schemas.openxmlformats.org/drawingml/2006/spreadsheetDrawing">
      <xdr:col>10</xdr:col>
      <xdr:colOff>165100</xdr:colOff>
      <xdr:row>76</xdr:row>
      <xdr:rowOff>105410</xdr:rowOff>
    </xdr:to>
    <xdr:sp macro="" textlink="">
      <xdr:nvSpPr>
        <xdr:cNvPr id="186" name="フローチャート: 判断 185"/>
        <xdr:cNvSpPr/>
      </xdr:nvSpPr>
      <xdr:spPr>
        <a:xfrm>
          <a:off x="1968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121920</xdr:rowOff>
    </xdr:from>
    <xdr:ext cx="583565" cy="250190"/>
    <xdr:sp macro="" textlink="">
      <xdr:nvSpPr>
        <xdr:cNvPr id="187" name="テキスト ボックス 186"/>
        <xdr:cNvSpPr txBox="1"/>
      </xdr:nvSpPr>
      <xdr:spPr>
        <a:xfrm>
          <a:off x="1719580" y="12809220"/>
          <a:ext cx="583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57150</xdr:rowOff>
    </xdr:from>
    <xdr:to xmlns:xdr="http://schemas.openxmlformats.org/drawingml/2006/spreadsheetDrawing">
      <xdr:col>6</xdr:col>
      <xdr:colOff>38100</xdr:colOff>
      <xdr:row>76</xdr:row>
      <xdr:rowOff>158750</xdr:rowOff>
    </xdr:to>
    <xdr:sp macro="" textlink="">
      <xdr:nvSpPr>
        <xdr:cNvPr id="188" name="フローチャート: 判断 187"/>
        <xdr:cNvSpPr/>
      </xdr:nvSpPr>
      <xdr:spPr>
        <a:xfrm>
          <a:off x="10795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3810</xdr:rowOff>
    </xdr:from>
    <xdr:ext cx="583565" cy="259080"/>
    <xdr:sp macro="" textlink="">
      <xdr:nvSpPr>
        <xdr:cNvPr id="189" name="テキスト ボックス 188"/>
        <xdr:cNvSpPr txBox="1"/>
      </xdr:nvSpPr>
      <xdr:spPr>
        <a:xfrm>
          <a:off x="830580" y="128625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110490</xdr:rowOff>
    </xdr:from>
    <xdr:to xmlns:xdr="http://schemas.openxmlformats.org/drawingml/2006/spreadsheetDrawing">
      <xdr:col>24</xdr:col>
      <xdr:colOff>114300</xdr:colOff>
      <xdr:row>76</xdr:row>
      <xdr:rowOff>40640</xdr:rowOff>
    </xdr:to>
    <xdr:sp macro="" textlink="">
      <xdr:nvSpPr>
        <xdr:cNvPr id="195" name="楕円 194"/>
        <xdr:cNvSpPr/>
      </xdr:nvSpPr>
      <xdr:spPr>
        <a:xfrm>
          <a:off x="45847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88900</xdr:rowOff>
    </xdr:from>
    <xdr:ext cx="598805" cy="248920"/>
    <xdr:sp macro="" textlink="">
      <xdr:nvSpPr>
        <xdr:cNvPr id="196" name="民生費該当値テキスト"/>
        <xdr:cNvSpPr txBox="1"/>
      </xdr:nvSpPr>
      <xdr:spPr>
        <a:xfrm>
          <a:off x="4686300" y="129476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20955</xdr:rowOff>
    </xdr:from>
    <xdr:to xmlns:xdr="http://schemas.openxmlformats.org/drawingml/2006/spreadsheetDrawing">
      <xdr:col>20</xdr:col>
      <xdr:colOff>38100</xdr:colOff>
      <xdr:row>75</xdr:row>
      <xdr:rowOff>122555</xdr:rowOff>
    </xdr:to>
    <xdr:sp macro="" textlink="">
      <xdr:nvSpPr>
        <xdr:cNvPr id="197" name="楕円 196"/>
        <xdr:cNvSpPr/>
      </xdr:nvSpPr>
      <xdr:spPr>
        <a:xfrm>
          <a:off x="3746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113665</xdr:rowOff>
    </xdr:from>
    <xdr:ext cx="583565" cy="258445"/>
    <xdr:sp macro="" textlink="">
      <xdr:nvSpPr>
        <xdr:cNvPr id="198" name="テキスト ボックス 197"/>
        <xdr:cNvSpPr txBox="1"/>
      </xdr:nvSpPr>
      <xdr:spPr>
        <a:xfrm>
          <a:off x="3497580" y="1297241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85090</xdr:rowOff>
    </xdr:from>
    <xdr:to xmlns:xdr="http://schemas.openxmlformats.org/drawingml/2006/spreadsheetDrawing">
      <xdr:col>15</xdr:col>
      <xdr:colOff>101600</xdr:colOff>
      <xdr:row>77</xdr:row>
      <xdr:rowOff>15240</xdr:rowOff>
    </xdr:to>
    <xdr:sp macro="" textlink="">
      <xdr:nvSpPr>
        <xdr:cNvPr id="199" name="楕円 198"/>
        <xdr:cNvSpPr/>
      </xdr:nvSpPr>
      <xdr:spPr>
        <a:xfrm>
          <a:off x="2857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6350</xdr:rowOff>
    </xdr:from>
    <xdr:ext cx="583565" cy="251460"/>
    <xdr:sp macro="" textlink="">
      <xdr:nvSpPr>
        <xdr:cNvPr id="200" name="テキスト ボックス 199"/>
        <xdr:cNvSpPr txBox="1"/>
      </xdr:nvSpPr>
      <xdr:spPr>
        <a:xfrm>
          <a:off x="2608580" y="13208000"/>
          <a:ext cx="583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146050</xdr:rowOff>
    </xdr:from>
    <xdr:to xmlns:xdr="http://schemas.openxmlformats.org/drawingml/2006/spreadsheetDrawing">
      <xdr:col>10</xdr:col>
      <xdr:colOff>165100</xdr:colOff>
      <xdr:row>77</xdr:row>
      <xdr:rowOff>76200</xdr:rowOff>
    </xdr:to>
    <xdr:sp macro="" textlink="">
      <xdr:nvSpPr>
        <xdr:cNvPr id="201" name="楕円 200"/>
        <xdr:cNvSpPr/>
      </xdr:nvSpPr>
      <xdr:spPr>
        <a:xfrm>
          <a:off x="1968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67310</xdr:rowOff>
    </xdr:from>
    <xdr:ext cx="583565" cy="259080"/>
    <xdr:sp macro="" textlink="">
      <xdr:nvSpPr>
        <xdr:cNvPr id="202" name="テキスト ボックス 201"/>
        <xdr:cNvSpPr txBox="1"/>
      </xdr:nvSpPr>
      <xdr:spPr>
        <a:xfrm>
          <a:off x="1719580" y="13268960"/>
          <a:ext cx="583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9525</xdr:rowOff>
    </xdr:from>
    <xdr:to xmlns:xdr="http://schemas.openxmlformats.org/drawingml/2006/spreadsheetDrawing">
      <xdr:col>6</xdr:col>
      <xdr:colOff>38100</xdr:colOff>
      <xdr:row>77</xdr:row>
      <xdr:rowOff>111125</xdr:rowOff>
    </xdr:to>
    <xdr:sp macro="" textlink="">
      <xdr:nvSpPr>
        <xdr:cNvPr id="203" name="楕円 202"/>
        <xdr:cNvSpPr/>
      </xdr:nvSpPr>
      <xdr:spPr>
        <a:xfrm>
          <a:off x="1079500" y="132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102235</xdr:rowOff>
    </xdr:from>
    <xdr:ext cx="583565" cy="258445"/>
    <xdr:sp macro="" textlink="">
      <xdr:nvSpPr>
        <xdr:cNvPr id="204" name="テキスト ボックス 203"/>
        <xdr:cNvSpPr txBox="1"/>
      </xdr:nvSpPr>
      <xdr:spPr>
        <a:xfrm>
          <a:off x="830580" y="1330388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4645" cy="217170"/>
    <xdr:sp macro="" textlink="">
      <xdr:nvSpPr>
        <xdr:cNvPr id="213" name="テキスト ボックス 212"/>
        <xdr:cNvSpPr txBox="1"/>
      </xdr:nvSpPr>
      <xdr:spPr>
        <a:xfrm>
          <a:off x="723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33680" cy="248920"/>
    <xdr:sp macro="" textlink="">
      <xdr:nvSpPr>
        <xdr:cNvPr id="215" name="テキスト ボックス 214"/>
        <xdr:cNvSpPr txBox="1"/>
      </xdr:nvSpPr>
      <xdr:spPr>
        <a:xfrm>
          <a:off x="513080" y="17256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1" name="テキスト ボックス 220"/>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0390" cy="259080"/>
    <xdr:sp macro="" textlink="">
      <xdr:nvSpPr>
        <xdr:cNvPr id="225" name="テキスト ボックス 224"/>
        <xdr:cNvSpPr txBox="1"/>
      </xdr:nvSpPr>
      <xdr:spPr>
        <a:xfrm>
          <a:off x="166370" y="1535176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0390" cy="248920"/>
    <xdr:sp macro="" textlink="">
      <xdr:nvSpPr>
        <xdr:cNvPr id="227" name="テキスト ボックス 226"/>
        <xdr:cNvSpPr txBox="1"/>
      </xdr:nvSpPr>
      <xdr:spPr>
        <a:xfrm>
          <a:off x="166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121920</xdr:rowOff>
    </xdr:from>
    <xdr:to xmlns:xdr="http://schemas.openxmlformats.org/drawingml/2006/spreadsheetDrawing">
      <xdr:col>24</xdr:col>
      <xdr:colOff>62865</xdr:colOff>
      <xdr:row>98</xdr:row>
      <xdr:rowOff>90170</xdr:rowOff>
    </xdr:to>
    <xdr:cxnSp macro="">
      <xdr:nvCxnSpPr>
        <xdr:cNvPr id="229" name="直線コネクタ 228"/>
        <xdr:cNvCxnSpPr/>
      </xdr:nvCxnSpPr>
      <xdr:spPr>
        <a:xfrm flipV="1">
          <a:off x="4633595" y="15895320"/>
          <a:ext cx="1270" cy="996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93980</xdr:rowOff>
    </xdr:from>
    <xdr:ext cx="534670" cy="259080"/>
    <xdr:sp macro="" textlink="">
      <xdr:nvSpPr>
        <xdr:cNvPr id="230" name="衛生費最小値テキスト"/>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90170</xdr:rowOff>
    </xdr:from>
    <xdr:to xmlns:xdr="http://schemas.openxmlformats.org/drawingml/2006/spreadsheetDrawing">
      <xdr:col>24</xdr:col>
      <xdr:colOff>152400</xdr:colOff>
      <xdr:row>98</xdr:row>
      <xdr:rowOff>90170</xdr:rowOff>
    </xdr:to>
    <xdr:cxnSp macro="">
      <xdr:nvCxnSpPr>
        <xdr:cNvPr id="231" name="直線コネクタ 230"/>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68580</xdr:rowOff>
    </xdr:from>
    <xdr:ext cx="534670" cy="259080"/>
    <xdr:sp macro="" textlink="">
      <xdr:nvSpPr>
        <xdr:cNvPr id="232" name="衛生費最大値テキスト"/>
        <xdr:cNvSpPr txBox="1"/>
      </xdr:nvSpPr>
      <xdr:spPr>
        <a:xfrm>
          <a:off x="4686300" y="1567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121920</xdr:rowOff>
    </xdr:from>
    <xdr:to xmlns:xdr="http://schemas.openxmlformats.org/drawingml/2006/spreadsheetDrawing">
      <xdr:col>24</xdr:col>
      <xdr:colOff>152400</xdr:colOff>
      <xdr:row>92</xdr:row>
      <xdr:rowOff>121920</xdr:rowOff>
    </xdr:to>
    <xdr:cxnSp macro="">
      <xdr:nvCxnSpPr>
        <xdr:cNvPr id="233" name="直線コネクタ 232"/>
        <xdr:cNvCxnSpPr/>
      </xdr:nvCxnSpPr>
      <xdr:spPr>
        <a:xfrm>
          <a:off x="4546600" y="1589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118110</xdr:rowOff>
    </xdr:from>
    <xdr:to xmlns:xdr="http://schemas.openxmlformats.org/drawingml/2006/spreadsheetDrawing">
      <xdr:col>24</xdr:col>
      <xdr:colOff>63500</xdr:colOff>
      <xdr:row>97</xdr:row>
      <xdr:rowOff>146685</xdr:rowOff>
    </xdr:to>
    <xdr:cxnSp macro="">
      <xdr:nvCxnSpPr>
        <xdr:cNvPr id="234" name="直線コネクタ 233"/>
        <xdr:cNvCxnSpPr/>
      </xdr:nvCxnSpPr>
      <xdr:spPr>
        <a:xfrm flipV="1">
          <a:off x="3797300" y="1674876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105410</xdr:rowOff>
    </xdr:from>
    <xdr:ext cx="534670" cy="259080"/>
    <xdr:sp macro="" textlink="">
      <xdr:nvSpPr>
        <xdr:cNvPr id="235" name="衛生費平均値テキスト"/>
        <xdr:cNvSpPr txBox="1"/>
      </xdr:nvSpPr>
      <xdr:spPr>
        <a:xfrm>
          <a:off x="4686300" y="1639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82550</xdr:rowOff>
    </xdr:from>
    <xdr:to xmlns:xdr="http://schemas.openxmlformats.org/drawingml/2006/spreadsheetDrawing">
      <xdr:col>24</xdr:col>
      <xdr:colOff>114300</xdr:colOff>
      <xdr:row>97</xdr:row>
      <xdr:rowOff>12700</xdr:rowOff>
    </xdr:to>
    <xdr:sp macro="" textlink="">
      <xdr:nvSpPr>
        <xdr:cNvPr id="236" name="フローチャート: 判断 235"/>
        <xdr:cNvSpPr/>
      </xdr:nvSpPr>
      <xdr:spPr>
        <a:xfrm>
          <a:off x="45847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146685</xdr:rowOff>
    </xdr:from>
    <xdr:to xmlns:xdr="http://schemas.openxmlformats.org/drawingml/2006/spreadsheetDrawing">
      <xdr:col>19</xdr:col>
      <xdr:colOff>177800</xdr:colOff>
      <xdr:row>98</xdr:row>
      <xdr:rowOff>75565</xdr:rowOff>
    </xdr:to>
    <xdr:cxnSp macro="">
      <xdr:nvCxnSpPr>
        <xdr:cNvPr id="237" name="直線コネクタ 236"/>
        <xdr:cNvCxnSpPr/>
      </xdr:nvCxnSpPr>
      <xdr:spPr>
        <a:xfrm flipV="1">
          <a:off x="2908300" y="16777335"/>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105410</xdr:rowOff>
    </xdr:from>
    <xdr:to xmlns:xdr="http://schemas.openxmlformats.org/drawingml/2006/spreadsheetDrawing">
      <xdr:col>20</xdr:col>
      <xdr:colOff>38100</xdr:colOff>
      <xdr:row>97</xdr:row>
      <xdr:rowOff>35560</xdr:rowOff>
    </xdr:to>
    <xdr:sp macro="" textlink="">
      <xdr:nvSpPr>
        <xdr:cNvPr id="238" name="フローチャート: 判断 237"/>
        <xdr:cNvSpPr/>
      </xdr:nvSpPr>
      <xdr:spPr>
        <a:xfrm>
          <a:off x="3746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52070</xdr:rowOff>
    </xdr:from>
    <xdr:ext cx="519430" cy="251460"/>
    <xdr:sp macro="" textlink="">
      <xdr:nvSpPr>
        <xdr:cNvPr id="239" name="テキスト ボックス 238"/>
        <xdr:cNvSpPr txBox="1"/>
      </xdr:nvSpPr>
      <xdr:spPr>
        <a:xfrm>
          <a:off x="3529965" y="1633982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75565</xdr:rowOff>
    </xdr:from>
    <xdr:to xmlns:xdr="http://schemas.openxmlformats.org/drawingml/2006/spreadsheetDrawing">
      <xdr:col>15</xdr:col>
      <xdr:colOff>50800</xdr:colOff>
      <xdr:row>98</xdr:row>
      <xdr:rowOff>120650</xdr:rowOff>
    </xdr:to>
    <xdr:cxnSp macro="">
      <xdr:nvCxnSpPr>
        <xdr:cNvPr id="240" name="直線コネクタ 239"/>
        <xdr:cNvCxnSpPr/>
      </xdr:nvCxnSpPr>
      <xdr:spPr>
        <a:xfrm flipV="1">
          <a:off x="2019300" y="168776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76835</xdr:rowOff>
    </xdr:from>
    <xdr:to xmlns:xdr="http://schemas.openxmlformats.org/drawingml/2006/spreadsheetDrawing">
      <xdr:col>15</xdr:col>
      <xdr:colOff>101600</xdr:colOff>
      <xdr:row>98</xdr:row>
      <xdr:rowOff>6985</xdr:rowOff>
    </xdr:to>
    <xdr:sp macro="" textlink="">
      <xdr:nvSpPr>
        <xdr:cNvPr id="241" name="フローチャート: 判断 240"/>
        <xdr:cNvSpPr/>
      </xdr:nvSpPr>
      <xdr:spPr>
        <a:xfrm>
          <a:off x="2857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23495</xdr:rowOff>
    </xdr:from>
    <xdr:ext cx="519430" cy="259080"/>
    <xdr:sp macro="" textlink="">
      <xdr:nvSpPr>
        <xdr:cNvPr id="242" name="テキスト ボックス 241"/>
        <xdr:cNvSpPr txBox="1"/>
      </xdr:nvSpPr>
      <xdr:spPr>
        <a:xfrm>
          <a:off x="2640965" y="1648269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34925</xdr:rowOff>
    </xdr:from>
    <xdr:to xmlns:xdr="http://schemas.openxmlformats.org/drawingml/2006/spreadsheetDrawing">
      <xdr:col>10</xdr:col>
      <xdr:colOff>114300</xdr:colOff>
      <xdr:row>98</xdr:row>
      <xdr:rowOff>120650</xdr:rowOff>
    </xdr:to>
    <xdr:cxnSp macro="">
      <xdr:nvCxnSpPr>
        <xdr:cNvPr id="243" name="直線コネクタ 242"/>
        <xdr:cNvCxnSpPr/>
      </xdr:nvCxnSpPr>
      <xdr:spPr>
        <a:xfrm>
          <a:off x="1130300" y="15465425"/>
          <a:ext cx="889000" cy="145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97790</xdr:rowOff>
    </xdr:from>
    <xdr:to xmlns:xdr="http://schemas.openxmlformats.org/drawingml/2006/spreadsheetDrawing">
      <xdr:col>10</xdr:col>
      <xdr:colOff>165100</xdr:colOff>
      <xdr:row>98</xdr:row>
      <xdr:rowOff>27940</xdr:rowOff>
    </xdr:to>
    <xdr:sp macro="" textlink="">
      <xdr:nvSpPr>
        <xdr:cNvPr id="244" name="フローチャート: 判断 243"/>
        <xdr:cNvSpPr/>
      </xdr:nvSpPr>
      <xdr:spPr>
        <a:xfrm>
          <a:off x="1968500" y="1672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44450</xdr:rowOff>
    </xdr:from>
    <xdr:ext cx="519430" cy="259080"/>
    <xdr:sp macro="" textlink="">
      <xdr:nvSpPr>
        <xdr:cNvPr id="245" name="テキスト ボックス 244"/>
        <xdr:cNvSpPr txBox="1"/>
      </xdr:nvSpPr>
      <xdr:spPr>
        <a:xfrm>
          <a:off x="1751965" y="1650365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43815</xdr:rowOff>
    </xdr:from>
    <xdr:to xmlns:xdr="http://schemas.openxmlformats.org/drawingml/2006/spreadsheetDrawing">
      <xdr:col>6</xdr:col>
      <xdr:colOff>38100</xdr:colOff>
      <xdr:row>97</xdr:row>
      <xdr:rowOff>145415</xdr:rowOff>
    </xdr:to>
    <xdr:sp macro="" textlink="">
      <xdr:nvSpPr>
        <xdr:cNvPr id="246" name="フローチャート: 判断 245"/>
        <xdr:cNvSpPr/>
      </xdr:nvSpPr>
      <xdr:spPr>
        <a:xfrm>
          <a:off x="10795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136525</xdr:rowOff>
    </xdr:from>
    <xdr:ext cx="519430" cy="258445"/>
    <xdr:sp macro="" textlink="">
      <xdr:nvSpPr>
        <xdr:cNvPr id="247" name="テキスト ボックス 246"/>
        <xdr:cNvSpPr txBox="1"/>
      </xdr:nvSpPr>
      <xdr:spPr>
        <a:xfrm>
          <a:off x="862965" y="1676717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67310</xdr:rowOff>
    </xdr:from>
    <xdr:to xmlns:xdr="http://schemas.openxmlformats.org/drawingml/2006/spreadsheetDrawing">
      <xdr:col>24</xdr:col>
      <xdr:colOff>114300</xdr:colOff>
      <xdr:row>97</xdr:row>
      <xdr:rowOff>168910</xdr:rowOff>
    </xdr:to>
    <xdr:sp macro="" textlink="">
      <xdr:nvSpPr>
        <xdr:cNvPr id="253" name="楕円 252"/>
        <xdr:cNvSpPr/>
      </xdr:nvSpPr>
      <xdr:spPr>
        <a:xfrm>
          <a:off x="45847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45720</xdr:rowOff>
    </xdr:from>
    <xdr:ext cx="534670" cy="259080"/>
    <xdr:sp macro="" textlink="">
      <xdr:nvSpPr>
        <xdr:cNvPr id="254" name="衛生費該当値テキスト"/>
        <xdr:cNvSpPr txBox="1"/>
      </xdr:nvSpPr>
      <xdr:spPr>
        <a:xfrm>
          <a:off x="4686300" y="16676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95885</xdr:rowOff>
    </xdr:from>
    <xdr:to xmlns:xdr="http://schemas.openxmlformats.org/drawingml/2006/spreadsheetDrawing">
      <xdr:col>20</xdr:col>
      <xdr:colOff>38100</xdr:colOff>
      <xdr:row>98</xdr:row>
      <xdr:rowOff>26035</xdr:rowOff>
    </xdr:to>
    <xdr:sp macro="" textlink="">
      <xdr:nvSpPr>
        <xdr:cNvPr id="255" name="楕円 254"/>
        <xdr:cNvSpPr/>
      </xdr:nvSpPr>
      <xdr:spPr>
        <a:xfrm>
          <a:off x="3746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17780</xdr:rowOff>
    </xdr:from>
    <xdr:ext cx="519430" cy="251460"/>
    <xdr:sp macro="" textlink="">
      <xdr:nvSpPr>
        <xdr:cNvPr id="256" name="テキスト ボックス 255"/>
        <xdr:cNvSpPr txBox="1"/>
      </xdr:nvSpPr>
      <xdr:spPr>
        <a:xfrm>
          <a:off x="3529965" y="1681988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24765</xdr:rowOff>
    </xdr:from>
    <xdr:to xmlns:xdr="http://schemas.openxmlformats.org/drawingml/2006/spreadsheetDrawing">
      <xdr:col>15</xdr:col>
      <xdr:colOff>101600</xdr:colOff>
      <xdr:row>98</xdr:row>
      <xdr:rowOff>126365</xdr:rowOff>
    </xdr:to>
    <xdr:sp macro="" textlink="">
      <xdr:nvSpPr>
        <xdr:cNvPr id="257" name="楕円 256"/>
        <xdr:cNvSpPr/>
      </xdr:nvSpPr>
      <xdr:spPr>
        <a:xfrm>
          <a:off x="2857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117475</xdr:rowOff>
    </xdr:from>
    <xdr:ext cx="519430" cy="259080"/>
    <xdr:sp macro="" textlink="">
      <xdr:nvSpPr>
        <xdr:cNvPr id="258" name="テキスト ボックス 257"/>
        <xdr:cNvSpPr txBox="1"/>
      </xdr:nvSpPr>
      <xdr:spPr>
        <a:xfrm>
          <a:off x="2640965" y="1691957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69850</xdr:rowOff>
    </xdr:from>
    <xdr:to xmlns:xdr="http://schemas.openxmlformats.org/drawingml/2006/spreadsheetDrawing">
      <xdr:col>10</xdr:col>
      <xdr:colOff>165100</xdr:colOff>
      <xdr:row>98</xdr:row>
      <xdr:rowOff>171450</xdr:rowOff>
    </xdr:to>
    <xdr:sp macro="" textlink="">
      <xdr:nvSpPr>
        <xdr:cNvPr id="259" name="楕円 258"/>
        <xdr:cNvSpPr/>
      </xdr:nvSpPr>
      <xdr:spPr>
        <a:xfrm>
          <a:off x="1968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162560</xdr:rowOff>
    </xdr:from>
    <xdr:ext cx="519430" cy="259080"/>
    <xdr:sp macro="" textlink="">
      <xdr:nvSpPr>
        <xdr:cNvPr id="260" name="テキスト ボックス 259"/>
        <xdr:cNvSpPr txBox="1"/>
      </xdr:nvSpPr>
      <xdr:spPr>
        <a:xfrm>
          <a:off x="1751965" y="169646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89</xdr:row>
      <xdr:rowOff>155575</xdr:rowOff>
    </xdr:from>
    <xdr:to xmlns:xdr="http://schemas.openxmlformats.org/drawingml/2006/spreadsheetDrawing">
      <xdr:col>6</xdr:col>
      <xdr:colOff>38100</xdr:colOff>
      <xdr:row>90</xdr:row>
      <xdr:rowOff>86360</xdr:rowOff>
    </xdr:to>
    <xdr:sp macro="" textlink="">
      <xdr:nvSpPr>
        <xdr:cNvPr id="261" name="楕円 260"/>
        <xdr:cNvSpPr/>
      </xdr:nvSpPr>
      <xdr:spPr>
        <a:xfrm>
          <a:off x="1079500" y="15414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88</xdr:row>
      <xdr:rowOff>102235</xdr:rowOff>
    </xdr:from>
    <xdr:ext cx="583565" cy="258445"/>
    <xdr:sp macro="" textlink="">
      <xdr:nvSpPr>
        <xdr:cNvPr id="262" name="テキスト ボックス 261"/>
        <xdr:cNvSpPr txBox="1"/>
      </xdr:nvSpPr>
      <xdr:spPr>
        <a:xfrm>
          <a:off x="830580" y="15189835"/>
          <a:ext cx="583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4645" cy="217170"/>
    <xdr:sp macro="" textlink="">
      <xdr:nvSpPr>
        <xdr:cNvPr id="271" name="テキスト ボックス 270"/>
        <xdr:cNvSpPr txBox="1"/>
      </xdr:nvSpPr>
      <xdr:spPr>
        <a:xfrm>
          <a:off x="6565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33680" cy="259080"/>
    <xdr:sp macro="" textlink="">
      <xdr:nvSpPr>
        <xdr:cNvPr id="274" name="テキスト ボックス 273"/>
        <xdr:cNvSpPr txBox="1"/>
      </xdr:nvSpPr>
      <xdr:spPr>
        <a:xfrm>
          <a:off x="6355080" y="6588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2120" cy="259080"/>
    <xdr:sp macro="" textlink="">
      <xdr:nvSpPr>
        <xdr:cNvPr id="276" name="テキスト ボックス 275"/>
        <xdr:cNvSpPr txBox="1"/>
      </xdr:nvSpPr>
      <xdr:spPr>
        <a:xfrm>
          <a:off x="6136640" y="6207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2120" cy="248920"/>
    <xdr:sp macro="" textlink="">
      <xdr:nvSpPr>
        <xdr:cNvPr id="278" name="テキスト ボックス 277"/>
        <xdr:cNvSpPr txBox="1"/>
      </xdr:nvSpPr>
      <xdr:spPr>
        <a:xfrm>
          <a:off x="6136640" y="5826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2120" cy="259080"/>
    <xdr:sp macro="" textlink="">
      <xdr:nvSpPr>
        <xdr:cNvPr id="280" name="テキスト ボックス 279"/>
        <xdr:cNvSpPr txBox="1"/>
      </xdr:nvSpPr>
      <xdr:spPr>
        <a:xfrm>
          <a:off x="6136640" y="544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2120" cy="259080"/>
    <xdr:sp macro="" textlink="">
      <xdr:nvSpPr>
        <xdr:cNvPr id="282" name="テキスト ボックス 281"/>
        <xdr:cNvSpPr txBox="1"/>
      </xdr:nvSpPr>
      <xdr:spPr>
        <a:xfrm>
          <a:off x="6136640" y="5064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2120" cy="248920"/>
    <xdr:sp macro="" textlink="">
      <xdr:nvSpPr>
        <xdr:cNvPr id="284" name="テキスト ボックス 283"/>
        <xdr:cNvSpPr txBox="1"/>
      </xdr:nvSpPr>
      <xdr:spPr>
        <a:xfrm>
          <a:off x="6136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134620</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449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81280</xdr:rowOff>
    </xdr:from>
    <xdr:ext cx="469900" cy="259080"/>
    <xdr:sp macro="" textlink="">
      <xdr:nvSpPr>
        <xdr:cNvPr id="289" name="労働費最大値テキスト"/>
        <xdr:cNvSpPr txBox="1"/>
      </xdr:nvSpPr>
      <xdr:spPr>
        <a:xfrm>
          <a:off x="10528300" y="5224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134620</xdr:rowOff>
    </xdr:from>
    <xdr:to xmlns:xdr="http://schemas.openxmlformats.org/drawingml/2006/spreadsheetDrawing">
      <xdr:col>55</xdr:col>
      <xdr:colOff>88900</xdr:colOff>
      <xdr:row>31</xdr:row>
      <xdr:rowOff>134620</xdr:rowOff>
    </xdr:to>
    <xdr:cxnSp macro="">
      <xdr:nvCxnSpPr>
        <xdr:cNvPr id="290" name="直線コネクタ 289"/>
        <xdr:cNvCxnSpPr/>
      </xdr:nvCxnSpPr>
      <xdr:spPr>
        <a:xfrm>
          <a:off x="10388600" y="5449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127635</xdr:rowOff>
    </xdr:from>
    <xdr:to xmlns:xdr="http://schemas.openxmlformats.org/drawingml/2006/spreadsheetDrawing">
      <xdr:col>55</xdr:col>
      <xdr:colOff>0</xdr:colOff>
      <xdr:row>33</xdr:row>
      <xdr:rowOff>18415</xdr:rowOff>
    </xdr:to>
    <xdr:cxnSp macro="">
      <xdr:nvCxnSpPr>
        <xdr:cNvPr id="291" name="直線コネクタ 290"/>
        <xdr:cNvCxnSpPr/>
      </xdr:nvCxnSpPr>
      <xdr:spPr>
        <a:xfrm flipV="1">
          <a:off x="9639300" y="561403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22225</xdr:rowOff>
    </xdr:from>
    <xdr:ext cx="378460" cy="258445"/>
    <xdr:sp macro="" textlink="">
      <xdr:nvSpPr>
        <xdr:cNvPr id="292" name="労働費平均値テキスト"/>
        <xdr:cNvSpPr txBox="1"/>
      </xdr:nvSpPr>
      <xdr:spPr>
        <a:xfrm>
          <a:off x="10528300" y="63658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43815</xdr:rowOff>
    </xdr:from>
    <xdr:to xmlns:xdr="http://schemas.openxmlformats.org/drawingml/2006/spreadsheetDrawing">
      <xdr:col>55</xdr:col>
      <xdr:colOff>50800</xdr:colOff>
      <xdr:row>37</xdr:row>
      <xdr:rowOff>145415</xdr:rowOff>
    </xdr:to>
    <xdr:sp macro="" textlink="">
      <xdr:nvSpPr>
        <xdr:cNvPr id="293" name="フローチャート: 判断 292"/>
        <xdr:cNvSpPr/>
      </xdr:nvSpPr>
      <xdr:spPr>
        <a:xfrm>
          <a:off x="104267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18415</xdr:rowOff>
    </xdr:from>
    <xdr:to xmlns:xdr="http://schemas.openxmlformats.org/drawingml/2006/spreadsheetDrawing">
      <xdr:col>50</xdr:col>
      <xdr:colOff>114300</xdr:colOff>
      <xdr:row>33</xdr:row>
      <xdr:rowOff>100330</xdr:rowOff>
    </xdr:to>
    <xdr:cxnSp macro="">
      <xdr:nvCxnSpPr>
        <xdr:cNvPr id="294" name="直線コネクタ 293"/>
        <xdr:cNvCxnSpPr/>
      </xdr:nvCxnSpPr>
      <xdr:spPr>
        <a:xfrm flipV="1">
          <a:off x="8750300" y="567626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44450</xdr:rowOff>
    </xdr:from>
    <xdr:to xmlns:xdr="http://schemas.openxmlformats.org/drawingml/2006/spreadsheetDrawing">
      <xdr:col>50</xdr:col>
      <xdr:colOff>165100</xdr:colOff>
      <xdr:row>37</xdr:row>
      <xdr:rowOff>146050</xdr:rowOff>
    </xdr:to>
    <xdr:sp macro="" textlink="">
      <xdr:nvSpPr>
        <xdr:cNvPr id="295" name="フローチャート: 判断 294"/>
        <xdr:cNvSpPr/>
      </xdr:nvSpPr>
      <xdr:spPr>
        <a:xfrm>
          <a:off x="9588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137160</xdr:rowOff>
    </xdr:from>
    <xdr:ext cx="378460" cy="259080"/>
    <xdr:sp macro="" textlink="">
      <xdr:nvSpPr>
        <xdr:cNvPr id="296" name="テキスト ボックス 295"/>
        <xdr:cNvSpPr txBox="1"/>
      </xdr:nvSpPr>
      <xdr:spPr>
        <a:xfrm>
          <a:off x="9450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48895</xdr:rowOff>
    </xdr:from>
    <xdr:to xmlns:xdr="http://schemas.openxmlformats.org/drawingml/2006/spreadsheetDrawing">
      <xdr:col>45</xdr:col>
      <xdr:colOff>177800</xdr:colOff>
      <xdr:row>33</xdr:row>
      <xdr:rowOff>100330</xdr:rowOff>
    </xdr:to>
    <xdr:cxnSp macro="">
      <xdr:nvCxnSpPr>
        <xdr:cNvPr id="297" name="直線コネクタ 296"/>
        <xdr:cNvCxnSpPr/>
      </xdr:nvCxnSpPr>
      <xdr:spPr>
        <a:xfrm>
          <a:off x="7861300" y="57067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43815</xdr:rowOff>
    </xdr:from>
    <xdr:to xmlns:xdr="http://schemas.openxmlformats.org/drawingml/2006/spreadsheetDrawing">
      <xdr:col>46</xdr:col>
      <xdr:colOff>38100</xdr:colOff>
      <xdr:row>37</xdr:row>
      <xdr:rowOff>145415</xdr:rowOff>
    </xdr:to>
    <xdr:sp macro="" textlink="">
      <xdr:nvSpPr>
        <xdr:cNvPr id="298" name="フローチャート: 判断 297"/>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136525</xdr:rowOff>
    </xdr:from>
    <xdr:ext cx="378460" cy="258445"/>
    <xdr:sp macro="" textlink="">
      <xdr:nvSpPr>
        <xdr:cNvPr id="299" name="テキスト ボックス 298"/>
        <xdr:cNvSpPr txBox="1"/>
      </xdr:nvSpPr>
      <xdr:spPr>
        <a:xfrm>
          <a:off x="8561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48895</xdr:rowOff>
    </xdr:from>
    <xdr:to xmlns:xdr="http://schemas.openxmlformats.org/drawingml/2006/spreadsheetDrawing">
      <xdr:col>41</xdr:col>
      <xdr:colOff>50800</xdr:colOff>
      <xdr:row>33</xdr:row>
      <xdr:rowOff>56515</xdr:rowOff>
    </xdr:to>
    <xdr:cxnSp macro="">
      <xdr:nvCxnSpPr>
        <xdr:cNvPr id="300" name="直線コネクタ 299"/>
        <xdr:cNvCxnSpPr/>
      </xdr:nvCxnSpPr>
      <xdr:spPr>
        <a:xfrm flipV="1">
          <a:off x="6972300" y="5706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29210</xdr:rowOff>
    </xdr:from>
    <xdr:to xmlns:xdr="http://schemas.openxmlformats.org/drawingml/2006/spreadsheetDrawing">
      <xdr:col>41</xdr:col>
      <xdr:colOff>101600</xdr:colOff>
      <xdr:row>37</xdr:row>
      <xdr:rowOff>130810</xdr:rowOff>
    </xdr:to>
    <xdr:sp macro="" textlink="">
      <xdr:nvSpPr>
        <xdr:cNvPr id="301" name="フローチャート: 判断 300"/>
        <xdr:cNvSpPr/>
      </xdr:nvSpPr>
      <xdr:spPr>
        <a:xfrm>
          <a:off x="781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121920</xdr:rowOff>
    </xdr:from>
    <xdr:ext cx="378460" cy="250190"/>
    <xdr:sp macro="" textlink="">
      <xdr:nvSpPr>
        <xdr:cNvPr id="302" name="テキスト ボックス 301"/>
        <xdr:cNvSpPr txBox="1"/>
      </xdr:nvSpPr>
      <xdr:spPr>
        <a:xfrm>
          <a:off x="7672070" y="646557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19685</xdr:rowOff>
    </xdr:from>
    <xdr:to xmlns:xdr="http://schemas.openxmlformats.org/drawingml/2006/spreadsheetDrawing">
      <xdr:col>36</xdr:col>
      <xdr:colOff>165100</xdr:colOff>
      <xdr:row>37</xdr:row>
      <xdr:rowOff>121285</xdr:rowOff>
    </xdr:to>
    <xdr:sp macro="" textlink="">
      <xdr:nvSpPr>
        <xdr:cNvPr id="303" name="フローチャート: 判断 302"/>
        <xdr:cNvSpPr/>
      </xdr:nvSpPr>
      <xdr:spPr>
        <a:xfrm>
          <a:off x="692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112395</xdr:rowOff>
    </xdr:from>
    <xdr:ext cx="378460" cy="248285"/>
    <xdr:sp macro="" textlink="">
      <xdr:nvSpPr>
        <xdr:cNvPr id="304" name="テキスト ボックス 303"/>
        <xdr:cNvSpPr txBox="1"/>
      </xdr:nvSpPr>
      <xdr:spPr>
        <a:xfrm>
          <a:off x="6783070" y="64560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76835</xdr:rowOff>
    </xdr:from>
    <xdr:to xmlns:xdr="http://schemas.openxmlformats.org/drawingml/2006/spreadsheetDrawing">
      <xdr:col>55</xdr:col>
      <xdr:colOff>50800</xdr:colOff>
      <xdr:row>33</xdr:row>
      <xdr:rowOff>6985</xdr:rowOff>
    </xdr:to>
    <xdr:sp macro="" textlink="">
      <xdr:nvSpPr>
        <xdr:cNvPr id="310" name="楕円 309"/>
        <xdr:cNvSpPr/>
      </xdr:nvSpPr>
      <xdr:spPr>
        <a:xfrm>
          <a:off x="10426700" y="55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31</xdr:row>
      <xdr:rowOff>99695</xdr:rowOff>
    </xdr:from>
    <xdr:ext cx="469900" cy="249555"/>
    <xdr:sp macro="" textlink="">
      <xdr:nvSpPr>
        <xdr:cNvPr id="311" name="労働費該当値テキスト"/>
        <xdr:cNvSpPr txBox="1"/>
      </xdr:nvSpPr>
      <xdr:spPr>
        <a:xfrm>
          <a:off x="10528300" y="54146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139065</xdr:rowOff>
    </xdr:from>
    <xdr:to xmlns:xdr="http://schemas.openxmlformats.org/drawingml/2006/spreadsheetDrawing">
      <xdr:col>50</xdr:col>
      <xdr:colOff>165100</xdr:colOff>
      <xdr:row>33</xdr:row>
      <xdr:rowOff>69215</xdr:rowOff>
    </xdr:to>
    <xdr:sp macro="" textlink="">
      <xdr:nvSpPr>
        <xdr:cNvPr id="312" name="楕円 311"/>
        <xdr:cNvSpPr/>
      </xdr:nvSpPr>
      <xdr:spPr>
        <a:xfrm>
          <a:off x="9588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31</xdr:row>
      <xdr:rowOff>86360</xdr:rowOff>
    </xdr:from>
    <xdr:ext cx="454660" cy="251460"/>
    <xdr:sp macro="" textlink="">
      <xdr:nvSpPr>
        <xdr:cNvPr id="313" name="テキスト ボックス 312"/>
        <xdr:cNvSpPr txBox="1"/>
      </xdr:nvSpPr>
      <xdr:spPr>
        <a:xfrm>
          <a:off x="9404350" y="540131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49530</xdr:rowOff>
    </xdr:from>
    <xdr:to xmlns:xdr="http://schemas.openxmlformats.org/drawingml/2006/spreadsheetDrawing">
      <xdr:col>46</xdr:col>
      <xdr:colOff>38100</xdr:colOff>
      <xdr:row>33</xdr:row>
      <xdr:rowOff>151130</xdr:rowOff>
    </xdr:to>
    <xdr:sp macro="" textlink="">
      <xdr:nvSpPr>
        <xdr:cNvPr id="314" name="楕円 313"/>
        <xdr:cNvSpPr/>
      </xdr:nvSpPr>
      <xdr:spPr>
        <a:xfrm>
          <a:off x="8699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31</xdr:row>
      <xdr:rowOff>167640</xdr:rowOff>
    </xdr:from>
    <xdr:ext cx="454660" cy="250190"/>
    <xdr:sp macro="" textlink="">
      <xdr:nvSpPr>
        <xdr:cNvPr id="315" name="テキスト ボックス 314"/>
        <xdr:cNvSpPr txBox="1"/>
      </xdr:nvSpPr>
      <xdr:spPr>
        <a:xfrm>
          <a:off x="8515350" y="5482590"/>
          <a:ext cx="4546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169545</xdr:rowOff>
    </xdr:from>
    <xdr:to xmlns:xdr="http://schemas.openxmlformats.org/drawingml/2006/spreadsheetDrawing">
      <xdr:col>41</xdr:col>
      <xdr:colOff>101600</xdr:colOff>
      <xdr:row>33</xdr:row>
      <xdr:rowOff>99695</xdr:rowOff>
    </xdr:to>
    <xdr:sp macro="" textlink="">
      <xdr:nvSpPr>
        <xdr:cNvPr id="316" name="楕円 315"/>
        <xdr:cNvSpPr/>
      </xdr:nvSpPr>
      <xdr:spPr>
        <a:xfrm>
          <a:off x="7810500" y="56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31</xdr:row>
      <xdr:rowOff>116205</xdr:rowOff>
    </xdr:from>
    <xdr:ext cx="454660" cy="259080"/>
    <xdr:sp macro="" textlink="">
      <xdr:nvSpPr>
        <xdr:cNvPr id="317" name="テキスト ボックス 316"/>
        <xdr:cNvSpPr txBox="1"/>
      </xdr:nvSpPr>
      <xdr:spPr>
        <a:xfrm>
          <a:off x="7626350" y="543115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6350</xdr:rowOff>
    </xdr:from>
    <xdr:to xmlns:xdr="http://schemas.openxmlformats.org/drawingml/2006/spreadsheetDrawing">
      <xdr:col>36</xdr:col>
      <xdr:colOff>165100</xdr:colOff>
      <xdr:row>33</xdr:row>
      <xdr:rowOff>107315</xdr:rowOff>
    </xdr:to>
    <xdr:sp macro="" textlink="">
      <xdr:nvSpPr>
        <xdr:cNvPr id="318" name="楕円 317"/>
        <xdr:cNvSpPr/>
      </xdr:nvSpPr>
      <xdr:spPr>
        <a:xfrm>
          <a:off x="6921500" y="5664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31</xdr:row>
      <xdr:rowOff>123825</xdr:rowOff>
    </xdr:from>
    <xdr:ext cx="454660" cy="248285"/>
    <xdr:sp macro="" textlink="">
      <xdr:nvSpPr>
        <xdr:cNvPr id="319" name="テキスト ボックス 318"/>
        <xdr:cNvSpPr txBox="1"/>
      </xdr:nvSpPr>
      <xdr:spPr>
        <a:xfrm>
          <a:off x="6737350" y="543877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4645" cy="217170"/>
    <xdr:sp macro="" textlink="">
      <xdr:nvSpPr>
        <xdr:cNvPr id="328" name="テキスト ボックス 327"/>
        <xdr:cNvSpPr txBox="1"/>
      </xdr:nvSpPr>
      <xdr:spPr>
        <a:xfrm>
          <a:off x="6565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3680" cy="248920"/>
    <xdr:sp macro="" textlink="">
      <xdr:nvSpPr>
        <xdr:cNvPr id="331" name="テキスト ボックス 330"/>
        <xdr:cNvSpPr txBox="1"/>
      </xdr:nvSpPr>
      <xdr:spPr>
        <a:xfrm>
          <a:off x="6355080" y="9941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48920"/>
    <xdr:sp macro="" textlink="">
      <xdr:nvSpPr>
        <xdr:cNvPr id="333" name="テキスト ボックス 332"/>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48920"/>
    <xdr:sp macro="" textlink="">
      <xdr:nvSpPr>
        <xdr:cNvPr id="335" name="テキスト ボックス 334"/>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48920"/>
    <xdr:sp macro="" textlink="">
      <xdr:nvSpPr>
        <xdr:cNvPr id="337" name="テキスト ボックス 336"/>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48920"/>
    <xdr:sp macro="" textlink="">
      <xdr:nvSpPr>
        <xdr:cNvPr id="339" name="テキスト ボックス 338"/>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140335</xdr:rowOff>
    </xdr:from>
    <xdr:to xmlns:xdr="http://schemas.openxmlformats.org/drawingml/2006/spreadsheetDrawing">
      <xdr:col>54</xdr:col>
      <xdr:colOff>189865</xdr:colOff>
      <xdr:row>58</xdr:row>
      <xdr:rowOff>137795</xdr:rowOff>
    </xdr:to>
    <xdr:cxnSp macro="">
      <xdr:nvCxnSpPr>
        <xdr:cNvPr id="341" name="直線コネクタ 340"/>
        <xdr:cNvCxnSpPr/>
      </xdr:nvCxnSpPr>
      <xdr:spPr>
        <a:xfrm flipV="1">
          <a:off x="10475595" y="8712835"/>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142240</xdr:rowOff>
    </xdr:from>
    <xdr:ext cx="313690" cy="259080"/>
    <xdr:sp macro="" textlink="">
      <xdr:nvSpPr>
        <xdr:cNvPr id="342" name="農林水産業費最小値テキスト"/>
        <xdr:cNvSpPr txBox="1"/>
      </xdr:nvSpPr>
      <xdr:spPr>
        <a:xfrm>
          <a:off x="10528300" y="10086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43" name="直線コネクタ 342"/>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86995</xdr:rowOff>
    </xdr:from>
    <xdr:ext cx="534670" cy="250825"/>
    <xdr:sp macro="" textlink="">
      <xdr:nvSpPr>
        <xdr:cNvPr id="344" name="農林水産業費最大値テキスト"/>
        <xdr:cNvSpPr txBox="1"/>
      </xdr:nvSpPr>
      <xdr:spPr>
        <a:xfrm>
          <a:off x="10528300" y="8488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29,988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140335</xdr:rowOff>
    </xdr:from>
    <xdr:to xmlns:xdr="http://schemas.openxmlformats.org/drawingml/2006/spreadsheetDrawing">
      <xdr:col>55</xdr:col>
      <xdr:colOff>88900</xdr:colOff>
      <xdr:row>50</xdr:row>
      <xdr:rowOff>140335</xdr:rowOff>
    </xdr:to>
    <xdr:cxnSp macro="">
      <xdr:nvCxnSpPr>
        <xdr:cNvPr id="345" name="直線コネクタ 344"/>
        <xdr:cNvCxnSpPr/>
      </xdr:nvCxnSpPr>
      <xdr:spPr>
        <a:xfrm>
          <a:off x="10388600" y="871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20955</xdr:rowOff>
    </xdr:from>
    <xdr:to xmlns:xdr="http://schemas.openxmlformats.org/drawingml/2006/spreadsheetDrawing">
      <xdr:col>55</xdr:col>
      <xdr:colOff>0</xdr:colOff>
      <xdr:row>56</xdr:row>
      <xdr:rowOff>56515</xdr:rowOff>
    </xdr:to>
    <xdr:cxnSp macro="">
      <xdr:nvCxnSpPr>
        <xdr:cNvPr id="346" name="直線コネクタ 345"/>
        <xdr:cNvCxnSpPr/>
      </xdr:nvCxnSpPr>
      <xdr:spPr>
        <a:xfrm>
          <a:off x="9639300" y="962215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36830</xdr:rowOff>
    </xdr:from>
    <xdr:ext cx="469900" cy="259080"/>
    <xdr:sp macro="" textlink="">
      <xdr:nvSpPr>
        <xdr:cNvPr id="347" name="農林水産業費平均値テキスト"/>
        <xdr:cNvSpPr txBox="1"/>
      </xdr:nvSpPr>
      <xdr:spPr>
        <a:xfrm>
          <a:off x="10528300" y="98094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58420</xdr:rowOff>
    </xdr:from>
    <xdr:to xmlns:xdr="http://schemas.openxmlformats.org/drawingml/2006/spreadsheetDrawing">
      <xdr:col>55</xdr:col>
      <xdr:colOff>50800</xdr:colOff>
      <xdr:row>57</xdr:row>
      <xdr:rowOff>160020</xdr:rowOff>
    </xdr:to>
    <xdr:sp macro="" textlink="">
      <xdr:nvSpPr>
        <xdr:cNvPr id="348" name="フローチャート: 判断 347"/>
        <xdr:cNvSpPr/>
      </xdr:nvSpPr>
      <xdr:spPr>
        <a:xfrm>
          <a:off x="104267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20955</xdr:rowOff>
    </xdr:from>
    <xdr:to xmlns:xdr="http://schemas.openxmlformats.org/drawingml/2006/spreadsheetDrawing">
      <xdr:col>50</xdr:col>
      <xdr:colOff>114300</xdr:colOff>
      <xdr:row>56</xdr:row>
      <xdr:rowOff>23495</xdr:rowOff>
    </xdr:to>
    <xdr:cxnSp macro="">
      <xdr:nvCxnSpPr>
        <xdr:cNvPr id="349" name="直線コネクタ 348"/>
        <xdr:cNvCxnSpPr/>
      </xdr:nvCxnSpPr>
      <xdr:spPr>
        <a:xfrm flipV="1">
          <a:off x="8750300" y="96221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66675</xdr:rowOff>
    </xdr:from>
    <xdr:to xmlns:xdr="http://schemas.openxmlformats.org/drawingml/2006/spreadsheetDrawing">
      <xdr:col>50</xdr:col>
      <xdr:colOff>165100</xdr:colOff>
      <xdr:row>57</xdr:row>
      <xdr:rowOff>168275</xdr:rowOff>
    </xdr:to>
    <xdr:sp macro="" textlink="">
      <xdr:nvSpPr>
        <xdr:cNvPr id="350" name="フローチャート: 判断 349"/>
        <xdr:cNvSpPr/>
      </xdr:nvSpPr>
      <xdr:spPr>
        <a:xfrm>
          <a:off x="9588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159385</xdr:rowOff>
    </xdr:from>
    <xdr:ext cx="454660" cy="258445"/>
    <xdr:sp macro="" textlink="">
      <xdr:nvSpPr>
        <xdr:cNvPr id="351" name="テキスト ボックス 350"/>
        <xdr:cNvSpPr txBox="1"/>
      </xdr:nvSpPr>
      <xdr:spPr>
        <a:xfrm>
          <a:off x="9404350" y="993203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23495</xdr:rowOff>
    </xdr:from>
    <xdr:to xmlns:xdr="http://schemas.openxmlformats.org/drawingml/2006/spreadsheetDrawing">
      <xdr:col>45</xdr:col>
      <xdr:colOff>177800</xdr:colOff>
      <xdr:row>56</xdr:row>
      <xdr:rowOff>45085</xdr:rowOff>
    </xdr:to>
    <xdr:cxnSp macro="">
      <xdr:nvCxnSpPr>
        <xdr:cNvPr id="352" name="直線コネクタ 351"/>
        <xdr:cNvCxnSpPr/>
      </xdr:nvCxnSpPr>
      <xdr:spPr>
        <a:xfrm flipV="1">
          <a:off x="7861300" y="96246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66040</xdr:rowOff>
    </xdr:from>
    <xdr:to xmlns:xdr="http://schemas.openxmlformats.org/drawingml/2006/spreadsheetDrawing">
      <xdr:col>46</xdr:col>
      <xdr:colOff>38100</xdr:colOff>
      <xdr:row>57</xdr:row>
      <xdr:rowOff>167640</xdr:rowOff>
    </xdr:to>
    <xdr:sp macro="" textlink="">
      <xdr:nvSpPr>
        <xdr:cNvPr id="353" name="フローチャート: 判断 352"/>
        <xdr:cNvSpPr/>
      </xdr:nvSpPr>
      <xdr:spPr>
        <a:xfrm>
          <a:off x="8699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158750</xdr:rowOff>
    </xdr:from>
    <xdr:ext cx="454660" cy="259080"/>
    <xdr:sp macro="" textlink="">
      <xdr:nvSpPr>
        <xdr:cNvPr id="354" name="テキスト ボックス 353"/>
        <xdr:cNvSpPr txBox="1"/>
      </xdr:nvSpPr>
      <xdr:spPr>
        <a:xfrm>
          <a:off x="8515350" y="993140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45085</xdr:rowOff>
    </xdr:from>
    <xdr:to xmlns:xdr="http://schemas.openxmlformats.org/drawingml/2006/spreadsheetDrawing">
      <xdr:col>41</xdr:col>
      <xdr:colOff>50800</xdr:colOff>
      <xdr:row>56</xdr:row>
      <xdr:rowOff>117475</xdr:rowOff>
    </xdr:to>
    <xdr:cxnSp macro="">
      <xdr:nvCxnSpPr>
        <xdr:cNvPr id="355" name="直線コネクタ 354"/>
        <xdr:cNvCxnSpPr/>
      </xdr:nvCxnSpPr>
      <xdr:spPr>
        <a:xfrm flipV="1">
          <a:off x="6972300" y="964628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80645</xdr:rowOff>
    </xdr:from>
    <xdr:to xmlns:xdr="http://schemas.openxmlformats.org/drawingml/2006/spreadsheetDrawing">
      <xdr:col>41</xdr:col>
      <xdr:colOff>101600</xdr:colOff>
      <xdr:row>58</xdr:row>
      <xdr:rowOff>10795</xdr:rowOff>
    </xdr:to>
    <xdr:sp macro="" textlink="">
      <xdr:nvSpPr>
        <xdr:cNvPr id="356" name="フローチャート: 判断 355"/>
        <xdr:cNvSpPr/>
      </xdr:nvSpPr>
      <xdr:spPr>
        <a:xfrm>
          <a:off x="78105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1905</xdr:rowOff>
    </xdr:from>
    <xdr:ext cx="454660" cy="259080"/>
    <xdr:sp macro="" textlink="">
      <xdr:nvSpPr>
        <xdr:cNvPr id="357" name="テキスト ボックス 356"/>
        <xdr:cNvSpPr txBox="1"/>
      </xdr:nvSpPr>
      <xdr:spPr>
        <a:xfrm>
          <a:off x="7626350" y="994600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78740</xdr:rowOff>
    </xdr:from>
    <xdr:to xmlns:xdr="http://schemas.openxmlformats.org/drawingml/2006/spreadsheetDrawing">
      <xdr:col>36</xdr:col>
      <xdr:colOff>165100</xdr:colOff>
      <xdr:row>58</xdr:row>
      <xdr:rowOff>8890</xdr:rowOff>
    </xdr:to>
    <xdr:sp macro="" textlink="">
      <xdr:nvSpPr>
        <xdr:cNvPr id="358" name="フローチャート: 判断 357"/>
        <xdr:cNvSpPr/>
      </xdr:nvSpPr>
      <xdr:spPr>
        <a:xfrm>
          <a:off x="6921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171450</xdr:rowOff>
    </xdr:from>
    <xdr:ext cx="454660" cy="259080"/>
    <xdr:sp macro="" textlink="">
      <xdr:nvSpPr>
        <xdr:cNvPr id="359" name="テキスト ボックス 358"/>
        <xdr:cNvSpPr txBox="1"/>
      </xdr:nvSpPr>
      <xdr:spPr>
        <a:xfrm>
          <a:off x="6737350" y="994410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xdr:rowOff>
    </xdr:from>
    <xdr:to xmlns:xdr="http://schemas.openxmlformats.org/drawingml/2006/spreadsheetDrawing">
      <xdr:col>55</xdr:col>
      <xdr:colOff>50800</xdr:colOff>
      <xdr:row>56</xdr:row>
      <xdr:rowOff>107315</xdr:rowOff>
    </xdr:to>
    <xdr:sp macro="" textlink="">
      <xdr:nvSpPr>
        <xdr:cNvPr id="365" name="楕円 364"/>
        <xdr:cNvSpPr/>
      </xdr:nvSpPr>
      <xdr:spPr>
        <a:xfrm>
          <a:off x="104267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29210</xdr:rowOff>
    </xdr:from>
    <xdr:ext cx="469900" cy="251460"/>
    <xdr:sp macro="" textlink="">
      <xdr:nvSpPr>
        <xdr:cNvPr id="366" name="農林水産業費該当値テキスト"/>
        <xdr:cNvSpPr txBox="1"/>
      </xdr:nvSpPr>
      <xdr:spPr>
        <a:xfrm>
          <a:off x="10528300" y="94589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141605</xdr:rowOff>
    </xdr:from>
    <xdr:to xmlns:xdr="http://schemas.openxmlformats.org/drawingml/2006/spreadsheetDrawing">
      <xdr:col>50</xdr:col>
      <xdr:colOff>165100</xdr:colOff>
      <xdr:row>56</xdr:row>
      <xdr:rowOff>71755</xdr:rowOff>
    </xdr:to>
    <xdr:sp macro="" textlink="">
      <xdr:nvSpPr>
        <xdr:cNvPr id="367" name="楕円 366"/>
        <xdr:cNvSpPr/>
      </xdr:nvSpPr>
      <xdr:spPr>
        <a:xfrm>
          <a:off x="9588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88265</xdr:rowOff>
    </xdr:from>
    <xdr:ext cx="519430" cy="249555"/>
    <xdr:sp macro="" textlink="">
      <xdr:nvSpPr>
        <xdr:cNvPr id="368" name="テキスト ボックス 367"/>
        <xdr:cNvSpPr txBox="1"/>
      </xdr:nvSpPr>
      <xdr:spPr>
        <a:xfrm>
          <a:off x="9371965" y="934656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144145</xdr:rowOff>
    </xdr:from>
    <xdr:to xmlns:xdr="http://schemas.openxmlformats.org/drawingml/2006/spreadsheetDrawing">
      <xdr:col>46</xdr:col>
      <xdr:colOff>38100</xdr:colOff>
      <xdr:row>56</xdr:row>
      <xdr:rowOff>74930</xdr:rowOff>
    </xdr:to>
    <xdr:sp macro="" textlink="">
      <xdr:nvSpPr>
        <xdr:cNvPr id="369" name="楕円 368"/>
        <xdr:cNvSpPr/>
      </xdr:nvSpPr>
      <xdr:spPr>
        <a:xfrm>
          <a:off x="86995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90805</xdr:rowOff>
    </xdr:from>
    <xdr:ext cx="519430" cy="258445"/>
    <xdr:sp macro="" textlink="">
      <xdr:nvSpPr>
        <xdr:cNvPr id="370" name="テキスト ボックス 369"/>
        <xdr:cNvSpPr txBox="1"/>
      </xdr:nvSpPr>
      <xdr:spPr>
        <a:xfrm>
          <a:off x="8482965" y="93491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166370</xdr:rowOff>
    </xdr:from>
    <xdr:to xmlns:xdr="http://schemas.openxmlformats.org/drawingml/2006/spreadsheetDrawing">
      <xdr:col>41</xdr:col>
      <xdr:colOff>101600</xdr:colOff>
      <xdr:row>56</xdr:row>
      <xdr:rowOff>95885</xdr:rowOff>
    </xdr:to>
    <xdr:sp macro="" textlink="">
      <xdr:nvSpPr>
        <xdr:cNvPr id="371" name="楕円 370"/>
        <xdr:cNvSpPr/>
      </xdr:nvSpPr>
      <xdr:spPr>
        <a:xfrm>
          <a:off x="7810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54</xdr:row>
      <xdr:rowOff>112395</xdr:rowOff>
    </xdr:from>
    <xdr:ext cx="454660" cy="248285"/>
    <xdr:sp macro="" textlink="">
      <xdr:nvSpPr>
        <xdr:cNvPr id="372" name="テキスト ボックス 371"/>
        <xdr:cNvSpPr txBox="1"/>
      </xdr:nvSpPr>
      <xdr:spPr>
        <a:xfrm>
          <a:off x="7626350" y="937069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66675</xdr:rowOff>
    </xdr:from>
    <xdr:to xmlns:xdr="http://schemas.openxmlformats.org/drawingml/2006/spreadsheetDrawing">
      <xdr:col>36</xdr:col>
      <xdr:colOff>165100</xdr:colOff>
      <xdr:row>56</xdr:row>
      <xdr:rowOff>168275</xdr:rowOff>
    </xdr:to>
    <xdr:sp macro="" textlink="">
      <xdr:nvSpPr>
        <xdr:cNvPr id="373" name="楕円 372"/>
        <xdr:cNvSpPr/>
      </xdr:nvSpPr>
      <xdr:spPr>
        <a:xfrm>
          <a:off x="69215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13335</xdr:rowOff>
    </xdr:from>
    <xdr:ext cx="454660" cy="259080"/>
    <xdr:sp macro="" textlink="">
      <xdr:nvSpPr>
        <xdr:cNvPr id="374" name="テキスト ボックス 373"/>
        <xdr:cNvSpPr txBox="1"/>
      </xdr:nvSpPr>
      <xdr:spPr>
        <a:xfrm>
          <a:off x="6737350" y="944308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4645" cy="217170"/>
    <xdr:sp macro="" textlink="">
      <xdr:nvSpPr>
        <xdr:cNvPr id="383" name="テキスト ボックス 382"/>
        <xdr:cNvSpPr txBox="1"/>
      </xdr:nvSpPr>
      <xdr:spPr>
        <a:xfrm>
          <a:off x="6565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33680" cy="259080"/>
    <xdr:sp macro="" textlink="">
      <xdr:nvSpPr>
        <xdr:cNvPr id="386" name="テキスト ボックス 385"/>
        <xdr:cNvSpPr txBox="1"/>
      </xdr:nvSpPr>
      <xdr:spPr>
        <a:xfrm>
          <a:off x="6355080" y="1350137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8" name="テキスト ボックス 387"/>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2" name="テキスト ボックス 391"/>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4" name="テキスト ボックス 393"/>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0390" cy="259080"/>
    <xdr:sp macro="" textlink="">
      <xdr:nvSpPr>
        <xdr:cNvPr id="396" name="テキスト ボックス 395"/>
        <xdr:cNvSpPr txBox="1"/>
      </xdr:nvSpPr>
      <xdr:spPr>
        <a:xfrm>
          <a:off x="6008370" y="11868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0390" cy="248920"/>
    <xdr:sp macro="" textlink="">
      <xdr:nvSpPr>
        <xdr:cNvPr id="398" name="テキスト ボックス 397"/>
        <xdr:cNvSpPr txBox="1"/>
      </xdr:nvSpPr>
      <xdr:spPr>
        <a:xfrm>
          <a:off x="6008370" y="11541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57150</xdr:rowOff>
    </xdr:from>
    <xdr:to xmlns:xdr="http://schemas.openxmlformats.org/drawingml/2006/spreadsheetDrawing">
      <xdr:col>54</xdr:col>
      <xdr:colOff>189865</xdr:colOff>
      <xdr:row>79</xdr:row>
      <xdr:rowOff>71755</xdr:rowOff>
    </xdr:to>
    <xdr:cxnSp macro="">
      <xdr:nvCxnSpPr>
        <xdr:cNvPr id="400" name="直線コネクタ 399"/>
        <xdr:cNvCxnSpPr/>
      </xdr:nvCxnSpPr>
      <xdr:spPr>
        <a:xfrm flipV="1">
          <a:off x="10475595" y="1223010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75565</xdr:rowOff>
    </xdr:from>
    <xdr:ext cx="469900" cy="250825"/>
    <xdr:sp macro="" textlink="">
      <xdr:nvSpPr>
        <xdr:cNvPr id="401" name="商工費最小値テキスト"/>
        <xdr:cNvSpPr txBox="1"/>
      </xdr:nvSpPr>
      <xdr:spPr>
        <a:xfrm>
          <a:off x="10528300" y="136201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71755</xdr:rowOff>
    </xdr:from>
    <xdr:to xmlns:xdr="http://schemas.openxmlformats.org/drawingml/2006/spreadsheetDrawing">
      <xdr:col>55</xdr:col>
      <xdr:colOff>88900</xdr:colOff>
      <xdr:row>79</xdr:row>
      <xdr:rowOff>71755</xdr:rowOff>
    </xdr:to>
    <xdr:cxnSp macro="">
      <xdr:nvCxnSpPr>
        <xdr:cNvPr id="402" name="直線コネクタ 401"/>
        <xdr:cNvCxnSpPr/>
      </xdr:nvCxnSpPr>
      <xdr:spPr>
        <a:xfrm>
          <a:off x="10388600" y="13616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3810</xdr:rowOff>
    </xdr:from>
    <xdr:ext cx="534670" cy="259080"/>
    <xdr:sp macro="" textlink="">
      <xdr:nvSpPr>
        <xdr:cNvPr id="403" name="商工費最大値テキスト"/>
        <xdr:cNvSpPr txBox="1"/>
      </xdr:nvSpPr>
      <xdr:spPr>
        <a:xfrm>
          <a:off x="10528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86,557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57150</xdr:rowOff>
    </xdr:from>
    <xdr:to xmlns:xdr="http://schemas.openxmlformats.org/drawingml/2006/spreadsheetDrawing">
      <xdr:col>55</xdr:col>
      <xdr:colOff>88900</xdr:colOff>
      <xdr:row>71</xdr:row>
      <xdr:rowOff>57150</xdr:rowOff>
    </xdr:to>
    <xdr:cxnSp macro="">
      <xdr:nvCxnSpPr>
        <xdr:cNvPr id="404" name="直線コネクタ 403"/>
        <xdr:cNvCxnSpPr/>
      </xdr:nvCxnSpPr>
      <xdr:spPr>
        <a:xfrm>
          <a:off x="10388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69850</xdr:rowOff>
    </xdr:from>
    <xdr:to xmlns:xdr="http://schemas.openxmlformats.org/drawingml/2006/spreadsheetDrawing">
      <xdr:col>55</xdr:col>
      <xdr:colOff>0</xdr:colOff>
      <xdr:row>78</xdr:row>
      <xdr:rowOff>109220</xdr:rowOff>
    </xdr:to>
    <xdr:cxnSp macro="">
      <xdr:nvCxnSpPr>
        <xdr:cNvPr id="405" name="直線コネクタ 404"/>
        <xdr:cNvCxnSpPr/>
      </xdr:nvCxnSpPr>
      <xdr:spPr>
        <a:xfrm>
          <a:off x="9639300" y="134429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48260</xdr:rowOff>
    </xdr:from>
    <xdr:ext cx="534670" cy="259080"/>
    <xdr:sp macro="" textlink="">
      <xdr:nvSpPr>
        <xdr:cNvPr id="406" name="商工費平均値テキスト"/>
        <xdr:cNvSpPr txBox="1"/>
      </xdr:nvSpPr>
      <xdr:spPr>
        <a:xfrm>
          <a:off x="10528300" y="13249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25400</xdr:rowOff>
    </xdr:from>
    <xdr:to xmlns:xdr="http://schemas.openxmlformats.org/drawingml/2006/spreadsheetDrawing">
      <xdr:col>55</xdr:col>
      <xdr:colOff>50800</xdr:colOff>
      <xdr:row>78</xdr:row>
      <xdr:rowOff>127000</xdr:rowOff>
    </xdr:to>
    <xdr:sp macro="" textlink="">
      <xdr:nvSpPr>
        <xdr:cNvPr id="407" name="フローチャート: 判断 406"/>
        <xdr:cNvSpPr/>
      </xdr:nvSpPr>
      <xdr:spPr>
        <a:xfrm>
          <a:off x="104267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43180</xdr:rowOff>
    </xdr:from>
    <xdr:to xmlns:xdr="http://schemas.openxmlformats.org/drawingml/2006/spreadsheetDrawing">
      <xdr:col>50</xdr:col>
      <xdr:colOff>114300</xdr:colOff>
      <xdr:row>78</xdr:row>
      <xdr:rowOff>69850</xdr:rowOff>
    </xdr:to>
    <xdr:cxnSp macro="">
      <xdr:nvCxnSpPr>
        <xdr:cNvPr id="408" name="直線コネクタ 407"/>
        <xdr:cNvCxnSpPr/>
      </xdr:nvCxnSpPr>
      <xdr:spPr>
        <a:xfrm>
          <a:off x="8750300" y="134162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8890</xdr:rowOff>
    </xdr:from>
    <xdr:to xmlns:xdr="http://schemas.openxmlformats.org/drawingml/2006/spreadsheetDrawing">
      <xdr:col>50</xdr:col>
      <xdr:colOff>165100</xdr:colOff>
      <xdr:row>78</xdr:row>
      <xdr:rowOff>110490</xdr:rowOff>
    </xdr:to>
    <xdr:sp macro="" textlink="">
      <xdr:nvSpPr>
        <xdr:cNvPr id="409" name="フローチャート: 判断 408"/>
        <xdr:cNvSpPr/>
      </xdr:nvSpPr>
      <xdr:spPr>
        <a:xfrm>
          <a:off x="9588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127000</xdr:rowOff>
    </xdr:from>
    <xdr:ext cx="519430" cy="259080"/>
    <xdr:sp macro="" textlink="">
      <xdr:nvSpPr>
        <xdr:cNvPr id="410" name="テキスト ボックス 409"/>
        <xdr:cNvSpPr txBox="1"/>
      </xdr:nvSpPr>
      <xdr:spPr>
        <a:xfrm>
          <a:off x="9371965" y="131572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43180</xdr:rowOff>
    </xdr:from>
    <xdr:to xmlns:xdr="http://schemas.openxmlformats.org/drawingml/2006/spreadsheetDrawing">
      <xdr:col>45</xdr:col>
      <xdr:colOff>177800</xdr:colOff>
      <xdr:row>78</xdr:row>
      <xdr:rowOff>90805</xdr:rowOff>
    </xdr:to>
    <xdr:cxnSp macro="">
      <xdr:nvCxnSpPr>
        <xdr:cNvPr id="411" name="直線コネクタ 410"/>
        <xdr:cNvCxnSpPr/>
      </xdr:nvCxnSpPr>
      <xdr:spPr>
        <a:xfrm flipV="1">
          <a:off x="7861300" y="1341628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168275</xdr:rowOff>
    </xdr:from>
    <xdr:to xmlns:xdr="http://schemas.openxmlformats.org/drawingml/2006/spreadsheetDrawing">
      <xdr:col>46</xdr:col>
      <xdr:colOff>38100</xdr:colOff>
      <xdr:row>78</xdr:row>
      <xdr:rowOff>98425</xdr:rowOff>
    </xdr:to>
    <xdr:sp macro="" textlink="">
      <xdr:nvSpPr>
        <xdr:cNvPr id="412" name="フローチャート: 判断 411"/>
        <xdr:cNvSpPr/>
      </xdr:nvSpPr>
      <xdr:spPr>
        <a:xfrm>
          <a:off x="8699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89535</xdr:rowOff>
    </xdr:from>
    <xdr:ext cx="519430" cy="248285"/>
    <xdr:sp macro="" textlink="">
      <xdr:nvSpPr>
        <xdr:cNvPr id="413" name="テキスト ボックス 412"/>
        <xdr:cNvSpPr txBox="1"/>
      </xdr:nvSpPr>
      <xdr:spPr>
        <a:xfrm>
          <a:off x="8482965" y="1346263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90805</xdr:rowOff>
    </xdr:from>
    <xdr:to xmlns:xdr="http://schemas.openxmlformats.org/drawingml/2006/spreadsheetDrawing">
      <xdr:col>41</xdr:col>
      <xdr:colOff>50800</xdr:colOff>
      <xdr:row>78</xdr:row>
      <xdr:rowOff>97790</xdr:rowOff>
    </xdr:to>
    <xdr:cxnSp macro="">
      <xdr:nvCxnSpPr>
        <xdr:cNvPr id="414" name="直線コネクタ 413"/>
        <xdr:cNvCxnSpPr/>
      </xdr:nvCxnSpPr>
      <xdr:spPr>
        <a:xfrm flipV="1">
          <a:off x="6972300" y="13463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104775</xdr:rowOff>
    </xdr:from>
    <xdr:to xmlns:xdr="http://schemas.openxmlformats.org/drawingml/2006/spreadsheetDrawing">
      <xdr:col>41</xdr:col>
      <xdr:colOff>101600</xdr:colOff>
      <xdr:row>79</xdr:row>
      <xdr:rowOff>34925</xdr:rowOff>
    </xdr:to>
    <xdr:sp macro="" textlink="">
      <xdr:nvSpPr>
        <xdr:cNvPr id="415" name="フローチャート: 判断 414"/>
        <xdr:cNvSpPr/>
      </xdr:nvSpPr>
      <xdr:spPr>
        <a:xfrm>
          <a:off x="7810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26035</xdr:rowOff>
    </xdr:from>
    <xdr:ext cx="454660" cy="259080"/>
    <xdr:sp macro="" textlink="">
      <xdr:nvSpPr>
        <xdr:cNvPr id="416" name="テキスト ボックス 415"/>
        <xdr:cNvSpPr txBox="1"/>
      </xdr:nvSpPr>
      <xdr:spPr>
        <a:xfrm>
          <a:off x="7626350" y="1357058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110490</xdr:rowOff>
    </xdr:from>
    <xdr:to xmlns:xdr="http://schemas.openxmlformats.org/drawingml/2006/spreadsheetDrawing">
      <xdr:col>36</xdr:col>
      <xdr:colOff>165100</xdr:colOff>
      <xdr:row>79</xdr:row>
      <xdr:rowOff>40640</xdr:rowOff>
    </xdr:to>
    <xdr:sp macro="" textlink="">
      <xdr:nvSpPr>
        <xdr:cNvPr id="417" name="フローチャート: 判断 416"/>
        <xdr:cNvSpPr/>
      </xdr:nvSpPr>
      <xdr:spPr>
        <a:xfrm>
          <a:off x="6921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31750</xdr:rowOff>
    </xdr:from>
    <xdr:ext cx="454660" cy="248920"/>
    <xdr:sp macro="" textlink="">
      <xdr:nvSpPr>
        <xdr:cNvPr id="418" name="テキスト ボックス 417"/>
        <xdr:cNvSpPr txBox="1"/>
      </xdr:nvSpPr>
      <xdr:spPr>
        <a:xfrm>
          <a:off x="6737350" y="1357630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58420</xdr:rowOff>
    </xdr:from>
    <xdr:to xmlns:xdr="http://schemas.openxmlformats.org/drawingml/2006/spreadsheetDrawing">
      <xdr:col>55</xdr:col>
      <xdr:colOff>50800</xdr:colOff>
      <xdr:row>78</xdr:row>
      <xdr:rowOff>160020</xdr:rowOff>
    </xdr:to>
    <xdr:sp macro="" textlink="">
      <xdr:nvSpPr>
        <xdr:cNvPr id="424" name="楕円 423"/>
        <xdr:cNvSpPr/>
      </xdr:nvSpPr>
      <xdr:spPr>
        <a:xfrm>
          <a:off x="104267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36830</xdr:rowOff>
    </xdr:from>
    <xdr:ext cx="469900" cy="259080"/>
    <xdr:sp macro="" textlink="">
      <xdr:nvSpPr>
        <xdr:cNvPr id="425" name="商工費該当値テキスト"/>
        <xdr:cNvSpPr txBox="1"/>
      </xdr:nvSpPr>
      <xdr:spPr>
        <a:xfrm>
          <a:off x="10528300" y="13409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19050</xdr:rowOff>
    </xdr:from>
    <xdr:to xmlns:xdr="http://schemas.openxmlformats.org/drawingml/2006/spreadsheetDrawing">
      <xdr:col>50</xdr:col>
      <xdr:colOff>165100</xdr:colOff>
      <xdr:row>78</xdr:row>
      <xdr:rowOff>120650</xdr:rowOff>
    </xdr:to>
    <xdr:sp macro="" textlink="">
      <xdr:nvSpPr>
        <xdr:cNvPr id="426" name="楕円 425"/>
        <xdr:cNvSpPr/>
      </xdr:nvSpPr>
      <xdr:spPr>
        <a:xfrm>
          <a:off x="9588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111760</xdr:rowOff>
    </xdr:from>
    <xdr:ext cx="519430" cy="248920"/>
    <xdr:sp macro="" textlink="">
      <xdr:nvSpPr>
        <xdr:cNvPr id="427" name="テキスト ボックス 426"/>
        <xdr:cNvSpPr txBox="1"/>
      </xdr:nvSpPr>
      <xdr:spPr>
        <a:xfrm>
          <a:off x="9371965" y="1348486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163830</xdr:rowOff>
    </xdr:from>
    <xdr:to xmlns:xdr="http://schemas.openxmlformats.org/drawingml/2006/spreadsheetDrawing">
      <xdr:col>46</xdr:col>
      <xdr:colOff>38100</xdr:colOff>
      <xdr:row>78</xdr:row>
      <xdr:rowOff>93980</xdr:rowOff>
    </xdr:to>
    <xdr:sp macro="" textlink="">
      <xdr:nvSpPr>
        <xdr:cNvPr id="428" name="楕円 427"/>
        <xdr:cNvSpPr/>
      </xdr:nvSpPr>
      <xdr:spPr>
        <a:xfrm>
          <a:off x="869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110490</xdr:rowOff>
    </xdr:from>
    <xdr:ext cx="519430" cy="250190"/>
    <xdr:sp macro="" textlink="">
      <xdr:nvSpPr>
        <xdr:cNvPr id="429" name="テキスト ボックス 428"/>
        <xdr:cNvSpPr txBox="1"/>
      </xdr:nvSpPr>
      <xdr:spPr>
        <a:xfrm>
          <a:off x="8482965" y="1314069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40640</xdr:rowOff>
    </xdr:from>
    <xdr:to xmlns:xdr="http://schemas.openxmlformats.org/drawingml/2006/spreadsheetDrawing">
      <xdr:col>41</xdr:col>
      <xdr:colOff>101600</xdr:colOff>
      <xdr:row>78</xdr:row>
      <xdr:rowOff>141605</xdr:rowOff>
    </xdr:to>
    <xdr:sp macro="" textlink="">
      <xdr:nvSpPr>
        <xdr:cNvPr id="430" name="楕円 429"/>
        <xdr:cNvSpPr/>
      </xdr:nvSpPr>
      <xdr:spPr>
        <a:xfrm>
          <a:off x="7810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158115</xdr:rowOff>
    </xdr:from>
    <xdr:ext cx="519430" cy="248285"/>
    <xdr:sp macro="" textlink="">
      <xdr:nvSpPr>
        <xdr:cNvPr id="431" name="テキスト ボックス 430"/>
        <xdr:cNvSpPr txBox="1"/>
      </xdr:nvSpPr>
      <xdr:spPr>
        <a:xfrm>
          <a:off x="7593965" y="1318831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46990</xdr:rowOff>
    </xdr:from>
    <xdr:to xmlns:xdr="http://schemas.openxmlformats.org/drawingml/2006/spreadsheetDrawing">
      <xdr:col>36</xdr:col>
      <xdr:colOff>165100</xdr:colOff>
      <xdr:row>78</xdr:row>
      <xdr:rowOff>148590</xdr:rowOff>
    </xdr:to>
    <xdr:sp macro="" textlink="">
      <xdr:nvSpPr>
        <xdr:cNvPr id="432" name="楕円 431"/>
        <xdr:cNvSpPr/>
      </xdr:nvSpPr>
      <xdr:spPr>
        <a:xfrm>
          <a:off x="6921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165100</xdr:rowOff>
    </xdr:from>
    <xdr:ext cx="519430" cy="259080"/>
    <xdr:sp macro="" textlink="">
      <xdr:nvSpPr>
        <xdr:cNvPr id="433" name="テキスト ボックス 432"/>
        <xdr:cNvSpPr txBox="1"/>
      </xdr:nvSpPr>
      <xdr:spPr>
        <a:xfrm>
          <a:off x="6704965" y="1319530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4645" cy="217170"/>
    <xdr:sp macro="" textlink="">
      <xdr:nvSpPr>
        <xdr:cNvPr id="442" name="テキスト ボックス 441"/>
        <xdr:cNvSpPr txBox="1"/>
      </xdr:nvSpPr>
      <xdr:spPr>
        <a:xfrm>
          <a:off x="6565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33680" cy="248920"/>
    <xdr:sp macro="" textlink="">
      <xdr:nvSpPr>
        <xdr:cNvPr id="444" name="テキスト ボックス 443"/>
        <xdr:cNvSpPr txBox="1"/>
      </xdr:nvSpPr>
      <xdr:spPr>
        <a:xfrm>
          <a:off x="6355080" y="17256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6" name="テキスト ボックス 445"/>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48" name="テキスト ボックス 447"/>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2" name="テキスト ボックス 451"/>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0390" cy="258445"/>
    <xdr:sp macro="" textlink="">
      <xdr:nvSpPr>
        <xdr:cNvPr id="454" name="テキスト ボックス 453"/>
        <xdr:cNvSpPr txBox="1"/>
      </xdr:nvSpPr>
      <xdr:spPr>
        <a:xfrm>
          <a:off x="6008370" y="15624175"/>
          <a:ext cx="5803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0390" cy="259080"/>
    <xdr:sp macro="" textlink="">
      <xdr:nvSpPr>
        <xdr:cNvPr id="456" name="テキスト ボックス 455"/>
        <xdr:cNvSpPr txBox="1"/>
      </xdr:nvSpPr>
      <xdr:spPr>
        <a:xfrm>
          <a:off x="6008370" y="15297150"/>
          <a:ext cx="580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0390" cy="248920"/>
    <xdr:sp macro="" textlink="">
      <xdr:nvSpPr>
        <xdr:cNvPr id="458" name="テキスト ボックス 457"/>
        <xdr:cNvSpPr txBox="1"/>
      </xdr:nvSpPr>
      <xdr:spPr>
        <a:xfrm>
          <a:off x="6008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86360</xdr:rowOff>
    </xdr:from>
    <xdr:to xmlns:xdr="http://schemas.openxmlformats.org/drawingml/2006/spreadsheetDrawing">
      <xdr:col>54</xdr:col>
      <xdr:colOff>189865</xdr:colOff>
      <xdr:row>99</xdr:row>
      <xdr:rowOff>143510</xdr:rowOff>
    </xdr:to>
    <xdr:cxnSp macro="">
      <xdr:nvCxnSpPr>
        <xdr:cNvPr id="460" name="直線コネクタ 459"/>
        <xdr:cNvCxnSpPr/>
      </xdr:nvCxnSpPr>
      <xdr:spPr>
        <a:xfrm flipV="1">
          <a:off x="10475595" y="1551686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147320</xdr:rowOff>
    </xdr:from>
    <xdr:ext cx="534670" cy="259080"/>
    <xdr:sp macro="" textlink="">
      <xdr:nvSpPr>
        <xdr:cNvPr id="461" name="土木費最小値テキスト"/>
        <xdr:cNvSpPr txBox="1"/>
      </xdr:nvSpPr>
      <xdr:spPr>
        <a:xfrm>
          <a:off x="10528300" y="1712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143510</xdr:rowOff>
    </xdr:from>
    <xdr:to xmlns:xdr="http://schemas.openxmlformats.org/drawingml/2006/spreadsheetDrawing">
      <xdr:col>55</xdr:col>
      <xdr:colOff>88900</xdr:colOff>
      <xdr:row>99</xdr:row>
      <xdr:rowOff>143510</xdr:rowOff>
    </xdr:to>
    <xdr:cxnSp macro="">
      <xdr:nvCxnSpPr>
        <xdr:cNvPr id="462" name="直線コネクタ 461"/>
        <xdr:cNvCxnSpPr/>
      </xdr:nvCxnSpPr>
      <xdr:spPr>
        <a:xfrm>
          <a:off x="10388600" y="1711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32385</xdr:rowOff>
    </xdr:from>
    <xdr:ext cx="598805" cy="248285"/>
    <xdr:sp macro="" textlink="">
      <xdr:nvSpPr>
        <xdr:cNvPr id="463" name="土木費最大値テキスト"/>
        <xdr:cNvSpPr txBox="1"/>
      </xdr:nvSpPr>
      <xdr:spPr>
        <a:xfrm>
          <a:off x="10528300" y="152914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115,324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86360</xdr:rowOff>
    </xdr:from>
    <xdr:to xmlns:xdr="http://schemas.openxmlformats.org/drawingml/2006/spreadsheetDrawing">
      <xdr:col>55</xdr:col>
      <xdr:colOff>88900</xdr:colOff>
      <xdr:row>90</xdr:row>
      <xdr:rowOff>86360</xdr:rowOff>
    </xdr:to>
    <xdr:cxnSp macro="">
      <xdr:nvCxnSpPr>
        <xdr:cNvPr id="464" name="直線コネクタ 463"/>
        <xdr:cNvCxnSpPr/>
      </xdr:nvCxnSpPr>
      <xdr:spPr>
        <a:xfrm>
          <a:off x="10388600" y="1551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19685</xdr:rowOff>
    </xdr:from>
    <xdr:to xmlns:xdr="http://schemas.openxmlformats.org/drawingml/2006/spreadsheetDrawing">
      <xdr:col>55</xdr:col>
      <xdr:colOff>0</xdr:colOff>
      <xdr:row>96</xdr:row>
      <xdr:rowOff>36195</xdr:rowOff>
    </xdr:to>
    <xdr:cxnSp macro="">
      <xdr:nvCxnSpPr>
        <xdr:cNvPr id="465" name="直線コネクタ 464"/>
        <xdr:cNvCxnSpPr/>
      </xdr:nvCxnSpPr>
      <xdr:spPr>
        <a:xfrm flipV="1">
          <a:off x="9639300" y="164788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50800</xdr:rowOff>
    </xdr:from>
    <xdr:ext cx="534670" cy="259080"/>
    <xdr:sp macro="" textlink="">
      <xdr:nvSpPr>
        <xdr:cNvPr id="466" name="土木費平均値テキスト"/>
        <xdr:cNvSpPr txBox="1"/>
      </xdr:nvSpPr>
      <xdr:spPr>
        <a:xfrm>
          <a:off x="10528300" y="16681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72390</xdr:rowOff>
    </xdr:from>
    <xdr:to xmlns:xdr="http://schemas.openxmlformats.org/drawingml/2006/spreadsheetDrawing">
      <xdr:col>55</xdr:col>
      <xdr:colOff>50800</xdr:colOff>
      <xdr:row>98</xdr:row>
      <xdr:rowOff>2540</xdr:rowOff>
    </xdr:to>
    <xdr:sp macro="" textlink="">
      <xdr:nvSpPr>
        <xdr:cNvPr id="467" name="フローチャート: 判断 466"/>
        <xdr:cNvSpPr/>
      </xdr:nvSpPr>
      <xdr:spPr>
        <a:xfrm>
          <a:off x="10426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140970</xdr:rowOff>
    </xdr:from>
    <xdr:to xmlns:xdr="http://schemas.openxmlformats.org/drawingml/2006/spreadsheetDrawing">
      <xdr:col>50</xdr:col>
      <xdr:colOff>114300</xdr:colOff>
      <xdr:row>96</xdr:row>
      <xdr:rowOff>36195</xdr:rowOff>
    </xdr:to>
    <xdr:cxnSp macro="">
      <xdr:nvCxnSpPr>
        <xdr:cNvPr id="468" name="直線コネクタ 467"/>
        <xdr:cNvCxnSpPr/>
      </xdr:nvCxnSpPr>
      <xdr:spPr>
        <a:xfrm>
          <a:off x="8750300" y="1625727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64770</xdr:rowOff>
    </xdr:from>
    <xdr:to xmlns:xdr="http://schemas.openxmlformats.org/drawingml/2006/spreadsheetDrawing">
      <xdr:col>50</xdr:col>
      <xdr:colOff>165100</xdr:colOff>
      <xdr:row>97</xdr:row>
      <xdr:rowOff>166370</xdr:rowOff>
    </xdr:to>
    <xdr:sp macro="" textlink="">
      <xdr:nvSpPr>
        <xdr:cNvPr id="469" name="フローチャート: 判断 468"/>
        <xdr:cNvSpPr/>
      </xdr:nvSpPr>
      <xdr:spPr>
        <a:xfrm>
          <a:off x="9588500" y="166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157480</xdr:rowOff>
    </xdr:from>
    <xdr:ext cx="519430" cy="248920"/>
    <xdr:sp macro="" textlink="">
      <xdr:nvSpPr>
        <xdr:cNvPr id="470" name="テキスト ボックス 469"/>
        <xdr:cNvSpPr txBox="1"/>
      </xdr:nvSpPr>
      <xdr:spPr>
        <a:xfrm>
          <a:off x="9371965" y="1678813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140970</xdr:rowOff>
    </xdr:from>
    <xdr:to xmlns:xdr="http://schemas.openxmlformats.org/drawingml/2006/spreadsheetDrawing">
      <xdr:col>45</xdr:col>
      <xdr:colOff>177800</xdr:colOff>
      <xdr:row>95</xdr:row>
      <xdr:rowOff>156845</xdr:rowOff>
    </xdr:to>
    <xdr:cxnSp macro="">
      <xdr:nvCxnSpPr>
        <xdr:cNvPr id="471" name="直線コネクタ 470"/>
        <xdr:cNvCxnSpPr/>
      </xdr:nvCxnSpPr>
      <xdr:spPr>
        <a:xfrm flipV="1">
          <a:off x="7861300" y="1625727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89535</xdr:rowOff>
    </xdr:from>
    <xdr:to xmlns:xdr="http://schemas.openxmlformats.org/drawingml/2006/spreadsheetDrawing">
      <xdr:col>46</xdr:col>
      <xdr:colOff>38100</xdr:colOff>
      <xdr:row>98</xdr:row>
      <xdr:rowOff>19685</xdr:rowOff>
    </xdr:to>
    <xdr:sp macro="" textlink="">
      <xdr:nvSpPr>
        <xdr:cNvPr id="472" name="フローチャート: 判断 471"/>
        <xdr:cNvSpPr/>
      </xdr:nvSpPr>
      <xdr:spPr>
        <a:xfrm>
          <a:off x="86995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11430</xdr:rowOff>
    </xdr:from>
    <xdr:ext cx="519430" cy="259080"/>
    <xdr:sp macro="" textlink="">
      <xdr:nvSpPr>
        <xdr:cNvPr id="473" name="テキスト ボックス 472"/>
        <xdr:cNvSpPr txBox="1"/>
      </xdr:nvSpPr>
      <xdr:spPr>
        <a:xfrm>
          <a:off x="8482965" y="1681353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156845</xdr:rowOff>
    </xdr:from>
    <xdr:to xmlns:xdr="http://schemas.openxmlformats.org/drawingml/2006/spreadsheetDrawing">
      <xdr:col>41</xdr:col>
      <xdr:colOff>50800</xdr:colOff>
      <xdr:row>96</xdr:row>
      <xdr:rowOff>43815</xdr:rowOff>
    </xdr:to>
    <xdr:cxnSp macro="">
      <xdr:nvCxnSpPr>
        <xdr:cNvPr id="474" name="直線コネクタ 473"/>
        <xdr:cNvCxnSpPr/>
      </xdr:nvCxnSpPr>
      <xdr:spPr>
        <a:xfrm flipV="1">
          <a:off x="6972300" y="1644459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100330</xdr:rowOff>
    </xdr:from>
    <xdr:to xmlns:xdr="http://schemas.openxmlformats.org/drawingml/2006/spreadsheetDrawing">
      <xdr:col>41</xdr:col>
      <xdr:colOff>101600</xdr:colOff>
      <xdr:row>98</xdr:row>
      <xdr:rowOff>30480</xdr:rowOff>
    </xdr:to>
    <xdr:sp macro="" textlink="">
      <xdr:nvSpPr>
        <xdr:cNvPr id="475" name="フローチャート: 判断 474"/>
        <xdr:cNvSpPr/>
      </xdr:nvSpPr>
      <xdr:spPr>
        <a:xfrm>
          <a:off x="7810500" y="1673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21590</xdr:rowOff>
    </xdr:from>
    <xdr:ext cx="519430" cy="259080"/>
    <xdr:sp macro="" textlink="">
      <xdr:nvSpPr>
        <xdr:cNvPr id="476" name="テキスト ボックス 475"/>
        <xdr:cNvSpPr txBox="1"/>
      </xdr:nvSpPr>
      <xdr:spPr>
        <a:xfrm>
          <a:off x="7593965" y="1682369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83820</xdr:rowOff>
    </xdr:from>
    <xdr:to xmlns:xdr="http://schemas.openxmlformats.org/drawingml/2006/spreadsheetDrawing">
      <xdr:col>36</xdr:col>
      <xdr:colOff>165100</xdr:colOff>
      <xdr:row>98</xdr:row>
      <xdr:rowOff>13970</xdr:rowOff>
    </xdr:to>
    <xdr:sp macro="" textlink="">
      <xdr:nvSpPr>
        <xdr:cNvPr id="477" name="フローチャート: 判断 476"/>
        <xdr:cNvSpPr/>
      </xdr:nvSpPr>
      <xdr:spPr>
        <a:xfrm>
          <a:off x="6921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5080</xdr:rowOff>
    </xdr:from>
    <xdr:ext cx="519430" cy="259080"/>
    <xdr:sp macro="" textlink="">
      <xdr:nvSpPr>
        <xdr:cNvPr id="478" name="テキスト ボックス 477"/>
        <xdr:cNvSpPr txBox="1"/>
      </xdr:nvSpPr>
      <xdr:spPr>
        <a:xfrm>
          <a:off x="6704965" y="168071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140335</xdr:rowOff>
    </xdr:from>
    <xdr:to xmlns:xdr="http://schemas.openxmlformats.org/drawingml/2006/spreadsheetDrawing">
      <xdr:col>55</xdr:col>
      <xdr:colOff>50800</xdr:colOff>
      <xdr:row>96</xdr:row>
      <xdr:rowOff>70485</xdr:rowOff>
    </xdr:to>
    <xdr:sp macro="" textlink="">
      <xdr:nvSpPr>
        <xdr:cNvPr id="484" name="楕円 483"/>
        <xdr:cNvSpPr/>
      </xdr:nvSpPr>
      <xdr:spPr>
        <a:xfrm>
          <a:off x="104267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163195</xdr:rowOff>
    </xdr:from>
    <xdr:ext cx="534670" cy="259080"/>
    <xdr:sp macro="" textlink="">
      <xdr:nvSpPr>
        <xdr:cNvPr id="485" name="土木費該当値テキスト"/>
        <xdr:cNvSpPr txBox="1"/>
      </xdr:nvSpPr>
      <xdr:spPr>
        <a:xfrm>
          <a:off x="10528300" y="16279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156845</xdr:rowOff>
    </xdr:from>
    <xdr:to xmlns:xdr="http://schemas.openxmlformats.org/drawingml/2006/spreadsheetDrawing">
      <xdr:col>50</xdr:col>
      <xdr:colOff>165100</xdr:colOff>
      <xdr:row>96</xdr:row>
      <xdr:rowOff>86995</xdr:rowOff>
    </xdr:to>
    <xdr:sp macro="" textlink="">
      <xdr:nvSpPr>
        <xdr:cNvPr id="486" name="楕円 485"/>
        <xdr:cNvSpPr/>
      </xdr:nvSpPr>
      <xdr:spPr>
        <a:xfrm>
          <a:off x="95885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103505</xdr:rowOff>
    </xdr:from>
    <xdr:ext cx="519430" cy="259080"/>
    <xdr:sp macro="" textlink="">
      <xdr:nvSpPr>
        <xdr:cNvPr id="487" name="テキスト ボックス 486"/>
        <xdr:cNvSpPr txBox="1"/>
      </xdr:nvSpPr>
      <xdr:spPr>
        <a:xfrm>
          <a:off x="9371965" y="1621980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90170</xdr:rowOff>
    </xdr:from>
    <xdr:to xmlns:xdr="http://schemas.openxmlformats.org/drawingml/2006/spreadsheetDrawing">
      <xdr:col>46</xdr:col>
      <xdr:colOff>38100</xdr:colOff>
      <xdr:row>95</xdr:row>
      <xdr:rowOff>20320</xdr:rowOff>
    </xdr:to>
    <xdr:sp macro="" textlink="">
      <xdr:nvSpPr>
        <xdr:cNvPr id="488" name="楕円 487"/>
        <xdr:cNvSpPr/>
      </xdr:nvSpPr>
      <xdr:spPr>
        <a:xfrm>
          <a:off x="8699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36830</xdr:rowOff>
    </xdr:from>
    <xdr:ext cx="519430" cy="259080"/>
    <xdr:sp macro="" textlink="">
      <xdr:nvSpPr>
        <xdr:cNvPr id="489" name="テキスト ボックス 488"/>
        <xdr:cNvSpPr txBox="1"/>
      </xdr:nvSpPr>
      <xdr:spPr>
        <a:xfrm>
          <a:off x="8482965" y="1598168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106045</xdr:rowOff>
    </xdr:from>
    <xdr:to xmlns:xdr="http://schemas.openxmlformats.org/drawingml/2006/spreadsheetDrawing">
      <xdr:col>41</xdr:col>
      <xdr:colOff>101600</xdr:colOff>
      <xdr:row>96</xdr:row>
      <xdr:rowOff>36195</xdr:rowOff>
    </xdr:to>
    <xdr:sp macro="" textlink="">
      <xdr:nvSpPr>
        <xdr:cNvPr id="490" name="楕円 489"/>
        <xdr:cNvSpPr/>
      </xdr:nvSpPr>
      <xdr:spPr>
        <a:xfrm>
          <a:off x="7810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52705</xdr:rowOff>
    </xdr:from>
    <xdr:ext cx="519430" cy="250825"/>
    <xdr:sp macro="" textlink="">
      <xdr:nvSpPr>
        <xdr:cNvPr id="491" name="テキスト ボックス 490"/>
        <xdr:cNvSpPr txBox="1"/>
      </xdr:nvSpPr>
      <xdr:spPr>
        <a:xfrm>
          <a:off x="7593965" y="1616900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164465</xdr:rowOff>
    </xdr:from>
    <xdr:to xmlns:xdr="http://schemas.openxmlformats.org/drawingml/2006/spreadsheetDrawing">
      <xdr:col>36</xdr:col>
      <xdr:colOff>165100</xdr:colOff>
      <xdr:row>96</xdr:row>
      <xdr:rowOff>94615</xdr:rowOff>
    </xdr:to>
    <xdr:sp macro="" textlink="">
      <xdr:nvSpPr>
        <xdr:cNvPr id="492" name="楕円 491"/>
        <xdr:cNvSpPr/>
      </xdr:nvSpPr>
      <xdr:spPr>
        <a:xfrm>
          <a:off x="6921500" y="164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111125</xdr:rowOff>
    </xdr:from>
    <xdr:ext cx="519430" cy="249555"/>
    <xdr:sp macro="" textlink="">
      <xdr:nvSpPr>
        <xdr:cNvPr id="493" name="テキスト ボックス 492"/>
        <xdr:cNvSpPr txBox="1"/>
      </xdr:nvSpPr>
      <xdr:spPr>
        <a:xfrm>
          <a:off x="6704965" y="1622742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4645" cy="217170"/>
    <xdr:sp macro="" textlink="">
      <xdr:nvSpPr>
        <xdr:cNvPr id="502" name="テキスト ボックス 501"/>
        <xdr:cNvSpPr txBox="1"/>
      </xdr:nvSpPr>
      <xdr:spPr>
        <a:xfrm>
          <a:off x="12407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52120" cy="248920"/>
    <xdr:sp macro="" textlink="">
      <xdr:nvSpPr>
        <xdr:cNvPr id="504" name="テキスト ボックス 503"/>
        <xdr:cNvSpPr txBox="1"/>
      </xdr:nvSpPr>
      <xdr:spPr>
        <a:xfrm>
          <a:off x="11978640" y="6969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5" name="直線コネクタ 504"/>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168910</xdr:rowOff>
    </xdr:from>
    <xdr:ext cx="452120" cy="248920"/>
    <xdr:sp macro="" textlink="">
      <xdr:nvSpPr>
        <xdr:cNvPr id="506" name="テキスト ボックス 505"/>
        <xdr:cNvSpPr txBox="1"/>
      </xdr:nvSpPr>
      <xdr:spPr>
        <a:xfrm>
          <a:off x="11978640" y="668401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7" name="直線コネクタ 506"/>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37</xdr:row>
      <xdr:rowOff>54610</xdr:rowOff>
    </xdr:from>
    <xdr:ext cx="452120" cy="248920"/>
    <xdr:sp macro="" textlink="">
      <xdr:nvSpPr>
        <xdr:cNvPr id="508" name="テキスト ボックス 507"/>
        <xdr:cNvSpPr txBox="1"/>
      </xdr:nvSpPr>
      <xdr:spPr>
        <a:xfrm>
          <a:off x="11978640" y="63982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9" name="直線コネクタ 508"/>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48920"/>
    <xdr:sp macro="" textlink="">
      <xdr:nvSpPr>
        <xdr:cNvPr id="510" name="テキスト ボックス 509"/>
        <xdr:cNvSpPr txBox="1"/>
      </xdr:nvSpPr>
      <xdr:spPr>
        <a:xfrm>
          <a:off x="11914505" y="6112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12" name="テキスト ボックス 511"/>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3" name="直線コネクタ 512"/>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48920"/>
    <xdr:sp macro="" textlink="">
      <xdr:nvSpPr>
        <xdr:cNvPr id="514" name="テキスト ボックス 513"/>
        <xdr:cNvSpPr txBox="1"/>
      </xdr:nvSpPr>
      <xdr:spPr>
        <a:xfrm>
          <a:off x="11914505" y="5541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5" name="直線コネクタ 514"/>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48920"/>
    <xdr:sp macro="" textlink="">
      <xdr:nvSpPr>
        <xdr:cNvPr id="516" name="テキスト ボックス 515"/>
        <xdr:cNvSpPr txBox="1"/>
      </xdr:nvSpPr>
      <xdr:spPr>
        <a:xfrm>
          <a:off x="11914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7" name="直線コネクタ 516"/>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28</xdr:row>
      <xdr:rowOff>168910</xdr:rowOff>
    </xdr:from>
    <xdr:ext cx="531495" cy="248920"/>
    <xdr:sp macro="" textlink="">
      <xdr:nvSpPr>
        <xdr:cNvPr id="518" name="テキスト ボックス 517"/>
        <xdr:cNvSpPr txBox="1"/>
      </xdr:nvSpPr>
      <xdr:spPr>
        <a:xfrm>
          <a:off x="11914505" y="4969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20" name="テキスト ボックス 519"/>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156845</xdr:rowOff>
    </xdr:from>
    <xdr:to xmlns:xdr="http://schemas.openxmlformats.org/drawingml/2006/spreadsheetDrawing">
      <xdr:col>85</xdr:col>
      <xdr:colOff>126365</xdr:colOff>
      <xdr:row>38</xdr:row>
      <xdr:rowOff>132080</xdr:rowOff>
    </xdr:to>
    <xdr:cxnSp macro="">
      <xdr:nvCxnSpPr>
        <xdr:cNvPr id="522" name="直線コネクタ 521"/>
        <xdr:cNvCxnSpPr/>
      </xdr:nvCxnSpPr>
      <xdr:spPr>
        <a:xfrm flipV="1">
          <a:off x="16317595" y="5300345"/>
          <a:ext cx="127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135255</xdr:rowOff>
    </xdr:from>
    <xdr:ext cx="469900" cy="248285"/>
    <xdr:sp macro="" textlink="">
      <xdr:nvSpPr>
        <xdr:cNvPr id="523" name="消防費最小値テキスト"/>
        <xdr:cNvSpPr txBox="1"/>
      </xdr:nvSpPr>
      <xdr:spPr>
        <a:xfrm>
          <a:off x="16370300" y="66503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132080</xdr:rowOff>
    </xdr:from>
    <xdr:to xmlns:xdr="http://schemas.openxmlformats.org/drawingml/2006/spreadsheetDrawing">
      <xdr:col>86</xdr:col>
      <xdr:colOff>25400</xdr:colOff>
      <xdr:row>38</xdr:row>
      <xdr:rowOff>132080</xdr:rowOff>
    </xdr:to>
    <xdr:cxnSp macro="">
      <xdr:nvCxnSpPr>
        <xdr:cNvPr id="524" name="直線コネクタ 523"/>
        <xdr:cNvCxnSpPr/>
      </xdr:nvCxnSpPr>
      <xdr:spPr>
        <a:xfrm>
          <a:off x="16230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103505</xdr:rowOff>
    </xdr:from>
    <xdr:ext cx="534670" cy="259080"/>
    <xdr:sp macro="" textlink="">
      <xdr:nvSpPr>
        <xdr:cNvPr id="525" name="消防費最大値テキスト"/>
        <xdr:cNvSpPr txBox="1"/>
      </xdr:nvSpPr>
      <xdr:spPr>
        <a:xfrm>
          <a:off x="16370300" y="5075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22,019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156845</xdr:rowOff>
    </xdr:from>
    <xdr:to xmlns:xdr="http://schemas.openxmlformats.org/drawingml/2006/spreadsheetDrawing">
      <xdr:col>86</xdr:col>
      <xdr:colOff>25400</xdr:colOff>
      <xdr:row>30</xdr:row>
      <xdr:rowOff>156845</xdr:rowOff>
    </xdr:to>
    <xdr:cxnSp macro="">
      <xdr:nvCxnSpPr>
        <xdr:cNvPr id="526" name="直線コネクタ 525"/>
        <xdr:cNvCxnSpPr/>
      </xdr:nvCxnSpPr>
      <xdr:spPr>
        <a:xfrm>
          <a:off x="16230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152400</xdr:rowOff>
    </xdr:from>
    <xdr:to xmlns:xdr="http://schemas.openxmlformats.org/drawingml/2006/spreadsheetDrawing">
      <xdr:col>85</xdr:col>
      <xdr:colOff>127000</xdr:colOff>
      <xdr:row>33</xdr:row>
      <xdr:rowOff>66675</xdr:rowOff>
    </xdr:to>
    <xdr:cxnSp macro="">
      <xdr:nvCxnSpPr>
        <xdr:cNvPr id="527" name="直線コネクタ 526"/>
        <xdr:cNvCxnSpPr/>
      </xdr:nvCxnSpPr>
      <xdr:spPr>
        <a:xfrm>
          <a:off x="15481300" y="5467350"/>
          <a:ext cx="8382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17780</xdr:rowOff>
    </xdr:from>
    <xdr:ext cx="534670" cy="251460"/>
    <xdr:sp macro="" textlink="">
      <xdr:nvSpPr>
        <xdr:cNvPr id="528" name="消防費平均値テキスト"/>
        <xdr:cNvSpPr txBox="1"/>
      </xdr:nvSpPr>
      <xdr:spPr>
        <a:xfrm>
          <a:off x="16370300" y="60185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39370</xdr:rowOff>
    </xdr:from>
    <xdr:to xmlns:xdr="http://schemas.openxmlformats.org/drawingml/2006/spreadsheetDrawing">
      <xdr:col>85</xdr:col>
      <xdr:colOff>177800</xdr:colOff>
      <xdr:row>35</xdr:row>
      <xdr:rowOff>140970</xdr:rowOff>
    </xdr:to>
    <xdr:sp macro="" textlink="">
      <xdr:nvSpPr>
        <xdr:cNvPr id="529" name="フローチャート: 判断 528"/>
        <xdr:cNvSpPr/>
      </xdr:nvSpPr>
      <xdr:spPr>
        <a:xfrm>
          <a:off x="16268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141605</xdr:rowOff>
    </xdr:from>
    <xdr:to xmlns:xdr="http://schemas.openxmlformats.org/drawingml/2006/spreadsheetDrawing">
      <xdr:col>81</xdr:col>
      <xdr:colOff>50800</xdr:colOff>
      <xdr:row>31</xdr:row>
      <xdr:rowOff>152400</xdr:rowOff>
    </xdr:to>
    <xdr:cxnSp macro="">
      <xdr:nvCxnSpPr>
        <xdr:cNvPr id="530" name="直線コネクタ 529"/>
        <xdr:cNvCxnSpPr/>
      </xdr:nvCxnSpPr>
      <xdr:spPr>
        <a:xfrm>
          <a:off x="14592300" y="528510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35560</xdr:rowOff>
    </xdr:from>
    <xdr:to xmlns:xdr="http://schemas.openxmlformats.org/drawingml/2006/spreadsheetDrawing">
      <xdr:col>81</xdr:col>
      <xdr:colOff>101600</xdr:colOff>
      <xdr:row>35</xdr:row>
      <xdr:rowOff>137160</xdr:rowOff>
    </xdr:to>
    <xdr:sp macro="" textlink="">
      <xdr:nvSpPr>
        <xdr:cNvPr id="531" name="フローチャート: 判断 530"/>
        <xdr:cNvSpPr/>
      </xdr:nvSpPr>
      <xdr:spPr>
        <a:xfrm>
          <a:off x="15430500" y="60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128270</xdr:rowOff>
    </xdr:from>
    <xdr:ext cx="519430" cy="259080"/>
    <xdr:sp macro="" textlink="">
      <xdr:nvSpPr>
        <xdr:cNvPr id="532" name="テキスト ボックス 531"/>
        <xdr:cNvSpPr txBox="1"/>
      </xdr:nvSpPr>
      <xdr:spPr>
        <a:xfrm>
          <a:off x="15213965" y="612902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141605</xdr:rowOff>
    </xdr:from>
    <xdr:to xmlns:xdr="http://schemas.openxmlformats.org/drawingml/2006/spreadsheetDrawing">
      <xdr:col>76</xdr:col>
      <xdr:colOff>114300</xdr:colOff>
      <xdr:row>31</xdr:row>
      <xdr:rowOff>55880</xdr:rowOff>
    </xdr:to>
    <xdr:cxnSp macro="">
      <xdr:nvCxnSpPr>
        <xdr:cNvPr id="533" name="直線コネクタ 532"/>
        <xdr:cNvCxnSpPr/>
      </xdr:nvCxnSpPr>
      <xdr:spPr>
        <a:xfrm flipV="1">
          <a:off x="13703300" y="528510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142240</xdr:rowOff>
    </xdr:from>
    <xdr:to xmlns:xdr="http://schemas.openxmlformats.org/drawingml/2006/spreadsheetDrawing">
      <xdr:col>76</xdr:col>
      <xdr:colOff>165100</xdr:colOff>
      <xdr:row>35</xdr:row>
      <xdr:rowOff>72390</xdr:rowOff>
    </xdr:to>
    <xdr:sp macro="" textlink="">
      <xdr:nvSpPr>
        <xdr:cNvPr id="534" name="フローチャート: 判断 533"/>
        <xdr:cNvSpPr/>
      </xdr:nvSpPr>
      <xdr:spPr>
        <a:xfrm>
          <a:off x="14541500" y="59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63500</xdr:rowOff>
    </xdr:from>
    <xdr:ext cx="519430" cy="251460"/>
    <xdr:sp macro="" textlink="">
      <xdr:nvSpPr>
        <xdr:cNvPr id="535" name="テキスト ボックス 534"/>
        <xdr:cNvSpPr txBox="1"/>
      </xdr:nvSpPr>
      <xdr:spPr>
        <a:xfrm>
          <a:off x="14324965" y="606425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55880</xdr:rowOff>
    </xdr:from>
    <xdr:to xmlns:xdr="http://schemas.openxmlformats.org/drawingml/2006/spreadsheetDrawing">
      <xdr:col>71</xdr:col>
      <xdr:colOff>177800</xdr:colOff>
      <xdr:row>32</xdr:row>
      <xdr:rowOff>69850</xdr:rowOff>
    </xdr:to>
    <xdr:cxnSp macro="">
      <xdr:nvCxnSpPr>
        <xdr:cNvPr id="536" name="直線コネクタ 535"/>
        <xdr:cNvCxnSpPr/>
      </xdr:nvCxnSpPr>
      <xdr:spPr>
        <a:xfrm flipV="1">
          <a:off x="12814300" y="537083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162560</xdr:rowOff>
    </xdr:from>
    <xdr:to xmlns:xdr="http://schemas.openxmlformats.org/drawingml/2006/spreadsheetDrawing">
      <xdr:col>72</xdr:col>
      <xdr:colOff>38100</xdr:colOff>
      <xdr:row>35</xdr:row>
      <xdr:rowOff>92710</xdr:rowOff>
    </xdr:to>
    <xdr:sp macro="" textlink="">
      <xdr:nvSpPr>
        <xdr:cNvPr id="537" name="フローチャート: 判断 536"/>
        <xdr:cNvSpPr/>
      </xdr:nvSpPr>
      <xdr:spPr>
        <a:xfrm>
          <a:off x="13652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83820</xdr:rowOff>
    </xdr:from>
    <xdr:ext cx="519430" cy="259080"/>
    <xdr:sp macro="" textlink="">
      <xdr:nvSpPr>
        <xdr:cNvPr id="538" name="テキスト ボックス 537"/>
        <xdr:cNvSpPr txBox="1"/>
      </xdr:nvSpPr>
      <xdr:spPr>
        <a:xfrm>
          <a:off x="13435965" y="60845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41910</xdr:rowOff>
    </xdr:from>
    <xdr:to xmlns:xdr="http://schemas.openxmlformats.org/drawingml/2006/spreadsheetDrawing">
      <xdr:col>67</xdr:col>
      <xdr:colOff>101600</xdr:colOff>
      <xdr:row>35</xdr:row>
      <xdr:rowOff>143510</xdr:rowOff>
    </xdr:to>
    <xdr:sp macro="" textlink="">
      <xdr:nvSpPr>
        <xdr:cNvPr id="539" name="フローチャート: 判断 538"/>
        <xdr:cNvSpPr/>
      </xdr:nvSpPr>
      <xdr:spPr>
        <a:xfrm>
          <a:off x="12763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134620</xdr:rowOff>
    </xdr:from>
    <xdr:ext cx="519430" cy="248920"/>
    <xdr:sp macro="" textlink="">
      <xdr:nvSpPr>
        <xdr:cNvPr id="540" name="テキスト ボックス 539"/>
        <xdr:cNvSpPr txBox="1"/>
      </xdr:nvSpPr>
      <xdr:spPr>
        <a:xfrm>
          <a:off x="12546965" y="613537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15875</xdr:rowOff>
    </xdr:from>
    <xdr:to xmlns:xdr="http://schemas.openxmlformats.org/drawingml/2006/spreadsheetDrawing">
      <xdr:col>85</xdr:col>
      <xdr:colOff>177800</xdr:colOff>
      <xdr:row>33</xdr:row>
      <xdr:rowOff>117475</xdr:rowOff>
    </xdr:to>
    <xdr:sp macro="" textlink="">
      <xdr:nvSpPr>
        <xdr:cNvPr id="546" name="楕円 545"/>
        <xdr:cNvSpPr/>
      </xdr:nvSpPr>
      <xdr:spPr>
        <a:xfrm>
          <a:off x="162687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38735</xdr:rowOff>
    </xdr:from>
    <xdr:ext cx="534670" cy="259080"/>
    <xdr:sp macro="" textlink="">
      <xdr:nvSpPr>
        <xdr:cNvPr id="547" name="消防費該当値テキスト"/>
        <xdr:cNvSpPr txBox="1"/>
      </xdr:nvSpPr>
      <xdr:spPr>
        <a:xfrm>
          <a:off x="16370300" y="5525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101600</xdr:rowOff>
    </xdr:from>
    <xdr:to xmlns:xdr="http://schemas.openxmlformats.org/drawingml/2006/spreadsheetDrawing">
      <xdr:col>81</xdr:col>
      <xdr:colOff>101600</xdr:colOff>
      <xdr:row>32</xdr:row>
      <xdr:rowOff>31750</xdr:rowOff>
    </xdr:to>
    <xdr:sp macro="" textlink="">
      <xdr:nvSpPr>
        <xdr:cNvPr id="548" name="楕円 547"/>
        <xdr:cNvSpPr/>
      </xdr:nvSpPr>
      <xdr:spPr>
        <a:xfrm>
          <a:off x="15430500" y="541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30</xdr:row>
      <xdr:rowOff>48260</xdr:rowOff>
    </xdr:from>
    <xdr:ext cx="519430" cy="259080"/>
    <xdr:sp macro="" textlink="">
      <xdr:nvSpPr>
        <xdr:cNvPr id="549" name="テキスト ボックス 548"/>
        <xdr:cNvSpPr txBox="1"/>
      </xdr:nvSpPr>
      <xdr:spPr>
        <a:xfrm>
          <a:off x="15213965" y="51917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30</xdr:row>
      <xdr:rowOff>90805</xdr:rowOff>
    </xdr:from>
    <xdr:to xmlns:xdr="http://schemas.openxmlformats.org/drawingml/2006/spreadsheetDrawing">
      <xdr:col>76</xdr:col>
      <xdr:colOff>165100</xdr:colOff>
      <xdr:row>31</xdr:row>
      <xdr:rowOff>20955</xdr:rowOff>
    </xdr:to>
    <xdr:sp macro="" textlink="">
      <xdr:nvSpPr>
        <xdr:cNvPr id="550" name="楕円 549"/>
        <xdr:cNvSpPr/>
      </xdr:nvSpPr>
      <xdr:spPr>
        <a:xfrm>
          <a:off x="14541500" y="52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37465</xdr:rowOff>
    </xdr:from>
    <xdr:ext cx="519430" cy="259080"/>
    <xdr:sp macro="" textlink="">
      <xdr:nvSpPr>
        <xdr:cNvPr id="551" name="テキスト ボックス 550"/>
        <xdr:cNvSpPr txBox="1"/>
      </xdr:nvSpPr>
      <xdr:spPr>
        <a:xfrm>
          <a:off x="14324965" y="5009515"/>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31</xdr:row>
      <xdr:rowOff>5080</xdr:rowOff>
    </xdr:from>
    <xdr:to xmlns:xdr="http://schemas.openxmlformats.org/drawingml/2006/spreadsheetDrawing">
      <xdr:col>72</xdr:col>
      <xdr:colOff>38100</xdr:colOff>
      <xdr:row>31</xdr:row>
      <xdr:rowOff>106680</xdr:rowOff>
    </xdr:to>
    <xdr:sp macro="" textlink="">
      <xdr:nvSpPr>
        <xdr:cNvPr id="552" name="楕円 551"/>
        <xdr:cNvSpPr/>
      </xdr:nvSpPr>
      <xdr:spPr>
        <a:xfrm>
          <a:off x="13652500" y="53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29</xdr:row>
      <xdr:rowOff>123190</xdr:rowOff>
    </xdr:from>
    <xdr:ext cx="519430" cy="248920"/>
    <xdr:sp macro="" textlink="">
      <xdr:nvSpPr>
        <xdr:cNvPr id="553" name="テキスト ボックス 552"/>
        <xdr:cNvSpPr txBox="1"/>
      </xdr:nvSpPr>
      <xdr:spPr>
        <a:xfrm>
          <a:off x="13435965" y="5095240"/>
          <a:ext cx="5194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19050</xdr:rowOff>
    </xdr:from>
    <xdr:to xmlns:xdr="http://schemas.openxmlformats.org/drawingml/2006/spreadsheetDrawing">
      <xdr:col>67</xdr:col>
      <xdr:colOff>101600</xdr:colOff>
      <xdr:row>32</xdr:row>
      <xdr:rowOff>120650</xdr:rowOff>
    </xdr:to>
    <xdr:sp macro="" textlink="">
      <xdr:nvSpPr>
        <xdr:cNvPr id="554" name="楕円 553"/>
        <xdr:cNvSpPr/>
      </xdr:nvSpPr>
      <xdr:spPr>
        <a:xfrm>
          <a:off x="12763500" y="55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137160</xdr:rowOff>
    </xdr:from>
    <xdr:ext cx="519430" cy="259080"/>
    <xdr:sp macro="" textlink="">
      <xdr:nvSpPr>
        <xdr:cNvPr id="555" name="テキスト ボックス 554"/>
        <xdr:cNvSpPr txBox="1"/>
      </xdr:nvSpPr>
      <xdr:spPr>
        <a:xfrm>
          <a:off x="12546965" y="52806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4645" cy="217170"/>
    <xdr:sp macro="" textlink="">
      <xdr:nvSpPr>
        <xdr:cNvPr id="564" name="テキスト ボックス 563"/>
        <xdr:cNvSpPr txBox="1"/>
      </xdr:nvSpPr>
      <xdr:spPr>
        <a:xfrm>
          <a:off x="12407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33680" cy="248920"/>
    <xdr:sp macro="" textlink="">
      <xdr:nvSpPr>
        <xdr:cNvPr id="566" name="テキスト ボックス 565"/>
        <xdr:cNvSpPr txBox="1"/>
      </xdr:nvSpPr>
      <xdr:spPr>
        <a:xfrm>
          <a:off x="12197080" y="10398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7" name="直線コネクタ 56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48920"/>
    <xdr:sp macro="" textlink="">
      <xdr:nvSpPr>
        <xdr:cNvPr id="568" name="テキスト ボックス 567"/>
        <xdr:cNvSpPr txBox="1"/>
      </xdr:nvSpPr>
      <xdr:spPr>
        <a:xfrm>
          <a:off x="11914505" y="9941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9" name="直線コネクタ 56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48920"/>
    <xdr:sp macro="" textlink="">
      <xdr:nvSpPr>
        <xdr:cNvPr id="570" name="テキスト ボックス 569"/>
        <xdr:cNvSpPr txBox="1"/>
      </xdr:nvSpPr>
      <xdr:spPr>
        <a:xfrm>
          <a:off x="11914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71" name="直線コネクタ 57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48920"/>
    <xdr:sp macro="" textlink="">
      <xdr:nvSpPr>
        <xdr:cNvPr id="572" name="テキスト ボックス 571"/>
        <xdr:cNvSpPr txBox="1"/>
      </xdr:nvSpPr>
      <xdr:spPr>
        <a:xfrm>
          <a:off x="11914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73" name="直線コネクタ 57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168910</xdr:rowOff>
    </xdr:from>
    <xdr:ext cx="531495" cy="248920"/>
    <xdr:sp macro="" textlink="">
      <xdr:nvSpPr>
        <xdr:cNvPr id="574" name="テキスト ボックス 573"/>
        <xdr:cNvSpPr txBox="1"/>
      </xdr:nvSpPr>
      <xdr:spPr>
        <a:xfrm>
          <a:off x="11914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0390" cy="248920"/>
    <xdr:sp macro="" textlink="">
      <xdr:nvSpPr>
        <xdr:cNvPr id="576" name="テキスト ボックス 575"/>
        <xdr:cNvSpPr txBox="1"/>
      </xdr:nvSpPr>
      <xdr:spPr>
        <a:xfrm>
          <a:off x="11850370" y="8112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165100</xdr:rowOff>
    </xdr:from>
    <xdr:to xmlns:xdr="http://schemas.openxmlformats.org/drawingml/2006/spreadsheetDrawing">
      <xdr:col>85</xdr:col>
      <xdr:colOff>126365</xdr:colOff>
      <xdr:row>57</xdr:row>
      <xdr:rowOff>152400</xdr:rowOff>
    </xdr:to>
    <xdr:cxnSp macro="">
      <xdr:nvCxnSpPr>
        <xdr:cNvPr id="578" name="直線コネクタ 577"/>
        <xdr:cNvCxnSpPr/>
      </xdr:nvCxnSpPr>
      <xdr:spPr>
        <a:xfrm flipV="1">
          <a:off x="16317595" y="873760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156210</xdr:rowOff>
    </xdr:from>
    <xdr:ext cx="534670" cy="250190"/>
    <xdr:sp macro="" textlink="">
      <xdr:nvSpPr>
        <xdr:cNvPr id="579" name="教育費最小値テキスト"/>
        <xdr:cNvSpPr txBox="1"/>
      </xdr:nvSpPr>
      <xdr:spPr>
        <a:xfrm>
          <a:off x="16370300" y="99288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152400</xdr:rowOff>
    </xdr:from>
    <xdr:to xmlns:xdr="http://schemas.openxmlformats.org/drawingml/2006/spreadsheetDrawing">
      <xdr:col>86</xdr:col>
      <xdr:colOff>25400</xdr:colOff>
      <xdr:row>57</xdr:row>
      <xdr:rowOff>152400</xdr:rowOff>
    </xdr:to>
    <xdr:cxnSp macro="">
      <xdr:nvCxnSpPr>
        <xdr:cNvPr id="580" name="直線コネクタ 579"/>
        <xdr:cNvCxnSpPr/>
      </xdr:nvCxnSpPr>
      <xdr:spPr>
        <a:xfrm>
          <a:off x="16230600" y="992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111760</xdr:rowOff>
    </xdr:from>
    <xdr:ext cx="534670" cy="248920"/>
    <xdr:sp macro="" textlink="">
      <xdr:nvSpPr>
        <xdr:cNvPr id="581" name="教育費最大値テキスト"/>
        <xdr:cNvSpPr txBox="1"/>
      </xdr:nvSpPr>
      <xdr:spPr>
        <a:xfrm>
          <a:off x="16370300" y="85128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165100</xdr:rowOff>
    </xdr:from>
    <xdr:to xmlns:xdr="http://schemas.openxmlformats.org/drawingml/2006/spreadsheetDrawing">
      <xdr:col>86</xdr:col>
      <xdr:colOff>25400</xdr:colOff>
      <xdr:row>50</xdr:row>
      <xdr:rowOff>165100</xdr:rowOff>
    </xdr:to>
    <xdr:cxnSp macro="">
      <xdr:nvCxnSpPr>
        <xdr:cNvPr id="582" name="直線コネクタ 581"/>
        <xdr:cNvCxnSpPr/>
      </xdr:nvCxnSpPr>
      <xdr:spPr>
        <a:xfrm>
          <a:off x="16230600" y="873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23495</xdr:rowOff>
    </xdr:from>
    <xdr:to xmlns:xdr="http://schemas.openxmlformats.org/drawingml/2006/spreadsheetDrawing">
      <xdr:col>85</xdr:col>
      <xdr:colOff>127000</xdr:colOff>
      <xdr:row>55</xdr:row>
      <xdr:rowOff>68580</xdr:rowOff>
    </xdr:to>
    <xdr:cxnSp macro="">
      <xdr:nvCxnSpPr>
        <xdr:cNvPr id="583" name="直線コネクタ 582"/>
        <xdr:cNvCxnSpPr/>
      </xdr:nvCxnSpPr>
      <xdr:spPr>
        <a:xfrm>
          <a:off x="15481300" y="945324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21590</xdr:rowOff>
    </xdr:from>
    <xdr:ext cx="534670" cy="259080"/>
    <xdr:sp macro="" textlink="">
      <xdr:nvSpPr>
        <xdr:cNvPr id="584" name="教育費平均値テキスト"/>
        <xdr:cNvSpPr txBox="1"/>
      </xdr:nvSpPr>
      <xdr:spPr>
        <a:xfrm>
          <a:off x="16370300" y="9279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170180</xdr:rowOff>
    </xdr:from>
    <xdr:to xmlns:xdr="http://schemas.openxmlformats.org/drawingml/2006/spreadsheetDrawing">
      <xdr:col>85</xdr:col>
      <xdr:colOff>177800</xdr:colOff>
      <xdr:row>55</xdr:row>
      <xdr:rowOff>100330</xdr:rowOff>
    </xdr:to>
    <xdr:sp macro="" textlink="">
      <xdr:nvSpPr>
        <xdr:cNvPr id="585" name="フローチャート: 判断 584"/>
        <xdr:cNvSpPr/>
      </xdr:nvSpPr>
      <xdr:spPr>
        <a:xfrm>
          <a:off x="16268700" y="942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52</xdr:row>
      <xdr:rowOff>145415</xdr:rowOff>
    </xdr:from>
    <xdr:to xmlns:xdr="http://schemas.openxmlformats.org/drawingml/2006/spreadsheetDrawing">
      <xdr:col>81</xdr:col>
      <xdr:colOff>50800</xdr:colOff>
      <xdr:row>55</xdr:row>
      <xdr:rowOff>23495</xdr:rowOff>
    </xdr:to>
    <xdr:cxnSp macro="">
      <xdr:nvCxnSpPr>
        <xdr:cNvPr id="586" name="直線コネクタ 585"/>
        <xdr:cNvCxnSpPr/>
      </xdr:nvCxnSpPr>
      <xdr:spPr>
        <a:xfrm>
          <a:off x="14592300" y="9060815"/>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29210</xdr:rowOff>
    </xdr:from>
    <xdr:to xmlns:xdr="http://schemas.openxmlformats.org/drawingml/2006/spreadsheetDrawing">
      <xdr:col>81</xdr:col>
      <xdr:colOff>101600</xdr:colOff>
      <xdr:row>55</xdr:row>
      <xdr:rowOff>130810</xdr:rowOff>
    </xdr:to>
    <xdr:sp macro="" textlink="">
      <xdr:nvSpPr>
        <xdr:cNvPr id="587" name="フローチャート: 判断 586"/>
        <xdr:cNvSpPr/>
      </xdr:nvSpPr>
      <xdr:spPr>
        <a:xfrm>
          <a:off x="15430500" y="94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121920</xdr:rowOff>
    </xdr:from>
    <xdr:ext cx="519430" cy="250190"/>
    <xdr:sp macro="" textlink="">
      <xdr:nvSpPr>
        <xdr:cNvPr id="588" name="テキスト ボックス 587"/>
        <xdr:cNvSpPr txBox="1"/>
      </xdr:nvSpPr>
      <xdr:spPr>
        <a:xfrm>
          <a:off x="15213965" y="955167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52</xdr:row>
      <xdr:rowOff>145415</xdr:rowOff>
    </xdr:from>
    <xdr:to xmlns:xdr="http://schemas.openxmlformats.org/drawingml/2006/spreadsheetDrawing">
      <xdr:col>76</xdr:col>
      <xdr:colOff>114300</xdr:colOff>
      <xdr:row>53</xdr:row>
      <xdr:rowOff>32385</xdr:rowOff>
    </xdr:to>
    <xdr:cxnSp macro="">
      <xdr:nvCxnSpPr>
        <xdr:cNvPr id="589" name="直線コネクタ 588"/>
        <xdr:cNvCxnSpPr/>
      </xdr:nvCxnSpPr>
      <xdr:spPr>
        <a:xfrm flipV="1">
          <a:off x="13703300" y="906081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62230</xdr:rowOff>
    </xdr:from>
    <xdr:to xmlns:xdr="http://schemas.openxmlformats.org/drawingml/2006/spreadsheetDrawing">
      <xdr:col>76</xdr:col>
      <xdr:colOff>165100</xdr:colOff>
      <xdr:row>54</xdr:row>
      <xdr:rowOff>163830</xdr:rowOff>
    </xdr:to>
    <xdr:sp macro="" textlink="">
      <xdr:nvSpPr>
        <xdr:cNvPr id="590" name="フローチャート: 判断 589"/>
        <xdr:cNvSpPr/>
      </xdr:nvSpPr>
      <xdr:spPr>
        <a:xfrm>
          <a:off x="14541500" y="93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154940</xdr:rowOff>
    </xdr:from>
    <xdr:ext cx="519430" cy="251460"/>
    <xdr:sp macro="" textlink="">
      <xdr:nvSpPr>
        <xdr:cNvPr id="591" name="テキスト ボックス 590"/>
        <xdr:cNvSpPr txBox="1"/>
      </xdr:nvSpPr>
      <xdr:spPr>
        <a:xfrm>
          <a:off x="14324965" y="9413240"/>
          <a:ext cx="5194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32385</xdr:rowOff>
    </xdr:from>
    <xdr:to xmlns:xdr="http://schemas.openxmlformats.org/drawingml/2006/spreadsheetDrawing">
      <xdr:col>71</xdr:col>
      <xdr:colOff>177800</xdr:colOff>
      <xdr:row>54</xdr:row>
      <xdr:rowOff>137795</xdr:rowOff>
    </xdr:to>
    <xdr:cxnSp macro="">
      <xdr:nvCxnSpPr>
        <xdr:cNvPr id="592" name="直線コネクタ 591"/>
        <xdr:cNvCxnSpPr/>
      </xdr:nvCxnSpPr>
      <xdr:spPr>
        <a:xfrm flipV="1">
          <a:off x="12814300" y="9119235"/>
          <a:ext cx="8890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41275</xdr:rowOff>
    </xdr:from>
    <xdr:to xmlns:xdr="http://schemas.openxmlformats.org/drawingml/2006/spreadsheetDrawing">
      <xdr:col>72</xdr:col>
      <xdr:colOff>38100</xdr:colOff>
      <xdr:row>55</xdr:row>
      <xdr:rowOff>143510</xdr:rowOff>
    </xdr:to>
    <xdr:sp macro="" textlink="">
      <xdr:nvSpPr>
        <xdr:cNvPr id="593" name="フローチャート: 判断 592"/>
        <xdr:cNvSpPr/>
      </xdr:nvSpPr>
      <xdr:spPr>
        <a:xfrm>
          <a:off x="13652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133985</xdr:rowOff>
    </xdr:from>
    <xdr:ext cx="519430" cy="249555"/>
    <xdr:sp macro="" textlink="">
      <xdr:nvSpPr>
        <xdr:cNvPr id="594" name="テキスト ボックス 593"/>
        <xdr:cNvSpPr txBox="1"/>
      </xdr:nvSpPr>
      <xdr:spPr>
        <a:xfrm>
          <a:off x="13435965" y="956373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152400</xdr:rowOff>
    </xdr:from>
    <xdr:to xmlns:xdr="http://schemas.openxmlformats.org/drawingml/2006/spreadsheetDrawing">
      <xdr:col>67</xdr:col>
      <xdr:colOff>101600</xdr:colOff>
      <xdr:row>56</xdr:row>
      <xdr:rowOff>82550</xdr:rowOff>
    </xdr:to>
    <xdr:sp macro="" textlink="">
      <xdr:nvSpPr>
        <xdr:cNvPr id="595" name="フローチャート: 判断 594"/>
        <xdr:cNvSpPr/>
      </xdr:nvSpPr>
      <xdr:spPr>
        <a:xfrm>
          <a:off x="12763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73660</xdr:rowOff>
    </xdr:from>
    <xdr:ext cx="519430" cy="259080"/>
    <xdr:sp macro="" textlink="">
      <xdr:nvSpPr>
        <xdr:cNvPr id="596" name="テキスト ボックス 595"/>
        <xdr:cNvSpPr txBox="1"/>
      </xdr:nvSpPr>
      <xdr:spPr>
        <a:xfrm>
          <a:off x="12546965" y="967486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17780</xdr:rowOff>
    </xdr:from>
    <xdr:to xmlns:xdr="http://schemas.openxmlformats.org/drawingml/2006/spreadsheetDrawing">
      <xdr:col>85</xdr:col>
      <xdr:colOff>177800</xdr:colOff>
      <xdr:row>55</xdr:row>
      <xdr:rowOff>119380</xdr:rowOff>
    </xdr:to>
    <xdr:sp macro="" textlink="">
      <xdr:nvSpPr>
        <xdr:cNvPr id="602" name="楕円 601"/>
        <xdr:cNvSpPr/>
      </xdr:nvSpPr>
      <xdr:spPr>
        <a:xfrm>
          <a:off x="162687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167640</xdr:rowOff>
    </xdr:from>
    <xdr:ext cx="534670" cy="250190"/>
    <xdr:sp macro="" textlink="">
      <xdr:nvSpPr>
        <xdr:cNvPr id="603" name="教育費該当値テキスト"/>
        <xdr:cNvSpPr txBox="1"/>
      </xdr:nvSpPr>
      <xdr:spPr>
        <a:xfrm>
          <a:off x="16370300" y="94259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144145</xdr:rowOff>
    </xdr:from>
    <xdr:to xmlns:xdr="http://schemas.openxmlformats.org/drawingml/2006/spreadsheetDrawing">
      <xdr:col>81</xdr:col>
      <xdr:colOff>101600</xdr:colOff>
      <xdr:row>55</xdr:row>
      <xdr:rowOff>74930</xdr:rowOff>
    </xdr:to>
    <xdr:sp macro="" textlink="">
      <xdr:nvSpPr>
        <xdr:cNvPr id="604" name="楕円 603"/>
        <xdr:cNvSpPr/>
      </xdr:nvSpPr>
      <xdr:spPr>
        <a:xfrm>
          <a:off x="15430500" y="9402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90805</xdr:rowOff>
    </xdr:from>
    <xdr:ext cx="519430" cy="258445"/>
    <xdr:sp macro="" textlink="">
      <xdr:nvSpPr>
        <xdr:cNvPr id="605" name="テキスト ボックス 604"/>
        <xdr:cNvSpPr txBox="1"/>
      </xdr:nvSpPr>
      <xdr:spPr>
        <a:xfrm>
          <a:off x="15213965" y="917765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52</xdr:row>
      <xdr:rowOff>94615</xdr:rowOff>
    </xdr:from>
    <xdr:to xmlns:xdr="http://schemas.openxmlformats.org/drawingml/2006/spreadsheetDrawing">
      <xdr:col>76</xdr:col>
      <xdr:colOff>165100</xdr:colOff>
      <xdr:row>53</xdr:row>
      <xdr:rowOff>24765</xdr:rowOff>
    </xdr:to>
    <xdr:sp macro="" textlink="">
      <xdr:nvSpPr>
        <xdr:cNvPr id="606" name="楕円 605"/>
        <xdr:cNvSpPr/>
      </xdr:nvSpPr>
      <xdr:spPr>
        <a:xfrm>
          <a:off x="14541500" y="901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51</xdr:row>
      <xdr:rowOff>41275</xdr:rowOff>
    </xdr:from>
    <xdr:ext cx="519430" cy="250825"/>
    <xdr:sp macro="" textlink="">
      <xdr:nvSpPr>
        <xdr:cNvPr id="607" name="テキスト ボックス 606"/>
        <xdr:cNvSpPr txBox="1"/>
      </xdr:nvSpPr>
      <xdr:spPr>
        <a:xfrm>
          <a:off x="14324965" y="878522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52</xdr:row>
      <xdr:rowOff>153035</xdr:rowOff>
    </xdr:from>
    <xdr:to xmlns:xdr="http://schemas.openxmlformats.org/drawingml/2006/spreadsheetDrawing">
      <xdr:col>72</xdr:col>
      <xdr:colOff>38100</xdr:colOff>
      <xdr:row>53</xdr:row>
      <xdr:rowOff>83185</xdr:rowOff>
    </xdr:to>
    <xdr:sp macro="" textlink="">
      <xdr:nvSpPr>
        <xdr:cNvPr id="608" name="楕円 607"/>
        <xdr:cNvSpPr/>
      </xdr:nvSpPr>
      <xdr:spPr>
        <a:xfrm>
          <a:off x="13652500" y="906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51</xdr:row>
      <xdr:rowOff>99695</xdr:rowOff>
    </xdr:from>
    <xdr:ext cx="519430" cy="249555"/>
    <xdr:sp macro="" textlink="">
      <xdr:nvSpPr>
        <xdr:cNvPr id="609" name="テキスト ボックス 608"/>
        <xdr:cNvSpPr txBox="1"/>
      </xdr:nvSpPr>
      <xdr:spPr>
        <a:xfrm>
          <a:off x="13435965" y="8843645"/>
          <a:ext cx="5194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17780</xdr:rowOff>
    </xdr:to>
    <xdr:sp macro="" textlink="">
      <xdr:nvSpPr>
        <xdr:cNvPr id="610" name="楕円 609"/>
        <xdr:cNvSpPr/>
      </xdr:nvSpPr>
      <xdr:spPr>
        <a:xfrm>
          <a:off x="127635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33655</xdr:rowOff>
    </xdr:from>
    <xdr:ext cx="519430" cy="258445"/>
    <xdr:sp macro="" textlink="">
      <xdr:nvSpPr>
        <xdr:cNvPr id="611" name="テキスト ボックス 610"/>
        <xdr:cNvSpPr txBox="1"/>
      </xdr:nvSpPr>
      <xdr:spPr>
        <a:xfrm>
          <a:off x="12546965" y="91205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4645" cy="217170"/>
    <xdr:sp macro="" textlink="">
      <xdr:nvSpPr>
        <xdr:cNvPr id="620" name="テキスト ボックス 619"/>
        <xdr:cNvSpPr txBox="1"/>
      </xdr:nvSpPr>
      <xdr:spPr>
        <a:xfrm>
          <a:off x="12407900" y="11493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2" name="直線コネクタ 62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3680" cy="259080"/>
    <xdr:sp macro="" textlink="">
      <xdr:nvSpPr>
        <xdr:cNvPr id="623" name="テキスト ボックス 622"/>
        <xdr:cNvSpPr txBox="1"/>
      </xdr:nvSpPr>
      <xdr:spPr>
        <a:xfrm>
          <a:off x="12197080" y="13446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4" name="直線コネクタ 62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52120" cy="259080"/>
    <xdr:sp macro="" textlink="">
      <xdr:nvSpPr>
        <xdr:cNvPr id="625" name="テキスト ボックス 624"/>
        <xdr:cNvSpPr txBox="1"/>
      </xdr:nvSpPr>
      <xdr:spPr>
        <a:xfrm>
          <a:off x="11978640" y="13065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6" name="直線コネクタ 62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52120" cy="248920"/>
    <xdr:sp macro="" textlink="">
      <xdr:nvSpPr>
        <xdr:cNvPr id="627" name="テキスト ボックス 626"/>
        <xdr:cNvSpPr txBox="1"/>
      </xdr:nvSpPr>
      <xdr:spPr>
        <a:xfrm>
          <a:off x="11978640" y="12684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8" name="直線コネクタ 62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52120" cy="259080"/>
    <xdr:sp macro="" textlink="">
      <xdr:nvSpPr>
        <xdr:cNvPr id="629" name="テキスト ボックス 628"/>
        <xdr:cNvSpPr txBox="1"/>
      </xdr:nvSpPr>
      <xdr:spPr>
        <a:xfrm>
          <a:off x="11978640" y="12303760"/>
          <a:ext cx="4521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0" name="直線コネクタ 62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1" name="テキスト ボックス 63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33" name="テキスト ボックス 632"/>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48260</xdr:rowOff>
    </xdr:from>
    <xdr:to xmlns:xdr="http://schemas.openxmlformats.org/drawingml/2006/spreadsheetDrawing">
      <xdr:col>85</xdr:col>
      <xdr:colOff>126365</xdr:colOff>
      <xdr:row>79</xdr:row>
      <xdr:rowOff>44450</xdr:rowOff>
    </xdr:to>
    <xdr:cxnSp macro="">
      <xdr:nvCxnSpPr>
        <xdr:cNvPr id="635" name="直線コネクタ 634"/>
        <xdr:cNvCxnSpPr/>
      </xdr:nvCxnSpPr>
      <xdr:spPr>
        <a:xfrm flipV="1">
          <a:off x="16317595" y="122212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7" name="直線コネクタ 63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166370</xdr:rowOff>
    </xdr:from>
    <xdr:ext cx="534670" cy="251460"/>
    <xdr:sp macro="" textlink="">
      <xdr:nvSpPr>
        <xdr:cNvPr id="638" name="災害復旧費最大値テキスト"/>
        <xdr:cNvSpPr txBox="1"/>
      </xdr:nvSpPr>
      <xdr:spPr>
        <a:xfrm>
          <a:off x="16370300" y="11996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48260</xdr:rowOff>
    </xdr:from>
    <xdr:to xmlns:xdr="http://schemas.openxmlformats.org/drawingml/2006/spreadsheetDrawing">
      <xdr:col>86</xdr:col>
      <xdr:colOff>25400</xdr:colOff>
      <xdr:row>71</xdr:row>
      <xdr:rowOff>48260</xdr:rowOff>
    </xdr:to>
    <xdr:cxnSp macro="">
      <xdr:nvCxnSpPr>
        <xdr:cNvPr id="639" name="直線コネクタ 638"/>
        <xdr:cNvCxnSpPr/>
      </xdr:nvCxnSpPr>
      <xdr:spPr>
        <a:xfrm>
          <a:off x="16230600" y="1222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56515</xdr:rowOff>
    </xdr:from>
    <xdr:to xmlns:xdr="http://schemas.openxmlformats.org/drawingml/2006/spreadsheetDrawing">
      <xdr:col>85</xdr:col>
      <xdr:colOff>127000</xdr:colOff>
      <xdr:row>78</xdr:row>
      <xdr:rowOff>95250</xdr:rowOff>
    </xdr:to>
    <xdr:cxnSp macro="">
      <xdr:nvCxnSpPr>
        <xdr:cNvPr id="640" name="直線コネクタ 639"/>
        <xdr:cNvCxnSpPr/>
      </xdr:nvCxnSpPr>
      <xdr:spPr>
        <a:xfrm flipV="1">
          <a:off x="15481300" y="13258165"/>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54610</xdr:rowOff>
    </xdr:from>
    <xdr:ext cx="378460" cy="248920"/>
    <xdr:sp macro="" textlink="">
      <xdr:nvSpPr>
        <xdr:cNvPr id="641" name="災害復旧費平均値テキスト"/>
        <xdr:cNvSpPr txBox="1"/>
      </xdr:nvSpPr>
      <xdr:spPr>
        <a:xfrm>
          <a:off x="16370300" y="1342771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76200</xdr:rowOff>
    </xdr:from>
    <xdr:to xmlns:xdr="http://schemas.openxmlformats.org/drawingml/2006/spreadsheetDrawing">
      <xdr:col>85</xdr:col>
      <xdr:colOff>177800</xdr:colOff>
      <xdr:row>79</xdr:row>
      <xdr:rowOff>6350</xdr:rowOff>
    </xdr:to>
    <xdr:sp macro="" textlink="">
      <xdr:nvSpPr>
        <xdr:cNvPr id="642" name="フローチャート: 判断 641"/>
        <xdr:cNvSpPr/>
      </xdr:nvSpPr>
      <xdr:spPr>
        <a:xfrm>
          <a:off x="16268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95250</xdr:rowOff>
    </xdr:from>
    <xdr:to xmlns:xdr="http://schemas.openxmlformats.org/drawingml/2006/spreadsheetDrawing">
      <xdr:col>81</xdr:col>
      <xdr:colOff>50800</xdr:colOff>
      <xdr:row>78</xdr:row>
      <xdr:rowOff>168275</xdr:rowOff>
    </xdr:to>
    <xdr:cxnSp macro="">
      <xdr:nvCxnSpPr>
        <xdr:cNvPr id="643" name="直線コネクタ 642"/>
        <xdr:cNvCxnSpPr/>
      </xdr:nvCxnSpPr>
      <xdr:spPr>
        <a:xfrm flipV="1">
          <a:off x="14592300" y="134683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75565</xdr:rowOff>
    </xdr:from>
    <xdr:to xmlns:xdr="http://schemas.openxmlformats.org/drawingml/2006/spreadsheetDrawing">
      <xdr:col>81</xdr:col>
      <xdr:colOff>101600</xdr:colOff>
      <xdr:row>79</xdr:row>
      <xdr:rowOff>6350</xdr:rowOff>
    </xdr:to>
    <xdr:sp macro="" textlink="">
      <xdr:nvSpPr>
        <xdr:cNvPr id="644" name="フローチャート: 判断 643"/>
        <xdr:cNvSpPr/>
      </xdr:nvSpPr>
      <xdr:spPr>
        <a:xfrm>
          <a:off x="154305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168275</xdr:rowOff>
    </xdr:from>
    <xdr:ext cx="378460" cy="249555"/>
    <xdr:sp macro="" textlink="">
      <xdr:nvSpPr>
        <xdr:cNvPr id="645" name="テキスト ボックス 644"/>
        <xdr:cNvSpPr txBox="1"/>
      </xdr:nvSpPr>
      <xdr:spPr>
        <a:xfrm>
          <a:off x="15292070" y="1354137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157480</xdr:rowOff>
    </xdr:from>
    <xdr:to xmlns:xdr="http://schemas.openxmlformats.org/drawingml/2006/spreadsheetDrawing">
      <xdr:col>76</xdr:col>
      <xdr:colOff>114300</xdr:colOff>
      <xdr:row>78</xdr:row>
      <xdr:rowOff>168275</xdr:rowOff>
    </xdr:to>
    <xdr:cxnSp macro="">
      <xdr:nvCxnSpPr>
        <xdr:cNvPr id="646" name="直線コネクタ 645"/>
        <xdr:cNvCxnSpPr/>
      </xdr:nvCxnSpPr>
      <xdr:spPr>
        <a:xfrm>
          <a:off x="13703300" y="135305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33655</xdr:rowOff>
    </xdr:from>
    <xdr:to xmlns:xdr="http://schemas.openxmlformats.org/drawingml/2006/spreadsheetDrawing">
      <xdr:col>76</xdr:col>
      <xdr:colOff>165100</xdr:colOff>
      <xdr:row>78</xdr:row>
      <xdr:rowOff>135255</xdr:rowOff>
    </xdr:to>
    <xdr:sp macro="" textlink="">
      <xdr:nvSpPr>
        <xdr:cNvPr id="647" name="フローチャート: 判断 646"/>
        <xdr:cNvSpPr/>
      </xdr:nvSpPr>
      <xdr:spPr>
        <a:xfrm>
          <a:off x="14541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151765</xdr:rowOff>
    </xdr:from>
    <xdr:ext cx="454660" cy="259080"/>
    <xdr:sp macro="" textlink="">
      <xdr:nvSpPr>
        <xdr:cNvPr id="648" name="テキスト ボックス 647"/>
        <xdr:cNvSpPr txBox="1"/>
      </xdr:nvSpPr>
      <xdr:spPr>
        <a:xfrm>
          <a:off x="14357350" y="1318196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1905</xdr:rowOff>
    </xdr:from>
    <xdr:to xmlns:xdr="http://schemas.openxmlformats.org/drawingml/2006/spreadsheetDrawing">
      <xdr:col>71</xdr:col>
      <xdr:colOff>177800</xdr:colOff>
      <xdr:row>78</xdr:row>
      <xdr:rowOff>157480</xdr:rowOff>
    </xdr:to>
    <xdr:cxnSp macro="">
      <xdr:nvCxnSpPr>
        <xdr:cNvPr id="649" name="直線コネクタ 648"/>
        <xdr:cNvCxnSpPr/>
      </xdr:nvCxnSpPr>
      <xdr:spPr>
        <a:xfrm>
          <a:off x="12814300" y="1337500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6350</xdr:rowOff>
    </xdr:from>
    <xdr:to xmlns:xdr="http://schemas.openxmlformats.org/drawingml/2006/spreadsheetDrawing">
      <xdr:col>72</xdr:col>
      <xdr:colOff>38100</xdr:colOff>
      <xdr:row>78</xdr:row>
      <xdr:rowOff>107315</xdr:rowOff>
    </xdr:to>
    <xdr:sp macro="" textlink="">
      <xdr:nvSpPr>
        <xdr:cNvPr id="650" name="フローチャート: 判断 649"/>
        <xdr:cNvSpPr/>
      </xdr:nvSpPr>
      <xdr:spPr>
        <a:xfrm>
          <a:off x="13652500" y="13379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123825</xdr:rowOff>
    </xdr:from>
    <xdr:ext cx="454660" cy="248285"/>
    <xdr:sp macro="" textlink="">
      <xdr:nvSpPr>
        <xdr:cNvPr id="651" name="テキスト ボックス 650"/>
        <xdr:cNvSpPr txBox="1"/>
      </xdr:nvSpPr>
      <xdr:spPr>
        <a:xfrm>
          <a:off x="13468350" y="13154025"/>
          <a:ext cx="4546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157480</xdr:rowOff>
    </xdr:from>
    <xdr:to xmlns:xdr="http://schemas.openxmlformats.org/drawingml/2006/spreadsheetDrawing">
      <xdr:col>67</xdr:col>
      <xdr:colOff>101600</xdr:colOff>
      <xdr:row>78</xdr:row>
      <xdr:rowOff>87630</xdr:rowOff>
    </xdr:to>
    <xdr:sp macro="" textlink="">
      <xdr:nvSpPr>
        <xdr:cNvPr id="652" name="フローチャート: 判断 651"/>
        <xdr:cNvSpPr/>
      </xdr:nvSpPr>
      <xdr:spPr>
        <a:xfrm>
          <a:off x="12763500" y="1335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78740</xdr:rowOff>
    </xdr:from>
    <xdr:ext cx="454660" cy="259080"/>
    <xdr:sp macro="" textlink="">
      <xdr:nvSpPr>
        <xdr:cNvPr id="653" name="テキスト ボックス 652"/>
        <xdr:cNvSpPr txBox="1"/>
      </xdr:nvSpPr>
      <xdr:spPr>
        <a:xfrm>
          <a:off x="12579350" y="1345184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6350</xdr:rowOff>
    </xdr:from>
    <xdr:to xmlns:xdr="http://schemas.openxmlformats.org/drawingml/2006/spreadsheetDrawing">
      <xdr:col>85</xdr:col>
      <xdr:colOff>177800</xdr:colOff>
      <xdr:row>77</xdr:row>
      <xdr:rowOff>107315</xdr:rowOff>
    </xdr:to>
    <xdr:sp macro="" textlink="">
      <xdr:nvSpPr>
        <xdr:cNvPr id="659" name="楕円 658"/>
        <xdr:cNvSpPr/>
      </xdr:nvSpPr>
      <xdr:spPr>
        <a:xfrm>
          <a:off x="16268700" y="13208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29210</xdr:rowOff>
    </xdr:from>
    <xdr:ext cx="469900" cy="251460"/>
    <xdr:sp macro="" textlink="">
      <xdr:nvSpPr>
        <xdr:cNvPr id="660" name="災害復旧費該当値テキスト"/>
        <xdr:cNvSpPr txBox="1"/>
      </xdr:nvSpPr>
      <xdr:spPr>
        <a:xfrm>
          <a:off x="16370300" y="130594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44450</xdr:rowOff>
    </xdr:from>
    <xdr:to xmlns:xdr="http://schemas.openxmlformats.org/drawingml/2006/spreadsheetDrawing">
      <xdr:col>81</xdr:col>
      <xdr:colOff>101600</xdr:colOff>
      <xdr:row>78</xdr:row>
      <xdr:rowOff>146050</xdr:rowOff>
    </xdr:to>
    <xdr:sp macro="" textlink="">
      <xdr:nvSpPr>
        <xdr:cNvPr id="661" name="楕円 660"/>
        <xdr:cNvSpPr/>
      </xdr:nvSpPr>
      <xdr:spPr>
        <a:xfrm>
          <a:off x="15430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162560</xdr:rowOff>
    </xdr:from>
    <xdr:ext cx="378460" cy="259080"/>
    <xdr:sp macro="" textlink="">
      <xdr:nvSpPr>
        <xdr:cNvPr id="662" name="テキスト ボックス 661"/>
        <xdr:cNvSpPr txBox="1"/>
      </xdr:nvSpPr>
      <xdr:spPr>
        <a:xfrm>
          <a:off x="15292070" y="13192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117475</xdr:rowOff>
    </xdr:from>
    <xdr:to xmlns:xdr="http://schemas.openxmlformats.org/drawingml/2006/spreadsheetDrawing">
      <xdr:col>76</xdr:col>
      <xdr:colOff>165100</xdr:colOff>
      <xdr:row>79</xdr:row>
      <xdr:rowOff>47625</xdr:rowOff>
    </xdr:to>
    <xdr:sp macro="" textlink="">
      <xdr:nvSpPr>
        <xdr:cNvPr id="663" name="楕円 662"/>
        <xdr:cNvSpPr/>
      </xdr:nvSpPr>
      <xdr:spPr>
        <a:xfrm>
          <a:off x="14541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38735</xdr:rowOff>
    </xdr:from>
    <xdr:ext cx="378460" cy="259080"/>
    <xdr:sp macro="" textlink="">
      <xdr:nvSpPr>
        <xdr:cNvPr id="664" name="テキスト ボックス 663"/>
        <xdr:cNvSpPr txBox="1"/>
      </xdr:nvSpPr>
      <xdr:spPr>
        <a:xfrm>
          <a:off x="14403070" y="13583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106680</xdr:rowOff>
    </xdr:from>
    <xdr:to xmlns:xdr="http://schemas.openxmlformats.org/drawingml/2006/spreadsheetDrawing">
      <xdr:col>72</xdr:col>
      <xdr:colOff>38100</xdr:colOff>
      <xdr:row>79</xdr:row>
      <xdr:rowOff>36830</xdr:rowOff>
    </xdr:to>
    <xdr:sp macro="" textlink="">
      <xdr:nvSpPr>
        <xdr:cNvPr id="665" name="楕円 664"/>
        <xdr:cNvSpPr/>
      </xdr:nvSpPr>
      <xdr:spPr>
        <a:xfrm>
          <a:off x="13652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27940</xdr:rowOff>
    </xdr:from>
    <xdr:ext cx="378460" cy="259080"/>
    <xdr:sp macro="" textlink="">
      <xdr:nvSpPr>
        <xdr:cNvPr id="666" name="テキスト ボックス 665"/>
        <xdr:cNvSpPr txBox="1"/>
      </xdr:nvSpPr>
      <xdr:spPr>
        <a:xfrm>
          <a:off x="1351407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122555</xdr:rowOff>
    </xdr:from>
    <xdr:to xmlns:xdr="http://schemas.openxmlformats.org/drawingml/2006/spreadsheetDrawing">
      <xdr:col>67</xdr:col>
      <xdr:colOff>101600</xdr:colOff>
      <xdr:row>78</xdr:row>
      <xdr:rowOff>52705</xdr:rowOff>
    </xdr:to>
    <xdr:sp macro="" textlink="">
      <xdr:nvSpPr>
        <xdr:cNvPr id="667" name="楕円 666"/>
        <xdr:cNvSpPr/>
      </xdr:nvSpPr>
      <xdr:spPr>
        <a:xfrm>
          <a:off x="12763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69215</xdr:rowOff>
    </xdr:from>
    <xdr:ext cx="454660" cy="259080"/>
    <xdr:sp macro="" textlink="">
      <xdr:nvSpPr>
        <xdr:cNvPr id="668" name="テキスト ボックス 667"/>
        <xdr:cNvSpPr txBox="1"/>
      </xdr:nvSpPr>
      <xdr:spPr>
        <a:xfrm>
          <a:off x="12579350" y="1309941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4645" cy="217170"/>
    <xdr:sp macro="" textlink="">
      <xdr:nvSpPr>
        <xdr:cNvPr id="677" name="テキスト ボックス 676"/>
        <xdr:cNvSpPr txBox="1"/>
      </xdr:nvSpPr>
      <xdr:spPr>
        <a:xfrm>
          <a:off x="12407900" y="14922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3680" cy="259080"/>
    <xdr:sp macro="" textlink="">
      <xdr:nvSpPr>
        <xdr:cNvPr id="680" name="テキスト ボックス 679"/>
        <xdr:cNvSpPr txBox="1"/>
      </xdr:nvSpPr>
      <xdr:spPr>
        <a:xfrm>
          <a:off x="12197080" y="16875760"/>
          <a:ext cx="2336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2" name="テキスト ボックス 68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84" name="テキスト ボックス 683"/>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6" name="テキスト ボックス 68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88" name="テキスト ボックス 687"/>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0390" cy="248920"/>
    <xdr:sp macro="" textlink="">
      <xdr:nvSpPr>
        <xdr:cNvPr id="690" name="テキスト ボックス 689"/>
        <xdr:cNvSpPr txBox="1"/>
      </xdr:nvSpPr>
      <xdr:spPr>
        <a:xfrm>
          <a:off x="11850370" y="14970760"/>
          <a:ext cx="580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26670</xdr:rowOff>
    </xdr:from>
    <xdr:to xmlns:xdr="http://schemas.openxmlformats.org/drawingml/2006/spreadsheetDrawing">
      <xdr:col>85</xdr:col>
      <xdr:colOff>126365</xdr:colOff>
      <xdr:row>97</xdr:row>
      <xdr:rowOff>112395</xdr:rowOff>
    </xdr:to>
    <xdr:cxnSp macro="">
      <xdr:nvCxnSpPr>
        <xdr:cNvPr id="692" name="直線コネクタ 691"/>
        <xdr:cNvCxnSpPr/>
      </xdr:nvCxnSpPr>
      <xdr:spPr>
        <a:xfrm flipV="1">
          <a:off x="16317595" y="1545717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116205</xdr:rowOff>
    </xdr:from>
    <xdr:ext cx="534670" cy="259080"/>
    <xdr:sp macro="" textlink="">
      <xdr:nvSpPr>
        <xdr:cNvPr id="693" name="公債費最小値テキスト"/>
        <xdr:cNvSpPr txBox="1"/>
      </xdr:nvSpPr>
      <xdr:spPr>
        <a:xfrm>
          <a:off x="16370300" y="16746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112395</xdr:rowOff>
    </xdr:from>
    <xdr:to xmlns:xdr="http://schemas.openxmlformats.org/drawingml/2006/spreadsheetDrawing">
      <xdr:col>86</xdr:col>
      <xdr:colOff>25400</xdr:colOff>
      <xdr:row>97</xdr:row>
      <xdr:rowOff>112395</xdr:rowOff>
    </xdr:to>
    <xdr:cxnSp macro="">
      <xdr:nvCxnSpPr>
        <xdr:cNvPr id="694" name="直線コネクタ 693"/>
        <xdr:cNvCxnSpPr/>
      </xdr:nvCxnSpPr>
      <xdr:spPr>
        <a:xfrm>
          <a:off x="16230600" y="1674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144780</xdr:rowOff>
    </xdr:from>
    <xdr:ext cx="534670" cy="250190"/>
    <xdr:sp macro="" textlink="">
      <xdr:nvSpPr>
        <xdr:cNvPr id="695" name="公債費最大値テキスト"/>
        <xdr:cNvSpPr txBox="1"/>
      </xdr:nvSpPr>
      <xdr:spPr>
        <a:xfrm>
          <a:off x="16370300" y="1523238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26670</xdr:rowOff>
    </xdr:from>
    <xdr:to xmlns:xdr="http://schemas.openxmlformats.org/drawingml/2006/spreadsheetDrawing">
      <xdr:col>86</xdr:col>
      <xdr:colOff>25400</xdr:colOff>
      <xdr:row>90</xdr:row>
      <xdr:rowOff>26670</xdr:rowOff>
    </xdr:to>
    <xdr:cxnSp macro="">
      <xdr:nvCxnSpPr>
        <xdr:cNvPr id="696" name="直線コネクタ 695"/>
        <xdr:cNvCxnSpPr/>
      </xdr:nvCxnSpPr>
      <xdr:spPr>
        <a:xfrm>
          <a:off x="16230600" y="1545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13970</xdr:rowOff>
    </xdr:from>
    <xdr:to xmlns:xdr="http://schemas.openxmlformats.org/drawingml/2006/spreadsheetDrawing">
      <xdr:col>85</xdr:col>
      <xdr:colOff>127000</xdr:colOff>
      <xdr:row>93</xdr:row>
      <xdr:rowOff>68580</xdr:rowOff>
    </xdr:to>
    <xdr:cxnSp macro="">
      <xdr:nvCxnSpPr>
        <xdr:cNvPr id="697" name="直線コネクタ 696"/>
        <xdr:cNvCxnSpPr/>
      </xdr:nvCxnSpPr>
      <xdr:spPr>
        <a:xfrm flipV="1">
          <a:off x="15481300" y="159588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170180</xdr:rowOff>
    </xdr:from>
    <xdr:ext cx="534670" cy="259080"/>
    <xdr:sp macro="" textlink="">
      <xdr:nvSpPr>
        <xdr:cNvPr id="698" name="公債費平均値テキスト"/>
        <xdr:cNvSpPr txBox="1"/>
      </xdr:nvSpPr>
      <xdr:spPr>
        <a:xfrm>
          <a:off x="16370300" y="1628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20320</xdr:rowOff>
    </xdr:from>
    <xdr:to xmlns:xdr="http://schemas.openxmlformats.org/drawingml/2006/spreadsheetDrawing">
      <xdr:col>85</xdr:col>
      <xdr:colOff>177800</xdr:colOff>
      <xdr:row>95</xdr:row>
      <xdr:rowOff>121920</xdr:rowOff>
    </xdr:to>
    <xdr:sp macro="" textlink="">
      <xdr:nvSpPr>
        <xdr:cNvPr id="699" name="フローチャート: 判断 698"/>
        <xdr:cNvSpPr/>
      </xdr:nvSpPr>
      <xdr:spPr>
        <a:xfrm>
          <a:off x="162687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68580</xdr:rowOff>
    </xdr:from>
    <xdr:to xmlns:xdr="http://schemas.openxmlformats.org/drawingml/2006/spreadsheetDrawing">
      <xdr:col>81</xdr:col>
      <xdr:colOff>50800</xdr:colOff>
      <xdr:row>93</xdr:row>
      <xdr:rowOff>113665</xdr:rowOff>
    </xdr:to>
    <xdr:cxnSp macro="">
      <xdr:nvCxnSpPr>
        <xdr:cNvPr id="700" name="直線コネクタ 699"/>
        <xdr:cNvCxnSpPr/>
      </xdr:nvCxnSpPr>
      <xdr:spPr>
        <a:xfrm flipV="1">
          <a:off x="14592300" y="1601343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31115</xdr:rowOff>
    </xdr:from>
    <xdr:to xmlns:xdr="http://schemas.openxmlformats.org/drawingml/2006/spreadsheetDrawing">
      <xdr:col>81</xdr:col>
      <xdr:colOff>101600</xdr:colOff>
      <xdr:row>95</xdr:row>
      <xdr:rowOff>132715</xdr:rowOff>
    </xdr:to>
    <xdr:sp macro="" textlink="">
      <xdr:nvSpPr>
        <xdr:cNvPr id="701" name="フローチャート: 判断 700"/>
        <xdr:cNvSpPr/>
      </xdr:nvSpPr>
      <xdr:spPr>
        <a:xfrm>
          <a:off x="15430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123825</xdr:rowOff>
    </xdr:from>
    <xdr:ext cx="519430" cy="248285"/>
    <xdr:sp macro="" textlink="">
      <xdr:nvSpPr>
        <xdr:cNvPr id="702" name="テキスト ボックス 701"/>
        <xdr:cNvSpPr txBox="1"/>
      </xdr:nvSpPr>
      <xdr:spPr>
        <a:xfrm>
          <a:off x="15213965" y="1641157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113665</xdr:rowOff>
    </xdr:from>
    <xdr:to xmlns:xdr="http://schemas.openxmlformats.org/drawingml/2006/spreadsheetDrawing">
      <xdr:col>76</xdr:col>
      <xdr:colOff>114300</xdr:colOff>
      <xdr:row>94</xdr:row>
      <xdr:rowOff>20320</xdr:rowOff>
    </xdr:to>
    <xdr:cxnSp macro="">
      <xdr:nvCxnSpPr>
        <xdr:cNvPr id="703" name="直線コネクタ 702"/>
        <xdr:cNvCxnSpPr/>
      </xdr:nvCxnSpPr>
      <xdr:spPr>
        <a:xfrm flipV="1">
          <a:off x="13703300" y="1605851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67310</xdr:rowOff>
    </xdr:from>
    <xdr:to xmlns:xdr="http://schemas.openxmlformats.org/drawingml/2006/spreadsheetDrawing">
      <xdr:col>76</xdr:col>
      <xdr:colOff>165100</xdr:colOff>
      <xdr:row>95</xdr:row>
      <xdr:rowOff>168910</xdr:rowOff>
    </xdr:to>
    <xdr:sp macro="" textlink="">
      <xdr:nvSpPr>
        <xdr:cNvPr id="704" name="フローチャート: 判断 703"/>
        <xdr:cNvSpPr/>
      </xdr:nvSpPr>
      <xdr:spPr>
        <a:xfrm>
          <a:off x="14541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160020</xdr:rowOff>
    </xdr:from>
    <xdr:ext cx="519430" cy="259080"/>
    <xdr:sp macro="" textlink="">
      <xdr:nvSpPr>
        <xdr:cNvPr id="705" name="テキスト ボックス 704"/>
        <xdr:cNvSpPr txBox="1"/>
      </xdr:nvSpPr>
      <xdr:spPr>
        <a:xfrm>
          <a:off x="14324965" y="1644777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157480</xdr:rowOff>
    </xdr:from>
    <xdr:to xmlns:xdr="http://schemas.openxmlformats.org/drawingml/2006/spreadsheetDrawing">
      <xdr:col>71</xdr:col>
      <xdr:colOff>177800</xdr:colOff>
      <xdr:row>94</xdr:row>
      <xdr:rowOff>20320</xdr:rowOff>
    </xdr:to>
    <xdr:cxnSp macro="">
      <xdr:nvCxnSpPr>
        <xdr:cNvPr id="706" name="直線コネクタ 705"/>
        <xdr:cNvCxnSpPr/>
      </xdr:nvCxnSpPr>
      <xdr:spPr>
        <a:xfrm>
          <a:off x="12814300" y="16102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74930</xdr:rowOff>
    </xdr:from>
    <xdr:to xmlns:xdr="http://schemas.openxmlformats.org/drawingml/2006/spreadsheetDrawing">
      <xdr:col>72</xdr:col>
      <xdr:colOff>38100</xdr:colOff>
      <xdr:row>96</xdr:row>
      <xdr:rowOff>4445</xdr:rowOff>
    </xdr:to>
    <xdr:sp macro="" textlink="">
      <xdr:nvSpPr>
        <xdr:cNvPr id="707" name="フローチャート: 判断 706"/>
        <xdr:cNvSpPr/>
      </xdr:nvSpPr>
      <xdr:spPr>
        <a:xfrm>
          <a:off x="13652500" y="16362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167005</xdr:rowOff>
    </xdr:from>
    <xdr:ext cx="519430" cy="250825"/>
    <xdr:sp macro="" textlink="">
      <xdr:nvSpPr>
        <xdr:cNvPr id="708" name="テキスト ボックス 707"/>
        <xdr:cNvSpPr txBox="1"/>
      </xdr:nvSpPr>
      <xdr:spPr>
        <a:xfrm>
          <a:off x="13435965" y="16454755"/>
          <a:ext cx="5194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55245</xdr:rowOff>
    </xdr:from>
    <xdr:to xmlns:xdr="http://schemas.openxmlformats.org/drawingml/2006/spreadsheetDrawing">
      <xdr:col>67</xdr:col>
      <xdr:colOff>101600</xdr:colOff>
      <xdr:row>95</xdr:row>
      <xdr:rowOff>156845</xdr:rowOff>
    </xdr:to>
    <xdr:sp macro="" textlink="">
      <xdr:nvSpPr>
        <xdr:cNvPr id="709" name="フローチャート: 判断 708"/>
        <xdr:cNvSpPr/>
      </xdr:nvSpPr>
      <xdr:spPr>
        <a:xfrm>
          <a:off x="127635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147955</xdr:rowOff>
    </xdr:from>
    <xdr:ext cx="519430" cy="258445"/>
    <xdr:sp macro="" textlink="">
      <xdr:nvSpPr>
        <xdr:cNvPr id="710" name="テキスト ボックス 709"/>
        <xdr:cNvSpPr txBox="1"/>
      </xdr:nvSpPr>
      <xdr:spPr>
        <a:xfrm>
          <a:off x="12546965" y="16435705"/>
          <a:ext cx="5194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134620</xdr:rowOff>
    </xdr:from>
    <xdr:to xmlns:xdr="http://schemas.openxmlformats.org/drawingml/2006/spreadsheetDrawing">
      <xdr:col>85</xdr:col>
      <xdr:colOff>177800</xdr:colOff>
      <xdr:row>93</xdr:row>
      <xdr:rowOff>64770</xdr:rowOff>
    </xdr:to>
    <xdr:sp macro="" textlink="">
      <xdr:nvSpPr>
        <xdr:cNvPr id="716" name="楕円 715"/>
        <xdr:cNvSpPr/>
      </xdr:nvSpPr>
      <xdr:spPr>
        <a:xfrm>
          <a:off x="16268700" y="159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91</xdr:row>
      <xdr:rowOff>157480</xdr:rowOff>
    </xdr:from>
    <xdr:ext cx="534670" cy="248920"/>
    <xdr:sp macro="" textlink="">
      <xdr:nvSpPr>
        <xdr:cNvPr id="717" name="公債費該当値テキスト"/>
        <xdr:cNvSpPr txBox="1"/>
      </xdr:nvSpPr>
      <xdr:spPr>
        <a:xfrm>
          <a:off x="16370300" y="157594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17780</xdr:rowOff>
    </xdr:from>
    <xdr:to xmlns:xdr="http://schemas.openxmlformats.org/drawingml/2006/spreadsheetDrawing">
      <xdr:col>81</xdr:col>
      <xdr:colOff>101600</xdr:colOff>
      <xdr:row>93</xdr:row>
      <xdr:rowOff>119380</xdr:rowOff>
    </xdr:to>
    <xdr:sp macro="" textlink="">
      <xdr:nvSpPr>
        <xdr:cNvPr id="718" name="楕円 717"/>
        <xdr:cNvSpPr/>
      </xdr:nvSpPr>
      <xdr:spPr>
        <a:xfrm>
          <a:off x="15430500" y="159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135890</xdr:rowOff>
    </xdr:from>
    <xdr:ext cx="519430" cy="259080"/>
    <xdr:sp macro="" textlink="">
      <xdr:nvSpPr>
        <xdr:cNvPr id="719" name="テキスト ボックス 718"/>
        <xdr:cNvSpPr txBox="1"/>
      </xdr:nvSpPr>
      <xdr:spPr>
        <a:xfrm>
          <a:off x="15213965" y="15737840"/>
          <a:ext cx="5194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63500</xdr:rowOff>
    </xdr:from>
    <xdr:to xmlns:xdr="http://schemas.openxmlformats.org/drawingml/2006/spreadsheetDrawing">
      <xdr:col>76</xdr:col>
      <xdr:colOff>165100</xdr:colOff>
      <xdr:row>93</xdr:row>
      <xdr:rowOff>164465</xdr:rowOff>
    </xdr:to>
    <xdr:sp macro="" textlink="">
      <xdr:nvSpPr>
        <xdr:cNvPr id="720" name="楕円 719"/>
        <xdr:cNvSpPr/>
      </xdr:nvSpPr>
      <xdr:spPr>
        <a:xfrm>
          <a:off x="14541500" y="16008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9525</xdr:rowOff>
    </xdr:from>
    <xdr:ext cx="519430" cy="248285"/>
    <xdr:sp macro="" textlink="">
      <xdr:nvSpPr>
        <xdr:cNvPr id="721" name="テキスト ボックス 720"/>
        <xdr:cNvSpPr txBox="1"/>
      </xdr:nvSpPr>
      <xdr:spPr>
        <a:xfrm>
          <a:off x="14324965" y="15782925"/>
          <a:ext cx="5194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140970</xdr:rowOff>
    </xdr:from>
    <xdr:to xmlns:xdr="http://schemas.openxmlformats.org/drawingml/2006/spreadsheetDrawing">
      <xdr:col>72</xdr:col>
      <xdr:colOff>38100</xdr:colOff>
      <xdr:row>94</xdr:row>
      <xdr:rowOff>71120</xdr:rowOff>
    </xdr:to>
    <xdr:sp macro="" textlink="">
      <xdr:nvSpPr>
        <xdr:cNvPr id="722" name="楕円 721"/>
        <xdr:cNvSpPr/>
      </xdr:nvSpPr>
      <xdr:spPr>
        <a:xfrm>
          <a:off x="13652500"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87630</xdr:rowOff>
    </xdr:from>
    <xdr:ext cx="519430" cy="250190"/>
    <xdr:sp macro="" textlink="">
      <xdr:nvSpPr>
        <xdr:cNvPr id="723" name="テキスト ボックス 722"/>
        <xdr:cNvSpPr txBox="1"/>
      </xdr:nvSpPr>
      <xdr:spPr>
        <a:xfrm>
          <a:off x="13435965" y="1586103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106680</xdr:rowOff>
    </xdr:from>
    <xdr:to xmlns:xdr="http://schemas.openxmlformats.org/drawingml/2006/spreadsheetDrawing">
      <xdr:col>67</xdr:col>
      <xdr:colOff>101600</xdr:colOff>
      <xdr:row>94</xdr:row>
      <xdr:rowOff>36830</xdr:rowOff>
    </xdr:to>
    <xdr:sp macro="" textlink="">
      <xdr:nvSpPr>
        <xdr:cNvPr id="724" name="楕円 723"/>
        <xdr:cNvSpPr/>
      </xdr:nvSpPr>
      <xdr:spPr>
        <a:xfrm>
          <a:off x="12763500" y="160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53340</xdr:rowOff>
    </xdr:from>
    <xdr:ext cx="519430" cy="250190"/>
    <xdr:sp macro="" textlink="">
      <xdr:nvSpPr>
        <xdr:cNvPr id="725" name="テキスト ボックス 724"/>
        <xdr:cNvSpPr txBox="1"/>
      </xdr:nvSpPr>
      <xdr:spPr>
        <a:xfrm>
          <a:off x="12546965" y="15826740"/>
          <a:ext cx="5194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4645" cy="217170"/>
    <xdr:sp macro="" textlink="">
      <xdr:nvSpPr>
        <xdr:cNvPr id="734" name="テキスト ボックス 733"/>
        <xdr:cNvSpPr txBox="1"/>
      </xdr:nvSpPr>
      <xdr:spPr>
        <a:xfrm>
          <a:off x="18249900" y="4635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3680" cy="248920"/>
    <xdr:sp macro="" textlink="">
      <xdr:nvSpPr>
        <xdr:cNvPr id="737" name="テキスト ボックス 736"/>
        <xdr:cNvSpPr txBox="1"/>
      </xdr:nvSpPr>
      <xdr:spPr>
        <a:xfrm>
          <a:off x="18039080" y="65125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2120" cy="248920"/>
    <xdr:sp macro="" textlink="">
      <xdr:nvSpPr>
        <xdr:cNvPr id="739" name="テキスト ボックス 738"/>
        <xdr:cNvSpPr txBox="1"/>
      </xdr:nvSpPr>
      <xdr:spPr>
        <a:xfrm>
          <a:off x="17820640" y="60553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2120" cy="248920"/>
    <xdr:sp macro="" textlink="">
      <xdr:nvSpPr>
        <xdr:cNvPr id="741" name="テキスト ボックス 740"/>
        <xdr:cNvSpPr txBox="1"/>
      </xdr:nvSpPr>
      <xdr:spPr>
        <a:xfrm>
          <a:off x="17820640" y="55981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2120" cy="248920"/>
    <xdr:sp macro="" textlink="">
      <xdr:nvSpPr>
        <xdr:cNvPr id="743" name="テキスト ボックス 742"/>
        <xdr:cNvSpPr txBox="1"/>
      </xdr:nvSpPr>
      <xdr:spPr>
        <a:xfrm>
          <a:off x="17820640" y="51409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2120" cy="248920"/>
    <xdr:sp macro="" textlink="">
      <xdr:nvSpPr>
        <xdr:cNvPr id="745" name="テキスト ボックス 744"/>
        <xdr:cNvSpPr txBox="1"/>
      </xdr:nvSpPr>
      <xdr:spPr>
        <a:xfrm>
          <a:off x="17820640" y="4683760"/>
          <a:ext cx="4521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159385</xdr:rowOff>
    </xdr:from>
    <xdr:to xmlns:xdr="http://schemas.openxmlformats.org/drawingml/2006/spreadsheetDrawing">
      <xdr:col>116</xdr:col>
      <xdr:colOff>62865</xdr:colOff>
      <xdr:row>38</xdr:row>
      <xdr:rowOff>139700</xdr:rowOff>
    </xdr:to>
    <xdr:cxnSp macro="">
      <xdr:nvCxnSpPr>
        <xdr:cNvPr id="747" name="直線コネクタ 746"/>
        <xdr:cNvCxnSpPr/>
      </xdr:nvCxnSpPr>
      <xdr:spPr>
        <a:xfrm flipV="1">
          <a:off x="22159595" y="54743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153035</xdr:rowOff>
    </xdr:from>
    <xdr:ext cx="249555" cy="259080"/>
    <xdr:sp macro="" textlink="">
      <xdr:nvSpPr>
        <xdr:cNvPr id="748" name="諸支出金最小値テキスト"/>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106045</xdr:rowOff>
    </xdr:from>
    <xdr:ext cx="469900" cy="259080"/>
    <xdr:sp macro="" textlink="">
      <xdr:nvSpPr>
        <xdr:cNvPr id="750" name="諸支出金最大値テキスト"/>
        <xdr:cNvSpPr txBox="1"/>
      </xdr:nvSpPr>
      <xdr:spPr>
        <a:xfrm>
          <a:off x="22212300" y="524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5,163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159385</xdr:rowOff>
    </xdr:from>
    <xdr:to xmlns:xdr="http://schemas.openxmlformats.org/drawingml/2006/spreadsheetDrawing">
      <xdr:col>116</xdr:col>
      <xdr:colOff>152400</xdr:colOff>
      <xdr:row>31</xdr:row>
      <xdr:rowOff>159385</xdr:rowOff>
    </xdr:to>
    <xdr:cxnSp macro="">
      <xdr:nvCxnSpPr>
        <xdr:cNvPr id="751" name="直線コネクタ 750"/>
        <xdr:cNvCxnSpPr/>
      </xdr:nvCxnSpPr>
      <xdr:spPr>
        <a:xfrm>
          <a:off x="22072600" y="547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2" name="直線コネクタ 75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70485</xdr:rowOff>
    </xdr:from>
    <xdr:ext cx="378460" cy="259080"/>
    <xdr:sp macro="" textlink="">
      <xdr:nvSpPr>
        <xdr:cNvPr id="753" name="諸支出金平均値テキスト"/>
        <xdr:cNvSpPr txBox="1"/>
      </xdr:nvSpPr>
      <xdr:spPr>
        <a:xfrm>
          <a:off x="22212300" y="641413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47625</xdr:rowOff>
    </xdr:from>
    <xdr:to xmlns:xdr="http://schemas.openxmlformats.org/drawingml/2006/spreadsheetDrawing">
      <xdr:col>116</xdr:col>
      <xdr:colOff>114300</xdr:colOff>
      <xdr:row>38</xdr:row>
      <xdr:rowOff>149225</xdr:rowOff>
    </xdr:to>
    <xdr:sp macro="" textlink="">
      <xdr:nvSpPr>
        <xdr:cNvPr id="754" name="フローチャート: 判断 753"/>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5" name="直線コネクタ 75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64770</xdr:rowOff>
    </xdr:from>
    <xdr:to xmlns:xdr="http://schemas.openxmlformats.org/drawingml/2006/spreadsheetDrawing">
      <xdr:col>112</xdr:col>
      <xdr:colOff>38100</xdr:colOff>
      <xdr:row>38</xdr:row>
      <xdr:rowOff>166370</xdr:rowOff>
    </xdr:to>
    <xdr:sp macro="" textlink="">
      <xdr:nvSpPr>
        <xdr:cNvPr id="756" name="フローチャート: 判断 755"/>
        <xdr:cNvSpPr/>
      </xdr:nvSpPr>
      <xdr:spPr>
        <a:xfrm>
          <a:off x="21272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11430</xdr:rowOff>
    </xdr:from>
    <xdr:ext cx="378460" cy="259080"/>
    <xdr:sp macro="" textlink="">
      <xdr:nvSpPr>
        <xdr:cNvPr id="757" name="テキスト ボックス 756"/>
        <xdr:cNvSpPr txBox="1"/>
      </xdr:nvSpPr>
      <xdr:spPr>
        <a:xfrm>
          <a:off x="21134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8" name="直線コネクタ 75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74930</xdr:rowOff>
    </xdr:from>
    <xdr:to xmlns:xdr="http://schemas.openxmlformats.org/drawingml/2006/spreadsheetDrawing">
      <xdr:col>107</xdr:col>
      <xdr:colOff>101600</xdr:colOff>
      <xdr:row>39</xdr:row>
      <xdr:rowOff>4445</xdr:rowOff>
    </xdr:to>
    <xdr:sp macro="" textlink="">
      <xdr:nvSpPr>
        <xdr:cNvPr id="759" name="フローチャート: 判断 758"/>
        <xdr:cNvSpPr/>
      </xdr:nvSpPr>
      <xdr:spPr>
        <a:xfrm>
          <a:off x="20383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20955</xdr:rowOff>
    </xdr:from>
    <xdr:ext cx="313690" cy="248285"/>
    <xdr:sp macro="" textlink="">
      <xdr:nvSpPr>
        <xdr:cNvPr id="760" name="テキスト ボックス 759"/>
        <xdr:cNvSpPr txBox="1"/>
      </xdr:nvSpPr>
      <xdr:spPr>
        <a:xfrm>
          <a:off x="20277455" y="636460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1" name="直線コネクタ 76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81915</xdr:rowOff>
    </xdr:from>
    <xdr:to xmlns:xdr="http://schemas.openxmlformats.org/drawingml/2006/spreadsheetDrawing">
      <xdr:col>102</xdr:col>
      <xdr:colOff>165100</xdr:colOff>
      <xdr:row>39</xdr:row>
      <xdr:rowOff>12065</xdr:rowOff>
    </xdr:to>
    <xdr:sp macro="" textlink="">
      <xdr:nvSpPr>
        <xdr:cNvPr id="762" name="フローチャート: 判断 761"/>
        <xdr:cNvSpPr/>
      </xdr:nvSpPr>
      <xdr:spPr>
        <a:xfrm>
          <a:off x="19494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29210</xdr:rowOff>
    </xdr:from>
    <xdr:ext cx="313690" cy="251460"/>
    <xdr:sp macro="" textlink="">
      <xdr:nvSpPr>
        <xdr:cNvPr id="763" name="テキスト ボックス 762"/>
        <xdr:cNvSpPr txBox="1"/>
      </xdr:nvSpPr>
      <xdr:spPr>
        <a:xfrm>
          <a:off x="19388455" y="63728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64" name="フローチャート: 判断 763"/>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20955</xdr:rowOff>
    </xdr:from>
    <xdr:ext cx="313690" cy="248285"/>
    <xdr:sp macro="" textlink="">
      <xdr:nvSpPr>
        <xdr:cNvPr id="765" name="テキスト ボックス 764"/>
        <xdr:cNvSpPr txBox="1"/>
      </xdr:nvSpPr>
      <xdr:spPr>
        <a:xfrm>
          <a:off x="18499455" y="636460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26035</xdr:rowOff>
    </xdr:from>
    <xdr:ext cx="249555" cy="259080"/>
    <xdr:sp macro="" textlink="">
      <xdr:nvSpPr>
        <xdr:cNvPr id="772" name="諸支出金該当値テキスト"/>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4315" cy="259080"/>
    <xdr:sp macro="" textlink="">
      <xdr:nvSpPr>
        <xdr:cNvPr id="774" name="テキスト ボックス 773"/>
        <xdr:cNvSpPr txBox="1"/>
      </xdr:nvSpPr>
      <xdr:spPr>
        <a:xfrm>
          <a:off x="21198840" y="66967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4315" cy="259080"/>
    <xdr:sp macro="" textlink="">
      <xdr:nvSpPr>
        <xdr:cNvPr id="776" name="テキスト ボックス 775"/>
        <xdr:cNvSpPr txBox="1"/>
      </xdr:nvSpPr>
      <xdr:spPr>
        <a:xfrm>
          <a:off x="20309840" y="66967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34315" cy="259080"/>
    <xdr:sp macro="" textlink="">
      <xdr:nvSpPr>
        <xdr:cNvPr id="778" name="テキスト ボックス 777"/>
        <xdr:cNvSpPr txBox="1"/>
      </xdr:nvSpPr>
      <xdr:spPr>
        <a:xfrm>
          <a:off x="19420840" y="66967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34315" cy="259080"/>
    <xdr:sp macro="" textlink="">
      <xdr:nvSpPr>
        <xdr:cNvPr id="780" name="テキスト ボックス 779"/>
        <xdr:cNvSpPr txBox="1"/>
      </xdr:nvSpPr>
      <xdr:spPr>
        <a:xfrm>
          <a:off x="18531840" y="66967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4645" cy="217170"/>
    <xdr:sp macro="" textlink="">
      <xdr:nvSpPr>
        <xdr:cNvPr id="789" name="テキスト ボックス 788"/>
        <xdr:cNvSpPr txBox="1"/>
      </xdr:nvSpPr>
      <xdr:spPr>
        <a:xfrm>
          <a:off x="18249900" y="8064500"/>
          <a:ext cx="33464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3680" cy="248920"/>
    <xdr:sp macro="" textlink="">
      <xdr:nvSpPr>
        <xdr:cNvPr id="792" name="テキスト ボックス 791"/>
        <xdr:cNvSpPr txBox="1"/>
      </xdr:nvSpPr>
      <xdr:spPr>
        <a:xfrm>
          <a:off x="18039080" y="9255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3680" cy="248920"/>
    <xdr:sp macro="" textlink="">
      <xdr:nvSpPr>
        <xdr:cNvPr id="794" name="テキスト ボックス 793"/>
        <xdr:cNvSpPr txBox="1"/>
      </xdr:nvSpPr>
      <xdr:spPr>
        <a:xfrm>
          <a:off x="18039080" y="8112760"/>
          <a:ext cx="2336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6" name="直線コネクタ 79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1" name="直線コネクタ 80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4" name="直線コネクタ 80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4315" cy="259080"/>
    <xdr:sp macro="" textlink="">
      <xdr:nvSpPr>
        <xdr:cNvPr id="806" name="テキスト ボックス 805"/>
        <xdr:cNvSpPr txBox="1"/>
      </xdr:nvSpPr>
      <xdr:spPr>
        <a:xfrm>
          <a:off x="21198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7" name="直線コネクタ 80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4315" cy="259080"/>
    <xdr:sp macro="" textlink="">
      <xdr:nvSpPr>
        <xdr:cNvPr id="809" name="テキスト ボックス 808"/>
        <xdr:cNvSpPr txBox="1"/>
      </xdr:nvSpPr>
      <xdr:spPr>
        <a:xfrm>
          <a:off x="20309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0" name="直線コネクタ 80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4315" cy="259080"/>
    <xdr:sp macro="" textlink="">
      <xdr:nvSpPr>
        <xdr:cNvPr id="812" name="テキスト ボックス 811"/>
        <xdr:cNvSpPr txBox="1"/>
      </xdr:nvSpPr>
      <xdr:spPr>
        <a:xfrm>
          <a:off x="19420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4315" cy="259080"/>
    <xdr:sp macro="" textlink="">
      <xdr:nvSpPr>
        <xdr:cNvPr id="814" name="テキスト ボックス 813"/>
        <xdr:cNvSpPr txBox="1"/>
      </xdr:nvSpPr>
      <xdr:spPr>
        <a:xfrm>
          <a:off x="18531840" y="94399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4315" cy="259080"/>
    <xdr:sp macro="" textlink="">
      <xdr:nvSpPr>
        <xdr:cNvPr id="823" name="テキスト ボックス 822"/>
        <xdr:cNvSpPr txBox="1"/>
      </xdr:nvSpPr>
      <xdr:spPr>
        <a:xfrm>
          <a:off x="21198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4315" cy="259080"/>
    <xdr:sp macro="" textlink="">
      <xdr:nvSpPr>
        <xdr:cNvPr id="825" name="テキスト ボックス 824"/>
        <xdr:cNvSpPr txBox="1"/>
      </xdr:nvSpPr>
      <xdr:spPr>
        <a:xfrm>
          <a:off x="20309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4315" cy="259080"/>
    <xdr:sp macro="" textlink="">
      <xdr:nvSpPr>
        <xdr:cNvPr id="827" name="テキスト ボックス 826"/>
        <xdr:cNvSpPr txBox="1"/>
      </xdr:nvSpPr>
      <xdr:spPr>
        <a:xfrm>
          <a:off x="19420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4315" cy="259080"/>
    <xdr:sp macro="" textlink="">
      <xdr:nvSpPr>
        <xdr:cNvPr id="829" name="テキスト ボックス 828"/>
        <xdr:cNvSpPr txBox="1"/>
      </xdr:nvSpPr>
      <xdr:spPr>
        <a:xfrm>
          <a:off x="18531840" y="9122410"/>
          <a:ext cx="2343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主な構成項目である民生費は、子育て世帯への臨時特別給付金給付事業の完了などにより</a:t>
          </a:r>
          <a:r>
            <a:rPr kumimoji="1" lang="ja-JP" altLang="en-US" sz="1300">
              <a:solidFill>
                <a:sysClr val="windowText" lastClr="000000"/>
              </a:solidFill>
              <a:latin typeface="ＭＳ Ｐゴシック"/>
              <a:ea typeface="ＭＳ Ｐゴシック"/>
            </a:rPr>
            <a:t>住民一人当たり174,678円となっており</a:t>
          </a:r>
          <a:r>
            <a:rPr kumimoji="1" lang="ja-JP" altLang="en-US" sz="1300">
              <a:solidFill>
                <a:sysClr val="windowText" lastClr="000000"/>
              </a:solidFill>
              <a:latin typeface="ＭＳ Ｐゴシック"/>
              <a:ea typeface="ＭＳ Ｐゴシック"/>
            </a:rPr>
            <a:t>前年度比11,770円減少しているが、</a:t>
          </a:r>
          <a:r>
            <a:rPr kumimoji="1" lang="ja-JP" altLang="en-US" sz="1300">
              <a:solidFill>
                <a:sysClr val="windowText" lastClr="000000"/>
              </a:solidFill>
              <a:latin typeface="ＭＳ Ｐゴシック"/>
              <a:ea typeface="ＭＳ Ｐゴシック"/>
            </a:rPr>
            <a:t>全国平均・類似団体平均と比較してわずかに低い状況である。</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土木費は</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住民１人当たり56,366円と、ほぼ横ばいで</a:t>
          </a:r>
          <a:r>
            <a:rPr kumimoji="1" lang="ja-JP" altLang="en-US" sz="1300">
              <a:solidFill>
                <a:sysClr val="windowText" lastClr="000000"/>
              </a:solidFill>
              <a:latin typeface="ＭＳ Ｐゴシック"/>
              <a:ea typeface="ＭＳ Ｐゴシック"/>
            </a:rPr>
            <a:t>依然として全国平均、類似団体平均と比較して高い水準となっている。</a:t>
          </a:r>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今後も、行政評価による事務事業の見直しや、市債借入の抑制等による公債費の縮減などにより経常経費の抑制に努める。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国の補正予算対応などに係る翌年度への繰越事業の財源として</a:t>
          </a:r>
          <a:r>
            <a:rPr kumimoji="1" lang="ja-JP" altLang="en-US" sz="1300">
              <a:solidFill>
                <a:schemeClr val="dk1"/>
              </a:solidFill>
              <a:effectLst/>
              <a:latin typeface="ＭＳ ゴシック"/>
              <a:ea typeface="ＭＳ ゴシック"/>
              <a:cs typeface="+mn-cs"/>
            </a:rPr>
            <a:t>、財政調整基金からの繰入れを行ったが、基金残高は約3.1億円の増となっており</a:t>
          </a:r>
          <a:r>
            <a:rPr kumimoji="1" lang="ja-JP" altLang="en-US" sz="1300">
              <a:latin typeface="ＭＳ ゴシック"/>
              <a:ea typeface="ＭＳ ゴシック"/>
            </a:rPr>
            <a:t>、標準財政規模に対しては安定的に確保されている。</a:t>
          </a:r>
          <a:endParaRPr kumimoji="1" lang="en-US" altLang="ja-JP" sz="1300">
            <a:latin typeface="ＭＳ ゴシック"/>
            <a:ea typeface="ＭＳ ゴシック"/>
          </a:endParaRPr>
        </a:p>
        <a:p>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広島県廿日市市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ＭＳ ゴシック"/>
              <a:ea typeface="ＭＳ ゴシック"/>
              <a:cs typeface="+mn-cs"/>
            </a:rPr>
            <a:t>過去５年間において、一般会計等の実質収支額は赤字となっておらず、公営企業会計の資金についても不足は発生していない。</a:t>
          </a:r>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　いずれも黒字であるため、健全化判断比率に係る連結赤字比率は算定されない。</a:t>
          </a:r>
          <a:endParaRPr kumimoji="1" lang="ja-JP" altLang="en-US" sz="1200">
            <a:solidFill>
              <a:srgbClr val="FF0000"/>
            </a:solidFill>
            <a:latin typeface="ＭＳ ゴシック"/>
            <a:ea typeface="ＭＳ ゴシック"/>
          </a:endParaRPr>
        </a:p>
        <a:p>
          <a:endParaRPr kumimoji="1" lang="ja-JP" altLang="en-US" sz="1200">
            <a:solidFill>
              <a:srgbClr val="FF0000"/>
            </a:solidFill>
            <a:latin typeface="ＭＳ ゴシック"/>
            <a:ea typeface="ＭＳ ゴシック"/>
          </a:endParaRPr>
        </a:p>
        <a:p>
          <a:r>
            <a:rPr kumimoji="1" lang="en-US" altLang="ja-JP" sz="1200">
              <a:solidFill>
                <a:sysClr val="windowText" lastClr="000000"/>
              </a:solidFill>
              <a:effectLst/>
              <a:latin typeface="ＭＳ ゴシック"/>
              <a:ea typeface="ＭＳ ゴシック"/>
              <a:cs typeface="+mn-cs"/>
            </a:rPr>
            <a:t>○Ｒ４</a:t>
          </a:r>
          <a:r>
            <a:rPr kumimoji="1" lang="ja-JP" altLang="ja-JP" sz="1200">
              <a:solidFill>
                <a:sysClr val="windowText" lastClr="000000"/>
              </a:solidFill>
              <a:effectLst/>
              <a:latin typeface="ＭＳ ゴシック"/>
              <a:ea typeface="ＭＳ ゴシック"/>
              <a:cs typeface="+mn-cs"/>
            </a:rPr>
            <a:t>における主な各会計の実質収支額又は資金剰余額（分子）</a:t>
          </a:r>
          <a:endParaRPr lang="ja-JP" altLang="ja-JP" sz="1200">
            <a:solidFill>
              <a:sysClr val="windowText" lastClr="000000"/>
            </a:solidFill>
            <a:effectLst/>
            <a:latin typeface="ＭＳ ゴシック"/>
            <a:ea typeface="ＭＳ ゴシック"/>
          </a:endParaRPr>
        </a:p>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水道事業会計</a:t>
          </a:r>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2,829</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
          </a:r>
          <a:r>
            <a:rPr kumimoji="1" lang="ja-JP" altLang="ja-JP" sz="1200">
              <a:solidFill>
                <a:sysClr val="windowText" lastClr="000000"/>
              </a:solidFill>
              <a:effectLst/>
              <a:latin typeface="ＭＳ ゴシック"/>
              <a:ea typeface="ＭＳ ゴシック"/>
              <a:cs typeface="+mn-cs"/>
            </a:rPr>
            <a:t/>
          </a:r>
          <a:r>
            <a:rPr kumimoji="1" lang="ja-JP" altLang="ja-JP" sz="1200">
              <a:solidFill>
                <a:sysClr val="windowText" lastClr="000000"/>
              </a:solidFill>
              <a:effectLst/>
              <a:latin typeface="ＭＳ ゴシック"/>
              <a:ea typeface="ＭＳ ゴシック"/>
              <a:cs typeface="+mn-cs"/>
            </a:rPr>
            <a:t>一般会計 123</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国民宿舎事業会計 626</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a:t>
          </a:r>
          <a:r>
            <a:rPr kumimoji="1" lang="ja-JP" altLang="ja-JP" sz="1200">
              <a:solidFill>
                <a:sysClr val="windowText" lastClr="000000"/>
              </a:solidFill>
              <a:effectLst/>
              <a:latin typeface="ＭＳ ゴシック"/>
              <a:ea typeface="ＭＳ ゴシック"/>
              <a:cs typeface="+mn-cs"/>
            </a:rPr>
            <a:t>公共下水道事業会計 463百万円、</a:t>
          </a:r>
          <a:r>
            <a:rPr kumimoji="1" lang="ja-JP" altLang="ja-JP" sz="1200">
              <a:solidFill>
                <a:sysClr val="windowText" lastClr="000000"/>
              </a:solidFill>
              <a:effectLst/>
              <a:latin typeface="ＭＳ ゴシック"/>
              <a:ea typeface="ＭＳ ゴシック"/>
              <a:cs typeface="+mn-cs"/>
            </a:rPr>
            <a:t>介護保険特別会計 441</a:t>
          </a:r>
          <a:r>
            <a:rPr kumimoji="1" lang="ja-JP" altLang="ja-JP" sz="1200">
              <a:solidFill>
                <a:sysClr val="windowText" lastClr="000000"/>
              </a:solidFill>
              <a:effectLst/>
              <a:latin typeface="ＭＳ ゴシック"/>
              <a:ea typeface="ＭＳ ゴシック"/>
              <a:cs typeface="+mn-cs"/>
            </a:rPr>
            <a:t>百万円</a:t>
          </a:r>
          <a:r>
            <a:rPr kumimoji="1" lang="ja-JP" altLang="ja-JP" sz="1200">
              <a:solidFill>
                <a:sysClr val="windowText" lastClr="000000"/>
              </a:solidFill>
              <a:effectLst/>
              <a:latin typeface="ＭＳ ゴシック"/>
              <a:ea typeface="ＭＳ ゴシック"/>
              <a:cs typeface="+mn-cs"/>
            </a:rPr>
            <a:t>、</a:t>
          </a:r>
          <a:r>
            <a:rPr kumimoji="1" lang="ja-JP" altLang="ja-JP" sz="1200">
              <a:solidFill>
                <a:sysClr val="windowText" lastClr="000000"/>
              </a:solidFill>
              <a:effectLst/>
              <a:latin typeface="ＭＳ ゴシック"/>
              <a:ea typeface="ＭＳ ゴシック"/>
              <a:cs typeface="+mn-cs"/>
            </a:rPr>
            <a:t>国民健康保険特別会計 111</a:t>
          </a:r>
          <a:r>
            <a:rPr kumimoji="1" lang="ja-JP" altLang="ja-JP" sz="1200">
              <a:solidFill>
                <a:sysClr val="windowText" lastClr="000000"/>
              </a:solidFill>
              <a:effectLst/>
              <a:latin typeface="ＭＳ ゴシック"/>
              <a:ea typeface="ＭＳ ゴシック"/>
              <a:cs typeface="+mn-cs"/>
            </a:rPr>
            <a:t>百万円</a:t>
          </a:r>
          <a:endParaRPr kumimoji="1" lang="en-US" altLang="ja-JP" sz="1200">
            <a:solidFill>
              <a:sysClr val="windowText" lastClr="000000"/>
            </a:solidFill>
            <a:effectLst/>
            <a:latin typeface="ＭＳ ゴシック"/>
            <a:ea typeface="ＭＳ ゴシック"/>
            <a:cs typeface="+mn-cs"/>
          </a:endParaRPr>
        </a:p>
        <a:p>
          <a:endParaRPr lang="ja-JP" altLang="ja-JP" sz="1200">
            <a:solidFill>
              <a:sysClr val="windowText" lastClr="000000"/>
            </a:solidFill>
            <a:effectLst/>
            <a:latin typeface="ＭＳ ゴシック"/>
            <a:ea typeface="ＭＳ ゴシック"/>
          </a:endParaRPr>
        </a:p>
        <a:p>
          <a:r>
            <a:rPr kumimoji="1" lang="ja-JP" altLang="ja-JP" sz="1200">
              <a:solidFill>
                <a:sysClr val="windowText" lastClr="000000"/>
              </a:solidFill>
              <a:effectLst/>
              <a:latin typeface="ＭＳ ゴシック"/>
              <a:ea typeface="ＭＳ ゴシック"/>
              <a:cs typeface="+mn-cs"/>
            </a:rPr>
            <a:t>○標準財政規模（分母）</a:t>
          </a:r>
          <a:endParaRPr lang="ja-JP" altLang="ja-JP" sz="1200">
            <a:solidFill>
              <a:sysClr val="windowText" lastClr="000000"/>
            </a:solidFill>
            <a:effectLst/>
            <a:latin typeface="ＭＳ ゴシック"/>
            <a:ea typeface="ＭＳ ゴシック"/>
          </a:endParaRPr>
        </a:p>
        <a:p>
          <a:r>
            <a:rPr kumimoji="1" lang="ja-JP" altLang="ja-JP" sz="1200">
              <a:solidFill>
                <a:srgbClr val="FF0000"/>
              </a:solidFill>
              <a:effectLst/>
              <a:latin typeface="ＭＳ ゴシック"/>
              <a:ea typeface="ＭＳ ゴシック"/>
              <a:cs typeface="+mn-cs"/>
            </a:rPr>
            <a:t>　</a:t>
          </a:r>
          <a:r>
            <a:rPr kumimoji="1" lang="ja-JP" altLang="ja-JP" sz="1200">
              <a:solidFill>
                <a:sysClr val="windowText" lastClr="000000"/>
              </a:solidFill>
              <a:effectLst/>
              <a:latin typeface="ＭＳ ゴシック"/>
              <a:ea typeface="ＭＳ ゴシック"/>
              <a:cs typeface="+mn-cs"/>
            </a:rPr>
            <a:t>令和４</a:t>
          </a:r>
          <a:r>
            <a:rPr kumimoji="1" lang="ja-JP" altLang="ja-JP" sz="1200">
              <a:solidFill>
                <a:sysClr val="windowText" lastClr="000000"/>
              </a:solidFill>
              <a:effectLst/>
              <a:latin typeface="ＭＳ ゴシック"/>
              <a:ea typeface="ＭＳ ゴシック"/>
              <a:cs typeface="+mn-cs"/>
            </a:rPr>
            <a:t>年度　29,842</a:t>
          </a:r>
          <a:r>
            <a:rPr kumimoji="1" lang="ja-JP" altLang="ja-JP" sz="1200">
              <a:solidFill>
                <a:sysClr val="windowText" lastClr="000000"/>
              </a:solidFill>
              <a:effectLst/>
              <a:latin typeface="ＭＳ ゴシック"/>
              <a:ea typeface="ＭＳ ゴシック"/>
              <a:cs typeface="+mn-cs"/>
            </a:rPr>
            <a:t>百万円</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139</v>
      </c>
      <c r="C3" s="22"/>
      <c r="D3" s="22"/>
      <c r="E3" s="44"/>
      <c r="F3" s="44"/>
      <c r="G3" s="44"/>
      <c r="H3" s="44"/>
      <c r="I3" s="44"/>
      <c r="J3" s="44"/>
      <c r="K3" s="44"/>
      <c r="L3" s="44" t="s">
        <v>141</v>
      </c>
      <c r="M3" s="44"/>
      <c r="N3" s="44"/>
      <c r="O3" s="44"/>
      <c r="P3" s="44"/>
      <c r="Q3" s="44"/>
      <c r="R3" s="94"/>
      <c r="S3" s="94"/>
      <c r="T3" s="94"/>
      <c r="U3" s="94"/>
      <c r="V3" s="112"/>
      <c r="W3" s="127" t="s">
        <v>144</v>
      </c>
      <c r="X3" s="137"/>
      <c r="Y3" s="137"/>
      <c r="Z3" s="137"/>
      <c r="AA3" s="137"/>
      <c r="AB3" s="22"/>
      <c r="AC3" s="94" t="s">
        <v>146</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129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60728906</v>
      </c>
      <c r="BO4" s="216"/>
      <c r="BP4" s="216"/>
      <c r="BQ4" s="216"/>
      <c r="BR4" s="216"/>
      <c r="BS4" s="216"/>
      <c r="BT4" s="216"/>
      <c r="BU4" s="219"/>
      <c r="BV4" s="213">
        <v>61290921</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0.7</v>
      </c>
      <c r="CU4" s="237"/>
      <c r="CV4" s="237"/>
      <c r="CW4" s="237"/>
      <c r="CX4" s="237"/>
      <c r="CY4" s="237"/>
      <c r="CZ4" s="237"/>
      <c r="DA4" s="245"/>
      <c r="DB4" s="229">
        <v>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72</v>
      </c>
      <c r="AV5" s="139"/>
      <c r="AW5" s="139"/>
      <c r="AX5" s="139"/>
      <c r="AY5" s="190" t="s">
        <v>148</v>
      </c>
      <c r="AZ5" s="198"/>
      <c r="BA5" s="198"/>
      <c r="BB5" s="198"/>
      <c r="BC5" s="198"/>
      <c r="BD5" s="198"/>
      <c r="BE5" s="198"/>
      <c r="BF5" s="198"/>
      <c r="BG5" s="198"/>
      <c r="BH5" s="198"/>
      <c r="BI5" s="198"/>
      <c r="BJ5" s="198"/>
      <c r="BK5" s="198"/>
      <c r="BL5" s="198"/>
      <c r="BM5" s="209"/>
      <c r="BN5" s="214">
        <v>59798756</v>
      </c>
      <c r="BO5" s="217"/>
      <c r="BP5" s="217"/>
      <c r="BQ5" s="217"/>
      <c r="BR5" s="217"/>
      <c r="BS5" s="217"/>
      <c r="BT5" s="217"/>
      <c r="BU5" s="220"/>
      <c r="BV5" s="214">
        <v>59745125</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94.5</v>
      </c>
      <c r="CU5" s="238"/>
      <c r="CV5" s="238"/>
      <c r="CW5" s="238"/>
      <c r="CX5" s="238"/>
      <c r="CY5" s="238"/>
      <c r="CZ5" s="238"/>
      <c r="DA5" s="246"/>
      <c r="DB5" s="230">
        <v>89.8</v>
      </c>
      <c r="DC5" s="238"/>
      <c r="DD5" s="238"/>
      <c r="DE5" s="238"/>
      <c r="DF5" s="238"/>
      <c r="DG5" s="238"/>
      <c r="DH5" s="238"/>
      <c r="DI5" s="246"/>
    </row>
    <row r="6" spans="1:119" ht="18.75" customHeight="1">
      <c r="A6" s="2"/>
      <c r="B6" s="8" t="s">
        <v>161</v>
      </c>
      <c r="C6" s="25"/>
      <c r="D6" s="25"/>
      <c r="E6" s="47"/>
      <c r="F6" s="47"/>
      <c r="G6" s="47"/>
      <c r="H6" s="47"/>
      <c r="I6" s="47"/>
      <c r="J6" s="47"/>
      <c r="K6" s="47"/>
      <c r="L6" s="47" t="s">
        <v>163</v>
      </c>
      <c r="M6" s="47"/>
      <c r="N6" s="47"/>
      <c r="O6" s="47"/>
      <c r="P6" s="47"/>
      <c r="Q6" s="47"/>
      <c r="R6" s="50"/>
      <c r="S6" s="50"/>
      <c r="T6" s="50"/>
      <c r="U6" s="50"/>
      <c r="V6" s="115"/>
      <c r="W6" s="130" t="s">
        <v>164</v>
      </c>
      <c r="X6" s="56"/>
      <c r="Y6" s="56"/>
      <c r="Z6" s="56"/>
      <c r="AA6" s="56"/>
      <c r="AB6" s="25"/>
      <c r="AC6" s="145" t="s">
        <v>136</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165</v>
      </c>
      <c r="AZ6" s="198"/>
      <c r="BA6" s="198"/>
      <c r="BB6" s="198"/>
      <c r="BC6" s="198"/>
      <c r="BD6" s="198"/>
      <c r="BE6" s="198"/>
      <c r="BF6" s="198"/>
      <c r="BG6" s="198"/>
      <c r="BH6" s="198"/>
      <c r="BI6" s="198"/>
      <c r="BJ6" s="198"/>
      <c r="BK6" s="198"/>
      <c r="BL6" s="198"/>
      <c r="BM6" s="209"/>
      <c r="BN6" s="214">
        <v>930150</v>
      </c>
      <c r="BO6" s="217"/>
      <c r="BP6" s="217"/>
      <c r="BQ6" s="217"/>
      <c r="BR6" s="217"/>
      <c r="BS6" s="217"/>
      <c r="BT6" s="217"/>
      <c r="BU6" s="220"/>
      <c r="BV6" s="214">
        <v>1545796</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96.4</v>
      </c>
      <c r="CU6" s="239"/>
      <c r="CV6" s="239"/>
      <c r="CW6" s="239"/>
      <c r="CX6" s="239"/>
      <c r="CY6" s="239"/>
      <c r="CZ6" s="239"/>
      <c r="DA6" s="247"/>
      <c r="DB6" s="231">
        <v>94.4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170</v>
      </c>
      <c r="AN7" s="58"/>
      <c r="AO7" s="58"/>
      <c r="AP7" s="58"/>
      <c r="AQ7" s="58"/>
      <c r="AR7" s="58"/>
      <c r="AS7" s="58"/>
      <c r="AT7" s="63"/>
      <c r="AU7" s="182" t="s">
        <v>72</v>
      </c>
      <c r="AV7" s="139"/>
      <c r="AW7" s="139"/>
      <c r="AX7" s="139"/>
      <c r="AY7" s="190" t="s">
        <v>171</v>
      </c>
      <c r="AZ7" s="198"/>
      <c r="BA7" s="198"/>
      <c r="BB7" s="198"/>
      <c r="BC7" s="198"/>
      <c r="BD7" s="198"/>
      <c r="BE7" s="198"/>
      <c r="BF7" s="198"/>
      <c r="BG7" s="198"/>
      <c r="BH7" s="198"/>
      <c r="BI7" s="198"/>
      <c r="BJ7" s="198"/>
      <c r="BK7" s="198"/>
      <c r="BL7" s="198"/>
      <c r="BM7" s="209"/>
      <c r="BN7" s="214">
        <v>727917</v>
      </c>
      <c r="BO7" s="217"/>
      <c r="BP7" s="217"/>
      <c r="BQ7" s="217"/>
      <c r="BR7" s="217"/>
      <c r="BS7" s="217"/>
      <c r="BT7" s="217"/>
      <c r="BU7" s="220"/>
      <c r="BV7" s="214">
        <v>625986</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29841720</v>
      </c>
      <c r="CU7" s="217"/>
      <c r="CV7" s="217"/>
      <c r="CW7" s="217"/>
      <c r="CX7" s="217"/>
      <c r="CY7" s="217"/>
      <c r="CZ7" s="217"/>
      <c r="DA7" s="220"/>
      <c r="DB7" s="214">
        <v>30285929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72</v>
      </c>
      <c r="AV8" s="139"/>
      <c r="AW8" s="139"/>
      <c r="AX8" s="139"/>
      <c r="AY8" s="190" t="s">
        <v>176</v>
      </c>
      <c r="AZ8" s="198"/>
      <c r="BA8" s="198"/>
      <c r="BB8" s="198"/>
      <c r="BC8" s="198"/>
      <c r="BD8" s="198"/>
      <c r="BE8" s="198"/>
      <c r="BF8" s="198"/>
      <c r="BG8" s="198"/>
      <c r="BH8" s="198"/>
      <c r="BI8" s="198"/>
      <c r="BJ8" s="198"/>
      <c r="BK8" s="198"/>
      <c r="BL8" s="198"/>
      <c r="BM8" s="209"/>
      <c r="BN8" s="214">
        <v>202233</v>
      </c>
      <c r="BO8" s="217"/>
      <c r="BP8" s="217"/>
      <c r="BQ8" s="217"/>
      <c r="BR8" s="217"/>
      <c r="BS8" s="217"/>
      <c r="BT8" s="217"/>
      <c r="BU8" s="220"/>
      <c r="BV8" s="214">
        <v>919810</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0.61</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114173</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-717577</v>
      </c>
      <c r="BO9" s="217"/>
      <c r="BP9" s="217"/>
      <c r="BQ9" s="217"/>
      <c r="BR9" s="217"/>
      <c r="BS9" s="217"/>
      <c r="BT9" s="217"/>
      <c r="BU9" s="220"/>
      <c r="BV9" s="214">
        <v>781774</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17.2</v>
      </c>
      <c r="CU9" s="238"/>
      <c r="CV9" s="238"/>
      <c r="CW9" s="238"/>
      <c r="CX9" s="238"/>
      <c r="CY9" s="238"/>
      <c r="CZ9" s="238"/>
      <c r="DA9" s="246"/>
      <c r="DB9" s="230">
        <v>16.5</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114906</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186</v>
      </c>
      <c r="AV10" s="139"/>
      <c r="AW10" s="139"/>
      <c r="AX10" s="139"/>
      <c r="AY10" s="190" t="s">
        <v>188</v>
      </c>
      <c r="AZ10" s="198"/>
      <c r="BA10" s="198"/>
      <c r="BB10" s="198"/>
      <c r="BC10" s="198"/>
      <c r="BD10" s="198"/>
      <c r="BE10" s="198"/>
      <c r="BF10" s="198"/>
      <c r="BG10" s="198"/>
      <c r="BH10" s="198"/>
      <c r="BI10" s="198"/>
      <c r="BJ10" s="198"/>
      <c r="BK10" s="198"/>
      <c r="BL10" s="198"/>
      <c r="BM10" s="209"/>
      <c r="BN10" s="214">
        <v>9401</v>
      </c>
      <c r="BO10" s="217"/>
      <c r="BP10" s="217"/>
      <c r="BQ10" s="217"/>
      <c r="BR10" s="217"/>
      <c r="BS10" s="217"/>
      <c r="BT10" s="217"/>
      <c r="BU10" s="220"/>
      <c r="BV10" s="214">
        <v>928293</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186</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116219</v>
      </c>
      <c r="S12" s="108"/>
      <c r="T12" s="108"/>
      <c r="U12" s="108"/>
      <c r="V12" s="120"/>
      <c r="W12" s="132" t="s">
        <v>5</v>
      </c>
      <c r="X12" s="139"/>
      <c r="Y12" s="139"/>
      <c r="Z12" s="139"/>
      <c r="AA12" s="139"/>
      <c r="AB12" s="144"/>
      <c r="AC12" s="148" t="s">
        <v>107</v>
      </c>
      <c r="AD12" s="155"/>
      <c r="AE12" s="155"/>
      <c r="AF12" s="155"/>
      <c r="AG12" s="158"/>
      <c r="AH12" s="148" t="s">
        <v>206</v>
      </c>
      <c r="AI12" s="155"/>
      <c r="AJ12" s="155"/>
      <c r="AK12" s="155"/>
      <c r="AL12" s="170"/>
      <c r="AM12" s="175" t="s">
        <v>208</v>
      </c>
      <c r="AN12" s="58"/>
      <c r="AO12" s="58"/>
      <c r="AP12" s="58"/>
      <c r="AQ12" s="58"/>
      <c r="AR12" s="58"/>
      <c r="AS12" s="58"/>
      <c r="AT12" s="63"/>
      <c r="AU12" s="182" t="s">
        <v>72</v>
      </c>
      <c r="AV12" s="139"/>
      <c r="AW12" s="139"/>
      <c r="AX12" s="139"/>
      <c r="AY12" s="190" t="s">
        <v>210</v>
      </c>
      <c r="AZ12" s="198"/>
      <c r="BA12" s="198"/>
      <c r="BB12" s="198"/>
      <c r="BC12" s="198"/>
      <c r="BD12" s="198"/>
      <c r="BE12" s="198"/>
      <c r="BF12" s="198"/>
      <c r="BG12" s="198"/>
      <c r="BH12" s="198"/>
      <c r="BI12" s="198"/>
      <c r="BJ12" s="198"/>
      <c r="BK12" s="198"/>
      <c r="BL12" s="198"/>
      <c r="BM12" s="209"/>
      <c r="BN12" s="214">
        <v>200000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114828</v>
      </c>
      <c r="S13" s="109"/>
      <c r="T13" s="109"/>
      <c r="U13" s="109"/>
      <c r="V13" s="121"/>
      <c r="W13" s="130" t="s">
        <v>215</v>
      </c>
      <c r="X13" s="56"/>
      <c r="Y13" s="56"/>
      <c r="Z13" s="56"/>
      <c r="AA13" s="56"/>
      <c r="AB13" s="25"/>
      <c r="AC13" s="72">
        <v>1180</v>
      </c>
      <c r="AD13" s="80"/>
      <c r="AE13" s="80"/>
      <c r="AF13" s="80"/>
      <c r="AG13" s="84"/>
      <c r="AH13" s="72">
        <v>1241</v>
      </c>
      <c r="AI13" s="80"/>
      <c r="AJ13" s="80"/>
      <c r="AK13" s="80"/>
      <c r="AL13" s="118"/>
      <c r="AM13" s="175" t="s">
        <v>216</v>
      </c>
      <c r="AN13" s="58"/>
      <c r="AO13" s="58"/>
      <c r="AP13" s="58"/>
      <c r="AQ13" s="58"/>
      <c r="AR13" s="58"/>
      <c r="AS13" s="58"/>
      <c r="AT13" s="63"/>
      <c r="AU13" s="182" t="s">
        <v>186</v>
      </c>
      <c r="AV13" s="139"/>
      <c r="AW13" s="139"/>
      <c r="AX13" s="139"/>
      <c r="AY13" s="190" t="s">
        <v>218</v>
      </c>
      <c r="AZ13" s="198"/>
      <c r="BA13" s="198"/>
      <c r="BB13" s="198"/>
      <c r="BC13" s="198"/>
      <c r="BD13" s="198"/>
      <c r="BE13" s="198"/>
      <c r="BF13" s="198"/>
      <c r="BG13" s="198"/>
      <c r="BH13" s="198"/>
      <c r="BI13" s="198"/>
      <c r="BJ13" s="198"/>
      <c r="BK13" s="198"/>
      <c r="BL13" s="198"/>
      <c r="BM13" s="209"/>
      <c r="BN13" s="214">
        <v>-908176</v>
      </c>
      <c r="BO13" s="217"/>
      <c r="BP13" s="217"/>
      <c r="BQ13" s="217"/>
      <c r="BR13" s="217"/>
      <c r="BS13" s="217"/>
      <c r="BT13" s="217"/>
      <c r="BU13" s="220"/>
      <c r="BV13" s="214">
        <v>1710067</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6</v>
      </c>
      <c r="CU13" s="238"/>
      <c r="CV13" s="238"/>
      <c r="CW13" s="238"/>
      <c r="CX13" s="238"/>
      <c r="CY13" s="238"/>
      <c r="CZ13" s="238"/>
      <c r="DA13" s="246"/>
      <c r="DB13" s="230">
        <v>5</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116649</v>
      </c>
      <c r="S14" s="109"/>
      <c r="T14" s="109"/>
      <c r="U14" s="109"/>
      <c r="V14" s="121"/>
      <c r="W14" s="129"/>
      <c r="X14" s="57"/>
      <c r="Y14" s="57"/>
      <c r="Z14" s="57"/>
      <c r="AA14" s="57"/>
      <c r="AB14" s="24"/>
      <c r="AC14" s="149">
        <v>2.2000000000000002</v>
      </c>
      <c r="AD14" s="156"/>
      <c r="AE14" s="156"/>
      <c r="AF14" s="156"/>
      <c r="AG14" s="159"/>
      <c r="AH14" s="149">
        <v>2.2999999999999998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73.8</v>
      </c>
      <c r="CU14" s="242"/>
      <c r="CV14" s="242"/>
      <c r="CW14" s="242"/>
      <c r="CX14" s="242"/>
      <c r="CY14" s="242"/>
      <c r="CZ14" s="242"/>
      <c r="DA14" s="250"/>
      <c r="DB14" s="234">
        <v>74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115346</v>
      </c>
      <c r="S15" s="109"/>
      <c r="T15" s="109"/>
      <c r="U15" s="109"/>
      <c r="V15" s="121"/>
      <c r="W15" s="130" t="s">
        <v>7</v>
      </c>
      <c r="X15" s="56"/>
      <c r="Y15" s="56"/>
      <c r="Z15" s="56"/>
      <c r="AA15" s="56"/>
      <c r="AB15" s="25"/>
      <c r="AC15" s="72">
        <v>12733</v>
      </c>
      <c r="AD15" s="80"/>
      <c r="AE15" s="80"/>
      <c r="AF15" s="80"/>
      <c r="AG15" s="84"/>
      <c r="AH15" s="72">
        <v>13120</v>
      </c>
      <c r="AI15" s="80"/>
      <c r="AJ15" s="80"/>
      <c r="AK15" s="80"/>
      <c r="AL15" s="118"/>
      <c r="AM15" s="175"/>
      <c r="AN15" s="58"/>
      <c r="AO15" s="58"/>
      <c r="AP15" s="58"/>
      <c r="AQ15" s="58"/>
      <c r="AR15" s="58"/>
      <c r="AS15" s="58"/>
      <c r="AT15" s="63"/>
      <c r="AU15" s="182"/>
      <c r="AV15" s="139"/>
      <c r="AW15" s="139"/>
      <c r="AX15" s="139"/>
      <c r="AY15" s="189" t="s">
        <v>194</v>
      </c>
      <c r="AZ15" s="197"/>
      <c r="BA15" s="197"/>
      <c r="BB15" s="197"/>
      <c r="BC15" s="197"/>
      <c r="BD15" s="197"/>
      <c r="BE15" s="197"/>
      <c r="BF15" s="197"/>
      <c r="BG15" s="197"/>
      <c r="BH15" s="197"/>
      <c r="BI15" s="197"/>
      <c r="BJ15" s="197"/>
      <c r="BK15" s="197"/>
      <c r="BL15" s="197"/>
      <c r="BM15" s="208"/>
      <c r="BN15" s="213">
        <v>14875025</v>
      </c>
      <c r="BO15" s="216"/>
      <c r="BP15" s="216"/>
      <c r="BQ15" s="216"/>
      <c r="BR15" s="216"/>
      <c r="BS15" s="216"/>
      <c r="BT15" s="216"/>
      <c r="BU15" s="219"/>
      <c r="BV15" s="213">
        <v>14242181</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23.9</v>
      </c>
      <c r="AD16" s="156"/>
      <c r="AE16" s="156"/>
      <c r="AF16" s="156"/>
      <c r="AG16" s="159"/>
      <c r="AH16" s="149">
        <v>24.5</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25290359</v>
      </c>
      <c r="BO16" s="217"/>
      <c r="BP16" s="217"/>
      <c r="BQ16" s="217"/>
      <c r="BR16" s="217"/>
      <c r="BS16" s="217"/>
      <c r="BT16" s="217"/>
      <c r="BU16" s="220"/>
      <c r="BV16" s="214">
        <v>24416383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98</v>
      </c>
      <c r="N17" s="83"/>
      <c r="O17" s="83"/>
      <c r="P17" s="83"/>
      <c r="Q17" s="91"/>
      <c r="R17" s="101" t="s">
        <v>227</v>
      </c>
      <c r="S17" s="110"/>
      <c r="T17" s="110"/>
      <c r="U17" s="110"/>
      <c r="V17" s="122"/>
      <c r="W17" s="130" t="s">
        <v>90</v>
      </c>
      <c r="X17" s="56"/>
      <c r="Y17" s="56"/>
      <c r="Z17" s="56"/>
      <c r="AA17" s="56"/>
      <c r="AB17" s="25"/>
      <c r="AC17" s="72">
        <v>39365</v>
      </c>
      <c r="AD17" s="80"/>
      <c r="AE17" s="80"/>
      <c r="AF17" s="80"/>
      <c r="AG17" s="84"/>
      <c r="AH17" s="72">
        <v>39108</v>
      </c>
      <c r="AI17" s="80"/>
      <c r="AJ17" s="80"/>
      <c r="AK17" s="80"/>
      <c r="AL17" s="118"/>
      <c r="AM17" s="175"/>
      <c r="AN17" s="58"/>
      <c r="AO17" s="58"/>
      <c r="AP17" s="58"/>
      <c r="AQ17" s="58"/>
      <c r="AR17" s="58"/>
      <c r="AS17" s="58"/>
      <c r="AT17" s="63"/>
      <c r="AU17" s="182"/>
      <c r="AV17" s="139"/>
      <c r="AW17" s="139"/>
      <c r="AX17" s="139"/>
      <c r="AY17" s="190" t="s">
        <v>142</v>
      </c>
      <c r="AZ17" s="198"/>
      <c r="BA17" s="198"/>
      <c r="BB17" s="198"/>
      <c r="BC17" s="198"/>
      <c r="BD17" s="198"/>
      <c r="BE17" s="198"/>
      <c r="BF17" s="198"/>
      <c r="BG17" s="198"/>
      <c r="BH17" s="198"/>
      <c r="BI17" s="198"/>
      <c r="BJ17" s="198"/>
      <c r="BK17" s="198"/>
      <c r="BL17" s="198"/>
      <c r="BM17" s="209"/>
      <c r="BN17" s="214">
        <v>18825846</v>
      </c>
      <c r="BO17" s="217"/>
      <c r="BP17" s="217"/>
      <c r="BQ17" s="217"/>
      <c r="BR17" s="217"/>
      <c r="BS17" s="217"/>
      <c r="BT17" s="217"/>
      <c r="BU17" s="220"/>
      <c r="BV17" s="214">
        <v>18038813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489.49</v>
      </c>
      <c r="M18" s="70"/>
      <c r="N18" s="70"/>
      <c r="O18" s="70"/>
      <c r="P18" s="70"/>
      <c r="Q18" s="70"/>
      <c r="R18" s="102"/>
      <c r="S18" s="102"/>
      <c r="T18" s="102"/>
      <c r="U18" s="102"/>
      <c r="V18" s="123"/>
      <c r="W18" s="131"/>
      <c r="X18" s="138"/>
      <c r="Y18" s="138"/>
      <c r="Z18" s="138"/>
      <c r="AA18" s="138"/>
      <c r="AB18" s="26"/>
      <c r="AC18" s="150">
        <v>73.900000000000006</v>
      </c>
      <c r="AD18" s="157"/>
      <c r="AE18" s="157"/>
      <c r="AF18" s="157"/>
      <c r="AG18" s="160"/>
      <c r="AH18" s="150">
        <v>73.099999999999994</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28782680</v>
      </c>
      <c r="BO18" s="217"/>
      <c r="BP18" s="217"/>
      <c r="BQ18" s="217"/>
      <c r="BR18" s="217"/>
      <c r="BS18" s="217"/>
      <c r="BT18" s="217"/>
      <c r="BU18" s="220"/>
      <c r="BV18" s="214">
        <v>27842892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68</v>
      </c>
      <c r="C19" s="31"/>
      <c r="D19" s="31"/>
      <c r="E19" s="49"/>
      <c r="F19" s="49"/>
      <c r="G19" s="49"/>
      <c r="H19" s="49"/>
      <c r="I19" s="49"/>
      <c r="J19" s="49"/>
      <c r="K19" s="49"/>
      <c r="L19" s="71">
        <v>233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36407516</v>
      </c>
      <c r="BO19" s="217"/>
      <c r="BP19" s="217"/>
      <c r="BQ19" s="217"/>
      <c r="BR19" s="217"/>
      <c r="BS19" s="217"/>
      <c r="BT19" s="217"/>
      <c r="BU19" s="220"/>
      <c r="BV19" s="214">
        <v>35384710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47821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5</v>
      </c>
      <c r="F22" s="56"/>
      <c r="G22" s="56"/>
      <c r="H22" s="56"/>
      <c r="I22" s="56"/>
      <c r="J22" s="56"/>
      <c r="K22" s="25"/>
      <c r="L22" s="50" t="s">
        <v>239</v>
      </c>
      <c r="M22" s="56"/>
      <c r="N22" s="56"/>
      <c r="O22" s="56"/>
      <c r="P22" s="25"/>
      <c r="Q22" s="92" t="s">
        <v>240</v>
      </c>
      <c r="R22" s="104"/>
      <c r="S22" s="104"/>
      <c r="T22" s="104"/>
      <c r="U22" s="104"/>
      <c r="V22" s="125"/>
      <c r="W22" s="133" t="s">
        <v>242</v>
      </c>
      <c r="X22" s="33"/>
      <c r="Y22" s="41"/>
      <c r="Z22" s="50" t="s">
        <v>5</v>
      </c>
      <c r="AA22" s="56"/>
      <c r="AB22" s="56"/>
      <c r="AC22" s="56"/>
      <c r="AD22" s="56"/>
      <c r="AE22" s="56"/>
      <c r="AF22" s="56"/>
      <c r="AG22" s="25"/>
      <c r="AH22" s="163" t="s">
        <v>181</v>
      </c>
      <c r="AI22" s="56"/>
      <c r="AJ22" s="56"/>
      <c r="AK22" s="56"/>
      <c r="AL22" s="25"/>
      <c r="AM22" s="163" t="s">
        <v>243</v>
      </c>
      <c r="AN22" s="178"/>
      <c r="AO22" s="178"/>
      <c r="AP22" s="178"/>
      <c r="AQ22" s="178"/>
      <c r="AR22" s="180"/>
      <c r="AS22" s="92" t="s">
        <v>240</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70180534</v>
      </c>
      <c r="BO22" s="216"/>
      <c r="BP22" s="216"/>
      <c r="BQ22" s="216"/>
      <c r="BR22" s="216"/>
      <c r="BS22" s="216"/>
      <c r="BT22" s="216"/>
      <c r="BU22" s="219"/>
      <c r="BV22" s="213">
        <v>70710099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41818517</v>
      </c>
      <c r="BO23" s="217"/>
      <c r="BP23" s="217"/>
      <c r="BQ23" s="217"/>
      <c r="BR23" s="217"/>
      <c r="BS23" s="217"/>
      <c r="BT23" s="217"/>
      <c r="BU23" s="220"/>
      <c r="BV23" s="214">
        <v>39330111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9400</v>
      </c>
      <c r="R24" s="80"/>
      <c r="S24" s="80"/>
      <c r="T24" s="80"/>
      <c r="U24" s="80"/>
      <c r="V24" s="84"/>
      <c r="W24" s="134"/>
      <c r="X24" s="34"/>
      <c r="Y24" s="42"/>
      <c r="Z24" s="52" t="s">
        <v>250</v>
      </c>
      <c r="AA24" s="58"/>
      <c r="AB24" s="58"/>
      <c r="AC24" s="58"/>
      <c r="AD24" s="58"/>
      <c r="AE24" s="58"/>
      <c r="AF24" s="58"/>
      <c r="AG24" s="63"/>
      <c r="AH24" s="72">
        <v>1013</v>
      </c>
      <c r="AI24" s="80"/>
      <c r="AJ24" s="80"/>
      <c r="AK24" s="80"/>
      <c r="AL24" s="84"/>
      <c r="AM24" s="72">
        <v>3202093</v>
      </c>
      <c r="AN24" s="80"/>
      <c r="AO24" s="80"/>
      <c r="AP24" s="80"/>
      <c r="AQ24" s="80"/>
      <c r="AR24" s="84"/>
      <c r="AS24" s="72">
        <v>3161</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49611297</v>
      </c>
      <c r="BO24" s="217"/>
      <c r="BP24" s="217"/>
      <c r="BQ24" s="217"/>
      <c r="BR24" s="217"/>
      <c r="BS24" s="217"/>
      <c r="BT24" s="217"/>
      <c r="BU24" s="220"/>
      <c r="BV24" s="214">
        <v>48737956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2</v>
      </c>
      <c r="M25" s="80"/>
      <c r="N25" s="80"/>
      <c r="O25" s="80"/>
      <c r="P25" s="84"/>
      <c r="Q25" s="72">
        <v>7650</v>
      </c>
      <c r="R25" s="80"/>
      <c r="S25" s="80"/>
      <c r="T25" s="80"/>
      <c r="U25" s="80"/>
      <c r="V25" s="84"/>
      <c r="W25" s="134"/>
      <c r="X25" s="34"/>
      <c r="Y25" s="42"/>
      <c r="Z25" s="52" t="s">
        <v>255</v>
      </c>
      <c r="AA25" s="58"/>
      <c r="AB25" s="58"/>
      <c r="AC25" s="58"/>
      <c r="AD25" s="58"/>
      <c r="AE25" s="58"/>
      <c r="AF25" s="58"/>
      <c r="AG25" s="63"/>
      <c r="AH25" s="72">
        <v>179</v>
      </c>
      <c r="AI25" s="80"/>
      <c r="AJ25" s="80"/>
      <c r="AK25" s="80"/>
      <c r="AL25" s="84"/>
      <c r="AM25" s="72">
        <v>595175</v>
      </c>
      <c r="AN25" s="80"/>
      <c r="AO25" s="80"/>
      <c r="AP25" s="80"/>
      <c r="AQ25" s="80"/>
      <c r="AR25" s="84"/>
      <c r="AS25" s="72">
        <v>3325</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25465284</v>
      </c>
      <c r="BO25" s="216"/>
      <c r="BP25" s="216"/>
      <c r="BQ25" s="216"/>
      <c r="BR25" s="216"/>
      <c r="BS25" s="216"/>
      <c r="BT25" s="216"/>
      <c r="BU25" s="219"/>
      <c r="BV25" s="213">
        <v>24287945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7020</v>
      </c>
      <c r="R26" s="80"/>
      <c r="S26" s="80"/>
      <c r="T26" s="80"/>
      <c r="U26" s="80"/>
      <c r="V26" s="84"/>
      <c r="W26" s="134"/>
      <c r="X26" s="34"/>
      <c r="Y26" s="42"/>
      <c r="Z26" s="52" t="s">
        <v>257</v>
      </c>
      <c r="AA26" s="143"/>
      <c r="AB26" s="143"/>
      <c r="AC26" s="143"/>
      <c r="AD26" s="143"/>
      <c r="AE26" s="143"/>
      <c r="AF26" s="143"/>
      <c r="AG26" s="161"/>
      <c r="AH26" s="72">
        <v>17</v>
      </c>
      <c r="AI26" s="80"/>
      <c r="AJ26" s="80"/>
      <c r="AK26" s="80"/>
      <c r="AL26" s="84"/>
      <c r="AM26" s="72">
        <v>45441</v>
      </c>
      <c r="AN26" s="80"/>
      <c r="AO26" s="80"/>
      <c r="AP26" s="80"/>
      <c r="AQ26" s="80"/>
      <c r="AR26" s="84"/>
      <c r="AS26" s="72">
        <v>2673</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v>1538250</v>
      </c>
      <c r="BO26" s="217"/>
      <c r="BP26" s="217"/>
      <c r="BQ26" s="217"/>
      <c r="BR26" s="217"/>
      <c r="BS26" s="217"/>
      <c r="BT26" s="217"/>
      <c r="BU26" s="220"/>
      <c r="BV26" s="214">
        <v>732500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5200</v>
      </c>
      <c r="R27" s="80"/>
      <c r="S27" s="80"/>
      <c r="T27" s="80"/>
      <c r="U27" s="80"/>
      <c r="V27" s="84"/>
      <c r="W27" s="134"/>
      <c r="X27" s="34"/>
      <c r="Y27" s="42"/>
      <c r="Z27" s="52" t="s">
        <v>260</v>
      </c>
      <c r="AA27" s="58"/>
      <c r="AB27" s="58"/>
      <c r="AC27" s="58"/>
      <c r="AD27" s="58"/>
      <c r="AE27" s="58"/>
      <c r="AF27" s="58"/>
      <c r="AG27" s="63"/>
      <c r="AH27" s="72">
        <v>12</v>
      </c>
      <c r="AI27" s="80"/>
      <c r="AJ27" s="80"/>
      <c r="AK27" s="80"/>
      <c r="AL27" s="84"/>
      <c r="AM27" s="72">
        <v>41223</v>
      </c>
      <c r="AN27" s="80"/>
      <c r="AO27" s="80"/>
      <c r="AP27" s="80"/>
      <c r="AQ27" s="80"/>
      <c r="AR27" s="84"/>
      <c r="AS27" s="72">
        <v>3435</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1593403</v>
      </c>
      <c r="BO27" s="218"/>
      <c r="BP27" s="218"/>
      <c r="BQ27" s="218"/>
      <c r="BR27" s="218"/>
      <c r="BS27" s="218"/>
      <c r="BT27" s="218"/>
      <c r="BU27" s="221"/>
      <c r="BV27" s="215">
        <v>1593247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4800</v>
      </c>
      <c r="R28" s="80"/>
      <c r="S28" s="80"/>
      <c r="T28" s="80"/>
      <c r="U28" s="80"/>
      <c r="V28" s="84"/>
      <c r="W28" s="134"/>
      <c r="X28" s="34"/>
      <c r="Y28" s="42"/>
      <c r="Z28" s="52" t="s">
        <v>33</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265</v>
      </c>
      <c r="AZ28" s="201"/>
      <c r="BA28" s="201"/>
      <c r="BB28" s="204"/>
      <c r="BC28" s="189" t="s">
        <v>97</v>
      </c>
      <c r="BD28" s="197"/>
      <c r="BE28" s="197"/>
      <c r="BF28" s="197"/>
      <c r="BG28" s="197"/>
      <c r="BH28" s="197"/>
      <c r="BI28" s="197"/>
      <c r="BJ28" s="197"/>
      <c r="BK28" s="197"/>
      <c r="BL28" s="197"/>
      <c r="BM28" s="208"/>
      <c r="BN28" s="213">
        <v>6471914</v>
      </c>
      <c r="BO28" s="216"/>
      <c r="BP28" s="216"/>
      <c r="BQ28" s="216"/>
      <c r="BR28" s="216"/>
      <c r="BS28" s="216"/>
      <c r="BT28" s="216"/>
      <c r="BU28" s="219"/>
      <c r="BV28" s="213">
        <v>6162513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26</v>
      </c>
      <c r="M29" s="80"/>
      <c r="N29" s="80"/>
      <c r="O29" s="80"/>
      <c r="P29" s="84"/>
      <c r="Q29" s="72">
        <v>4400</v>
      </c>
      <c r="R29" s="80"/>
      <c r="S29" s="80"/>
      <c r="T29" s="80"/>
      <c r="U29" s="80"/>
      <c r="V29" s="84"/>
      <c r="W29" s="135"/>
      <c r="X29" s="140"/>
      <c r="Y29" s="142"/>
      <c r="Z29" s="52" t="s">
        <v>270</v>
      </c>
      <c r="AA29" s="58"/>
      <c r="AB29" s="58"/>
      <c r="AC29" s="58"/>
      <c r="AD29" s="58"/>
      <c r="AE29" s="58"/>
      <c r="AF29" s="58"/>
      <c r="AG29" s="63"/>
      <c r="AH29" s="72">
        <v>1025</v>
      </c>
      <c r="AI29" s="80"/>
      <c r="AJ29" s="80"/>
      <c r="AK29" s="80"/>
      <c r="AL29" s="84"/>
      <c r="AM29" s="72">
        <v>3243316</v>
      </c>
      <c r="AN29" s="80"/>
      <c r="AO29" s="80"/>
      <c r="AP29" s="80"/>
      <c r="AQ29" s="80"/>
      <c r="AR29" s="84"/>
      <c r="AS29" s="72">
        <v>3164</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166</v>
      </c>
      <c r="BO29" s="217"/>
      <c r="BP29" s="217"/>
      <c r="BQ29" s="217"/>
      <c r="BR29" s="217"/>
      <c r="BS29" s="217"/>
      <c r="BT29" s="217"/>
      <c r="BU29" s="220"/>
      <c r="BV29" s="214">
        <v>166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98.1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7783038</v>
      </c>
      <c r="BO30" s="218"/>
      <c r="BP30" s="218"/>
      <c r="BQ30" s="218"/>
      <c r="BR30" s="218"/>
      <c r="BS30" s="218"/>
      <c r="BT30" s="218"/>
      <c r="BU30" s="221"/>
      <c r="BV30" s="215">
        <v>7080474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280</v>
      </c>
      <c r="F33" s="54"/>
      <c r="G33" s="54"/>
      <c r="H33" s="54"/>
      <c r="I33" s="54"/>
      <c r="J33" s="54"/>
      <c r="K33" s="54"/>
      <c r="L33" s="54"/>
      <c r="M33" s="54"/>
      <c r="N33" s="54"/>
      <c r="O33" s="54"/>
      <c r="P33" s="54"/>
      <c r="Q33" s="54"/>
      <c r="R33" s="54"/>
      <c r="S33" s="54"/>
      <c r="T33" s="54"/>
      <c r="U33" s="37" t="s">
        <v>120</v>
      </c>
      <c r="V33" s="37"/>
      <c r="W33" s="54" t="s">
        <v>280</v>
      </c>
      <c r="X33" s="54"/>
      <c r="Y33" s="54"/>
      <c r="Z33" s="54"/>
      <c r="AA33" s="54"/>
      <c r="AB33" s="54"/>
      <c r="AC33" s="54"/>
      <c r="AD33" s="54"/>
      <c r="AE33" s="54"/>
      <c r="AF33" s="54"/>
      <c r="AG33" s="54"/>
      <c r="AH33" s="54"/>
      <c r="AI33" s="54"/>
      <c r="AJ33" s="54"/>
      <c r="AK33" s="54"/>
      <c r="AL33" s="54"/>
      <c r="AM33" s="37" t="s">
        <v>120</v>
      </c>
      <c r="AN33" s="37"/>
      <c r="AO33" s="54" t="s">
        <v>280</v>
      </c>
      <c r="AP33" s="54"/>
      <c r="AQ33" s="54"/>
      <c r="AR33" s="54"/>
      <c r="AS33" s="54"/>
      <c r="AT33" s="54"/>
      <c r="AU33" s="54"/>
      <c r="AV33" s="54"/>
      <c r="AW33" s="54"/>
      <c r="AX33" s="54"/>
      <c r="AY33" s="54"/>
      <c r="AZ33" s="54"/>
      <c r="BA33" s="54"/>
      <c r="BB33" s="54"/>
      <c r="BC33" s="54"/>
      <c r="BD33" s="37"/>
      <c r="BE33" s="54" t="s">
        <v>281</v>
      </c>
      <c r="BF33" s="54"/>
      <c r="BG33" s="54" t="s">
        <v>167</v>
      </c>
      <c r="BH33" s="54"/>
      <c r="BI33" s="54"/>
      <c r="BJ33" s="54"/>
      <c r="BK33" s="54"/>
      <c r="BL33" s="54"/>
      <c r="BM33" s="54"/>
      <c r="BN33" s="54"/>
      <c r="BO33" s="54"/>
      <c r="BP33" s="54"/>
      <c r="BQ33" s="54"/>
      <c r="BR33" s="54"/>
      <c r="BS33" s="54"/>
      <c r="BT33" s="54"/>
      <c r="BU33" s="54"/>
      <c r="BV33" s="37"/>
      <c r="BW33" s="37" t="s">
        <v>281</v>
      </c>
      <c r="BX33" s="37"/>
      <c r="BY33" s="54" t="s">
        <v>105</v>
      </c>
      <c r="BZ33" s="54"/>
      <c r="CA33" s="54"/>
      <c r="CB33" s="54"/>
      <c r="CC33" s="54"/>
      <c r="CD33" s="54"/>
      <c r="CE33" s="54"/>
      <c r="CF33" s="54"/>
      <c r="CG33" s="54"/>
      <c r="CH33" s="54"/>
      <c r="CI33" s="54"/>
      <c r="CJ33" s="54"/>
      <c r="CK33" s="54"/>
      <c r="CL33" s="54"/>
      <c r="CM33" s="54"/>
      <c r="CN33" s="54"/>
      <c r="CO33" s="37" t="s">
        <v>120</v>
      </c>
      <c r="CP33" s="37"/>
      <c r="CQ33" s="54" t="s">
        <v>283</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7</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後期高齢者医療広域連合（一般会計）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廿日市市芸術文化振興事業団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漁港管理特別会計</v>
      </c>
      <c r="F35" s="55"/>
      <c r="G35" s="55"/>
      <c r="H35" s="55"/>
      <c r="I35" s="55"/>
      <c r="J35" s="55"/>
      <c r="K35" s="55"/>
      <c r="L35" s="55"/>
      <c r="M35" s="55"/>
      <c r="N35" s="55"/>
      <c r="O35" s="55"/>
      <c r="P35" s="55"/>
      <c r="Q35" s="55"/>
      <c r="R35" s="55"/>
      <c r="S35" s="55"/>
      <c r="T35" s="2"/>
      <c r="U35" s="38">
        <f t="shared" ref="U35:U43" si="1">IF(W35="","",U34+1)</f>
        <v>8</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後期高齢者医療広域連合（特別会計）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廿日市市水産振興基金</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墓地管理事業特別会計</v>
      </c>
      <c r="F36" s="55"/>
      <c r="G36" s="55"/>
      <c r="H36" s="55"/>
      <c r="I36" s="55"/>
      <c r="J36" s="55"/>
      <c r="K36" s="55"/>
      <c r="L36" s="55"/>
      <c r="M36" s="55"/>
      <c r="N36" s="55"/>
      <c r="O36" s="55"/>
      <c r="P36" s="55"/>
      <c r="Q36" s="55"/>
      <c r="R36" s="55"/>
      <c r="S36" s="55"/>
      <c r="T36" s="2"/>
      <c r="U36" s="38">
        <f t="shared" si="1"/>
        <v>9</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12</v>
      </c>
      <c r="AN36" s="38"/>
      <c r="AO36" s="55" t="str">
        <f>IF('各会計、関係団体の財政状況及び健全化判断比率'!B33="","",'各会計、関係団体の財政状況及び健全化判断比率'!B33)</f>
        <v>国民宿舎事業会計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宮島ボートレース企業団</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もみのき森林公園協会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港湾管理事業特別会計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広島県市町総合事務組合</v>
      </c>
      <c r="BZ37" s="55"/>
      <c r="CA37" s="55"/>
      <c r="CB37" s="55"/>
      <c r="CC37" s="55"/>
      <c r="CD37" s="55"/>
      <c r="CE37" s="55"/>
      <c r="CF37" s="55"/>
      <c r="CG37" s="55"/>
      <c r="CH37" s="55"/>
      <c r="CI37" s="55"/>
      <c r="CJ37" s="55"/>
      <c r="CK37" s="55"/>
      <c r="CL37" s="55"/>
      <c r="CM37" s="55"/>
      <c r="CN37" s="2"/>
      <c r="CO37" s="38">
        <f t="shared" si="5"/>
        <v>20</v>
      </c>
      <c r="CP37" s="38"/>
      <c r="CQ37" s="55" t="str">
        <f>IF('各会計、関係団体の財政状況及び健全化判断比率'!BS10="","",'各会計、関係団体の財政状況及び健全化判断比率'!BS10)</f>
        <v>廿日市市土地開発公社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市営住宅事業特別会計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宮島水族館事業特別会計</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8NGQKrAqRN3QbPV4JVMqSh1FCj/Wj4qthUUKIAmQCnm6CZx0/8AjMjyfPSx34XZlWEQaz8ty6qPjpuRXQseoA==" saltValue="U9m6b/qWJqOuL70NekqEA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530</v>
      </c>
      <c r="G33" s="883" t="s">
        <v>531</v>
      </c>
      <c r="H33" s="883" t="s">
        <v>532</v>
      </c>
      <c r="I33" s="883" t="s">
        <v>533</v>
      </c>
      <c r="J33" s="887" t="s">
        <v>534</v>
      </c>
      <c r="K33" s="862"/>
      <c r="L33" s="862"/>
      <c r="M33" s="862"/>
      <c r="N33" s="862"/>
      <c r="O33" s="862"/>
      <c r="P33" s="862"/>
    </row>
    <row r="34" spans="1:16" ht="39" customHeight="1">
      <c r="A34" s="862"/>
      <c r="B34" s="864"/>
      <c r="C34" s="870" t="s">
        <v>463</v>
      </c>
      <c r="D34" s="870"/>
      <c r="E34" s="875"/>
      <c r="F34" s="879">
        <v>11.22</v>
      </c>
      <c r="G34" s="884">
        <v>11.56</v>
      </c>
      <c r="H34" s="884">
        <v>11.49</v>
      </c>
      <c r="I34" s="884">
        <v>10.39</v>
      </c>
      <c r="J34" s="888">
        <v>9.4700000000000006</v>
      </c>
      <c r="K34" s="862"/>
      <c r="L34" s="862"/>
      <c r="M34" s="862"/>
      <c r="N34" s="862"/>
      <c r="O34" s="862"/>
      <c r="P34" s="862"/>
    </row>
    <row r="35" spans="1:16" ht="39" customHeight="1">
      <c r="A35" s="862"/>
      <c r="B35" s="865"/>
      <c r="C35" s="871" t="s">
        <v>465</v>
      </c>
      <c r="D35" s="871"/>
      <c r="E35" s="876"/>
      <c r="F35" s="880">
        <v>2.23</v>
      </c>
      <c r="G35" s="885">
        <v>2.2999999999999998</v>
      </c>
      <c r="H35" s="885">
        <v>2.1800000000000002</v>
      </c>
      <c r="I35" s="885">
        <v>2.0299999999999998</v>
      </c>
      <c r="J35" s="889">
        <v>2.09</v>
      </c>
      <c r="K35" s="862"/>
      <c r="L35" s="862"/>
      <c r="M35" s="862"/>
      <c r="N35" s="862"/>
      <c r="O35" s="862"/>
      <c r="P35" s="862"/>
    </row>
    <row r="36" spans="1:16" ht="39" customHeight="1">
      <c r="A36" s="862"/>
      <c r="B36" s="865"/>
      <c r="C36" s="871" t="s">
        <v>351</v>
      </c>
      <c r="D36" s="871"/>
      <c r="E36" s="876"/>
      <c r="F36" s="880" t="s">
        <v>202</v>
      </c>
      <c r="G36" s="885" t="s">
        <v>202</v>
      </c>
      <c r="H36" s="885">
        <v>1.1399999999999999</v>
      </c>
      <c r="I36" s="885">
        <v>1.1399999999999999</v>
      </c>
      <c r="J36" s="889">
        <v>1.55</v>
      </c>
      <c r="K36" s="862"/>
      <c r="L36" s="862"/>
      <c r="M36" s="862"/>
      <c r="N36" s="862"/>
      <c r="O36" s="862"/>
      <c r="P36" s="862"/>
    </row>
    <row r="37" spans="1:16" ht="39" customHeight="1">
      <c r="A37" s="862"/>
      <c r="B37" s="865"/>
      <c r="C37" s="871" t="s">
        <v>26</v>
      </c>
      <c r="D37" s="871"/>
      <c r="E37" s="876"/>
      <c r="F37" s="880">
        <v>0.56000000000000005</v>
      </c>
      <c r="G37" s="885">
        <v>0.42</v>
      </c>
      <c r="H37" s="885">
        <v>1.07</v>
      </c>
      <c r="I37" s="885">
        <v>0.87</v>
      </c>
      <c r="J37" s="889">
        <v>1.47</v>
      </c>
      <c r="K37" s="862"/>
      <c r="L37" s="862"/>
      <c r="M37" s="862"/>
      <c r="N37" s="862"/>
      <c r="O37" s="862"/>
      <c r="P37" s="862"/>
    </row>
    <row r="38" spans="1:16" ht="39" customHeight="1">
      <c r="A38" s="862"/>
      <c r="B38" s="865"/>
      <c r="C38" s="871" t="s">
        <v>453</v>
      </c>
      <c r="D38" s="871"/>
      <c r="E38" s="876"/>
      <c r="F38" s="880">
        <v>0.32</v>
      </c>
      <c r="G38" s="885">
        <v>0.43</v>
      </c>
      <c r="H38" s="885">
        <v>0.39</v>
      </c>
      <c r="I38" s="885">
        <v>2.97</v>
      </c>
      <c r="J38" s="889">
        <v>0.41</v>
      </c>
      <c r="K38" s="862"/>
      <c r="L38" s="862"/>
      <c r="M38" s="862"/>
      <c r="N38" s="862"/>
      <c r="O38" s="862"/>
      <c r="P38" s="862"/>
    </row>
    <row r="39" spans="1:16" ht="39" customHeight="1">
      <c r="A39" s="862"/>
      <c r="B39" s="865"/>
      <c r="C39" s="871" t="s">
        <v>228</v>
      </c>
      <c r="D39" s="871"/>
      <c r="E39" s="876"/>
      <c r="F39" s="880">
        <v>0.14000000000000001</v>
      </c>
      <c r="G39" s="885">
        <v>0.28000000000000003</v>
      </c>
      <c r="H39" s="885">
        <v>0.31</v>
      </c>
      <c r="I39" s="885">
        <v>0.56999999999999995</v>
      </c>
      <c r="J39" s="889">
        <v>0.37</v>
      </c>
      <c r="K39" s="862"/>
      <c r="L39" s="862"/>
      <c r="M39" s="862"/>
      <c r="N39" s="862"/>
      <c r="O39" s="862"/>
      <c r="P39" s="862"/>
    </row>
    <row r="40" spans="1:16" ht="39" customHeight="1">
      <c r="A40" s="862"/>
      <c r="B40" s="865"/>
      <c r="C40" s="871" t="s">
        <v>286</v>
      </c>
      <c r="D40" s="871"/>
      <c r="E40" s="876"/>
      <c r="F40" s="880">
        <v>0</v>
      </c>
      <c r="G40" s="885">
        <v>0</v>
      </c>
      <c r="H40" s="885">
        <v>0</v>
      </c>
      <c r="I40" s="885">
        <v>0</v>
      </c>
      <c r="J40" s="889">
        <v>0.21</v>
      </c>
      <c r="K40" s="862"/>
      <c r="L40" s="862"/>
      <c r="M40" s="862"/>
      <c r="N40" s="862"/>
      <c r="O40" s="862"/>
      <c r="P40" s="862"/>
    </row>
    <row r="41" spans="1:16" ht="39" customHeight="1">
      <c r="A41" s="862"/>
      <c r="B41" s="865"/>
      <c r="C41" s="871" t="s">
        <v>455</v>
      </c>
      <c r="D41" s="871"/>
      <c r="E41" s="876"/>
      <c r="F41" s="880">
        <v>5.e-002</v>
      </c>
      <c r="G41" s="885">
        <v>5.e-002</v>
      </c>
      <c r="H41" s="885">
        <v>5.e-002</v>
      </c>
      <c r="I41" s="885">
        <v>4.e-002</v>
      </c>
      <c r="J41" s="889">
        <v>4.e-002</v>
      </c>
      <c r="K41" s="862"/>
      <c r="L41" s="862"/>
      <c r="M41" s="862"/>
      <c r="N41" s="862"/>
      <c r="O41" s="862"/>
      <c r="P41" s="862"/>
    </row>
    <row r="42" spans="1:16" ht="39" customHeight="1">
      <c r="A42" s="862"/>
      <c r="B42" s="866"/>
      <c r="C42" s="871" t="s">
        <v>537</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488</v>
      </c>
      <c r="D43" s="872"/>
      <c r="E43" s="877"/>
      <c r="F43" s="881">
        <v>0.2</v>
      </c>
      <c r="G43" s="886">
        <v>0.3</v>
      </c>
      <c r="H43" s="886">
        <v>4.e-002</v>
      </c>
      <c r="I43" s="886">
        <v>3.e-002</v>
      </c>
      <c r="J43" s="890">
        <v>3.e-002</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n28g0bwXndZ3DMvFwn07dfR2kp9LZV2vlbvCZTcT/tf/lkO4IDhcrlLrWv6zXIt+gEuvLzFQmL9jDHeNLUn+ww==" saltValue="c/tToeviBt4Gbdu99j7sx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530</v>
      </c>
      <c r="L44" s="950" t="s">
        <v>531</v>
      </c>
      <c r="M44" s="950" t="s">
        <v>532</v>
      </c>
      <c r="N44" s="950" t="s">
        <v>533</v>
      </c>
      <c r="O44" s="959" t="s">
        <v>534</v>
      </c>
      <c r="P44" s="734"/>
      <c r="Q44" s="734"/>
      <c r="R44" s="734"/>
      <c r="S44" s="734"/>
      <c r="T44" s="734"/>
      <c r="U44" s="734"/>
    </row>
    <row r="45" spans="1:21" ht="30.75" customHeight="1">
      <c r="A45" s="734"/>
      <c r="B45" s="892" t="s">
        <v>27</v>
      </c>
      <c r="C45" s="906"/>
      <c r="D45" s="916"/>
      <c r="E45" s="925" t="s">
        <v>24</v>
      </c>
      <c r="F45" s="925"/>
      <c r="G45" s="925"/>
      <c r="H45" s="925"/>
      <c r="I45" s="925"/>
      <c r="J45" s="934"/>
      <c r="K45" s="942">
        <v>5676</v>
      </c>
      <c r="L45" s="951">
        <v>5464</v>
      </c>
      <c r="M45" s="951">
        <v>5929</v>
      </c>
      <c r="N45" s="951">
        <v>6182</v>
      </c>
      <c r="O45" s="960">
        <v>6529</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31</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34</v>
      </c>
      <c r="F48" s="926"/>
      <c r="G48" s="926"/>
      <c r="H48" s="926"/>
      <c r="I48" s="926"/>
      <c r="J48" s="935"/>
      <c r="K48" s="943">
        <v>1444</v>
      </c>
      <c r="L48" s="952">
        <v>1545</v>
      </c>
      <c r="M48" s="952">
        <v>1552</v>
      </c>
      <c r="N48" s="952">
        <v>1467</v>
      </c>
      <c r="O48" s="961">
        <v>1476</v>
      </c>
      <c r="P48" s="734"/>
      <c r="Q48" s="734"/>
      <c r="R48" s="734"/>
      <c r="S48" s="734"/>
      <c r="T48" s="734"/>
      <c r="U48" s="734"/>
    </row>
    <row r="49" spans="1:21" ht="30.75" customHeight="1">
      <c r="A49" s="734"/>
      <c r="B49" s="893"/>
      <c r="C49" s="907"/>
      <c r="D49" s="917"/>
      <c r="E49" s="926" t="s">
        <v>0</v>
      </c>
      <c r="F49" s="926"/>
      <c r="G49" s="926"/>
      <c r="H49" s="926"/>
      <c r="I49" s="926"/>
      <c r="J49" s="935"/>
      <c r="K49" s="943" t="s">
        <v>202</v>
      </c>
      <c r="L49" s="952" t="s">
        <v>202</v>
      </c>
      <c r="M49" s="952" t="s">
        <v>202</v>
      </c>
      <c r="N49" s="952" t="s">
        <v>202</v>
      </c>
      <c r="O49" s="961" t="s">
        <v>202</v>
      </c>
      <c r="P49" s="734"/>
      <c r="Q49" s="734"/>
      <c r="R49" s="734"/>
      <c r="S49" s="734"/>
      <c r="T49" s="734"/>
      <c r="U49" s="734"/>
    </row>
    <row r="50" spans="1:21" ht="30.75" customHeight="1">
      <c r="A50" s="734"/>
      <c r="B50" s="893"/>
      <c r="C50" s="907"/>
      <c r="D50" s="917"/>
      <c r="E50" s="926" t="s">
        <v>39</v>
      </c>
      <c r="F50" s="926"/>
      <c r="G50" s="926"/>
      <c r="H50" s="926"/>
      <c r="I50" s="926"/>
      <c r="J50" s="935"/>
      <c r="K50" s="943">
        <v>9</v>
      </c>
      <c r="L50" s="952">
        <v>10</v>
      </c>
      <c r="M50" s="952">
        <v>9</v>
      </c>
      <c r="N50" s="952">
        <v>9</v>
      </c>
      <c r="O50" s="961">
        <v>9</v>
      </c>
      <c r="P50" s="734"/>
      <c r="Q50" s="734"/>
      <c r="R50" s="734"/>
      <c r="S50" s="734"/>
      <c r="T50" s="734"/>
      <c r="U50" s="734"/>
    </row>
    <row r="51" spans="1:21" ht="30.75" customHeight="1">
      <c r="A51" s="734"/>
      <c r="B51" s="894"/>
      <c r="C51" s="908"/>
      <c r="D51" s="918"/>
      <c r="E51" s="926" t="s">
        <v>41</v>
      </c>
      <c r="F51" s="926"/>
      <c r="G51" s="926"/>
      <c r="H51" s="926"/>
      <c r="I51" s="926"/>
      <c r="J51" s="935"/>
      <c r="K51" s="943">
        <v>3</v>
      </c>
      <c r="L51" s="952">
        <v>3</v>
      </c>
      <c r="M51" s="952">
        <v>7</v>
      </c>
      <c r="N51" s="952" t="s">
        <v>202</v>
      </c>
      <c r="O51" s="961" t="s">
        <v>202</v>
      </c>
      <c r="P51" s="734"/>
      <c r="Q51" s="734"/>
      <c r="R51" s="734"/>
      <c r="S51" s="734"/>
      <c r="T51" s="734"/>
      <c r="U51" s="734"/>
    </row>
    <row r="52" spans="1:21" ht="30.75" customHeight="1">
      <c r="A52" s="734"/>
      <c r="B52" s="895" t="s">
        <v>44</v>
      </c>
      <c r="C52" s="909"/>
      <c r="D52" s="918"/>
      <c r="E52" s="926" t="s">
        <v>46</v>
      </c>
      <c r="F52" s="926"/>
      <c r="G52" s="926"/>
      <c r="H52" s="926"/>
      <c r="I52" s="926"/>
      <c r="J52" s="935"/>
      <c r="K52" s="943">
        <v>6172</v>
      </c>
      <c r="L52" s="952">
        <v>6039</v>
      </c>
      <c r="M52" s="952">
        <v>6215</v>
      </c>
      <c r="N52" s="952">
        <v>6305</v>
      </c>
      <c r="O52" s="961">
        <v>6203</v>
      </c>
      <c r="P52" s="734"/>
      <c r="Q52" s="734"/>
      <c r="R52" s="734"/>
      <c r="S52" s="734"/>
      <c r="T52" s="734"/>
      <c r="U52" s="734"/>
    </row>
    <row r="53" spans="1:21" ht="30.75" customHeight="1">
      <c r="A53" s="734"/>
      <c r="B53" s="896" t="s">
        <v>48</v>
      </c>
      <c r="C53" s="910"/>
      <c r="D53" s="919"/>
      <c r="E53" s="927" t="s">
        <v>51</v>
      </c>
      <c r="F53" s="927"/>
      <c r="G53" s="927"/>
      <c r="H53" s="927"/>
      <c r="I53" s="927"/>
      <c r="J53" s="936"/>
      <c r="K53" s="944">
        <v>960</v>
      </c>
      <c r="L53" s="953">
        <v>983</v>
      </c>
      <c r="M53" s="953">
        <v>1282</v>
      </c>
      <c r="N53" s="953">
        <v>1353</v>
      </c>
      <c r="O53" s="962">
        <v>1811</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59</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538</v>
      </c>
      <c r="P56" s="734"/>
      <c r="Q56" s="734"/>
      <c r="R56" s="734"/>
      <c r="S56" s="734"/>
      <c r="T56" s="734"/>
      <c r="U56" s="734"/>
    </row>
    <row r="57" spans="1:21" ht="31.5" customHeight="1">
      <c r="A57" s="734"/>
      <c r="B57" s="899"/>
      <c r="C57" s="912"/>
      <c r="D57" s="912"/>
      <c r="E57" s="928"/>
      <c r="F57" s="928"/>
      <c r="G57" s="928"/>
      <c r="H57" s="928"/>
      <c r="I57" s="928"/>
      <c r="J57" s="937" t="s">
        <v>16</v>
      </c>
      <c r="K57" s="946" t="s">
        <v>530</v>
      </c>
      <c r="L57" s="954" t="s">
        <v>531</v>
      </c>
      <c r="M57" s="954" t="s">
        <v>532</v>
      </c>
      <c r="N57" s="954" t="s">
        <v>533</v>
      </c>
      <c r="O57" s="964" t="s">
        <v>534</v>
      </c>
      <c r="P57" s="734"/>
      <c r="Q57" s="734"/>
      <c r="R57" s="734"/>
      <c r="S57" s="734"/>
      <c r="T57" s="734"/>
      <c r="U57" s="734"/>
    </row>
    <row r="58" spans="1:21" ht="31.5" customHeight="1">
      <c r="B58" s="900" t="s">
        <v>61</v>
      </c>
      <c r="C58" s="913"/>
      <c r="D58" s="920" t="s">
        <v>63</v>
      </c>
      <c r="E58" s="929"/>
      <c r="F58" s="929"/>
      <c r="G58" s="929"/>
      <c r="H58" s="929"/>
      <c r="I58" s="929"/>
      <c r="J58" s="938"/>
      <c r="K58" s="947" t="s">
        <v>202</v>
      </c>
      <c r="L58" s="955" t="s">
        <v>202</v>
      </c>
      <c r="M58" s="955" t="s">
        <v>202</v>
      </c>
      <c r="N58" s="955" t="s">
        <v>202</v>
      </c>
      <c r="O58" s="965" t="s">
        <v>202</v>
      </c>
    </row>
    <row r="59" spans="1:21" ht="31.5" customHeight="1">
      <c r="B59" s="901"/>
      <c r="C59" s="914"/>
      <c r="D59" s="921" t="s">
        <v>13</v>
      </c>
      <c r="E59" s="930"/>
      <c r="F59" s="930"/>
      <c r="G59" s="930"/>
      <c r="H59" s="930"/>
      <c r="I59" s="930"/>
      <c r="J59" s="939"/>
      <c r="K59" s="948" t="s">
        <v>202</v>
      </c>
      <c r="L59" s="956" t="s">
        <v>202</v>
      </c>
      <c r="M59" s="956" t="s">
        <v>202</v>
      </c>
      <c r="N59" s="956" t="s">
        <v>202</v>
      </c>
      <c r="O59" s="966" t="s">
        <v>202</v>
      </c>
    </row>
    <row r="60" spans="1:21" ht="31.5" customHeight="1">
      <c r="B60" s="902"/>
      <c r="C60" s="915"/>
      <c r="D60" s="922" t="s">
        <v>64</v>
      </c>
      <c r="E60" s="931"/>
      <c r="F60" s="931"/>
      <c r="G60" s="931"/>
      <c r="H60" s="931"/>
      <c r="I60" s="931"/>
      <c r="J60" s="940"/>
      <c r="K60" s="949" t="s">
        <v>202</v>
      </c>
      <c r="L60" s="957" t="s">
        <v>202</v>
      </c>
      <c r="M60" s="957" t="s">
        <v>202</v>
      </c>
      <c r="N60" s="957" t="s">
        <v>202</v>
      </c>
      <c r="O60" s="967" t="s">
        <v>202</v>
      </c>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4h+n+S3AhNJQbwvHMU31BDaXso3QoiCxk9s46fRQLPO1DGpGwsQNaNem++oc7ce8ow4wfMY1dcro0/dSc9gu6g==" saltValue="3kIbZn/sH/fw9jukZp1WZ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530</v>
      </c>
      <c r="J40" s="950" t="s">
        <v>531</v>
      </c>
      <c r="K40" s="950" t="s">
        <v>532</v>
      </c>
      <c r="L40" s="950" t="s">
        <v>533</v>
      </c>
      <c r="M40" s="990" t="s">
        <v>534</v>
      </c>
    </row>
    <row r="41" spans="2:13" ht="27.75" customHeight="1">
      <c r="B41" s="892" t="s">
        <v>36</v>
      </c>
      <c r="C41" s="906"/>
      <c r="D41" s="916"/>
      <c r="E41" s="973" t="s">
        <v>67</v>
      </c>
      <c r="F41" s="973"/>
      <c r="G41" s="973"/>
      <c r="H41" s="979"/>
      <c r="I41" s="983">
        <v>62546</v>
      </c>
      <c r="J41" s="987">
        <v>68832</v>
      </c>
      <c r="K41" s="987">
        <v>71206</v>
      </c>
      <c r="L41" s="987">
        <v>71552</v>
      </c>
      <c r="M41" s="991">
        <v>70957</v>
      </c>
    </row>
    <row r="42" spans="2:13" ht="27.75" customHeight="1">
      <c r="B42" s="893"/>
      <c r="C42" s="907"/>
      <c r="D42" s="917"/>
      <c r="E42" s="974" t="s">
        <v>73</v>
      </c>
      <c r="F42" s="974"/>
      <c r="G42" s="974"/>
      <c r="H42" s="980"/>
      <c r="I42" s="984">
        <v>659</v>
      </c>
      <c r="J42" s="988">
        <v>199</v>
      </c>
      <c r="K42" s="988">
        <v>193</v>
      </c>
      <c r="L42" s="988">
        <v>187</v>
      </c>
      <c r="M42" s="992">
        <v>179</v>
      </c>
    </row>
    <row r="43" spans="2:13" ht="27.75" customHeight="1">
      <c r="B43" s="893"/>
      <c r="C43" s="907"/>
      <c r="D43" s="917"/>
      <c r="E43" s="974" t="s">
        <v>75</v>
      </c>
      <c r="F43" s="974"/>
      <c r="G43" s="974"/>
      <c r="H43" s="980"/>
      <c r="I43" s="984">
        <v>23652</v>
      </c>
      <c r="J43" s="988">
        <v>24218</v>
      </c>
      <c r="K43" s="988">
        <v>23668</v>
      </c>
      <c r="L43" s="988">
        <v>23239</v>
      </c>
      <c r="M43" s="992">
        <v>21977</v>
      </c>
    </row>
    <row r="44" spans="2:13" ht="27.75" customHeight="1">
      <c r="B44" s="893"/>
      <c r="C44" s="907"/>
      <c r="D44" s="917"/>
      <c r="E44" s="974" t="s">
        <v>19</v>
      </c>
      <c r="F44" s="974"/>
      <c r="G44" s="974"/>
      <c r="H44" s="980"/>
      <c r="I44" s="984" t="s">
        <v>202</v>
      </c>
      <c r="J44" s="988" t="s">
        <v>202</v>
      </c>
      <c r="K44" s="988" t="s">
        <v>202</v>
      </c>
      <c r="L44" s="988" t="s">
        <v>202</v>
      </c>
      <c r="M44" s="992" t="s">
        <v>202</v>
      </c>
    </row>
    <row r="45" spans="2:13" ht="27.75" customHeight="1">
      <c r="B45" s="893"/>
      <c r="C45" s="907"/>
      <c r="D45" s="917"/>
      <c r="E45" s="974" t="s">
        <v>78</v>
      </c>
      <c r="F45" s="974"/>
      <c r="G45" s="974"/>
      <c r="H45" s="980"/>
      <c r="I45" s="984">
        <v>7848</v>
      </c>
      <c r="J45" s="988">
        <v>7583</v>
      </c>
      <c r="K45" s="988">
        <v>7521</v>
      </c>
      <c r="L45" s="988">
        <v>7414</v>
      </c>
      <c r="M45" s="992">
        <v>7411</v>
      </c>
    </row>
    <row r="46" spans="2:13" ht="27.75" customHeight="1">
      <c r="B46" s="893"/>
      <c r="C46" s="907"/>
      <c r="D46" s="918"/>
      <c r="E46" s="974" t="s">
        <v>77</v>
      </c>
      <c r="F46" s="974"/>
      <c r="G46" s="974"/>
      <c r="H46" s="980"/>
      <c r="I46" s="984">
        <v>3</v>
      </c>
      <c r="J46" s="988" t="s">
        <v>202</v>
      </c>
      <c r="K46" s="988" t="s">
        <v>202</v>
      </c>
      <c r="L46" s="988" t="s">
        <v>202</v>
      </c>
      <c r="M46" s="992">
        <v>1</v>
      </c>
    </row>
    <row r="47" spans="2:13" ht="27.75" customHeight="1">
      <c r="B47" s="893"/>
      <c r="C47" s="907"/>
      <c r="D47" s="971"/>
      <c r="E47" s="975" t="s">
        <v>80</v>
      </c>
      <c r="F47" s="978"/>
      <c r="G47" s="978"/>
      <c r="H47" s="981"/>
      <c r="I47" s="984" t="s">
        <v>202</v>
      </c>
      <c r="J47" s="988" t="s">
        <v>202</v>
      </c>
      <c r="K47" s="988" t="s">
        <v>202</v>
      </c>
      <c r="L47" s="988" t="s">
        <v>202</v>
      </c>
      <c r="M47" s="992" t="s">
        <v>202</v>
      </c>
    </row>
    <row r="48" spans="2:13" ht="27.75" customHeight="1">
      <c r="B48" s="893"/>
      <c r="C48" s="907"/>
      <c r="D48" s="917"/>
      <c r="E48" s="974" t="s">
        <v>53</v>
      </c>
      <c r="F48" s="974"/>
      <c r="G48" s="974"/>
      <c r="H48" s="980"/>
      <c r="I48" s="984" t="s">
        <v>202</v>
      </c>
      <c r="J48" s="988" t="s">
        <v>202</v>
      </c>
      <c r="K48" s="988" t="s">
        <v>202</v>
      </c>
      <c r="L48" s="988" t="s">
        <v>202</v>
      </c>
      <c r="M48" s="992" t="s">
        <v>202</v>
      </c>
    </row>
    <row r="49" spans="2:13" ht="27.75" customHeight="1">
      <c r="B49" s="894"/>
      <c r="C49" s="908"/>
      <c r="D49" s="917"/>
      <c r="E49" s="974" t="s">
        <v>84</v>
      </c>
      <c r="F49" s="974"/>
      <c r="G49" s="974"/>
      <c r="H49" s="980"/>
      <c r="I49" s="984" t="s">
        <v>202</v>
      </c>
      <c r="J49" s="988" t="s">
        <v>202</v>
      </c>
      <c r="K49" s="988" t="s">
        <v>202</v>
      </c>
      <c r="L49" s="988" t="s">
        <v>202</v>
      </c>
      <c r="M49" s="992" t="s">
        <v>202</v>
      </c>
    </row>
    <row r="50" spans="2:13" ht="27.75" customHeight="1">
      <c r="B50" s="968" t="s">
        <v>86</v>
      </c>
      <c r="C50" s="970"/>
      <c r="D50" s="972"/>
      <c r="E50" s="974" t="s">
        <v>87</v>
      </c>
      <c r="F50" s="974"/>
      <c r="G50" s="974"/>
      <c r="H50" s="980"/>
      <c r="I50" s="984">
        <v>11506</v>
      </c>
      <c r="J50" s="988">
        <v>10482</v>
      </c>
      <c r="K50" s="988">
        <v>10313</v>
      </c>
      <c r="L50" s="988">
        <v>11767</v>
      </c>
      <c r="M50" s="992">
        <v>13470</v>
      </c>
    </row>
    <row r="51" spans="2:13" ht="27.75" customHeight="1">
      <c r="B51" s="893"/>
      <c r="C51" s="907"/>
      <c r="D51" s="917"/>
      <c r="E51" s="974" t="s">
        <v>89</v>
      </c>
      <c r="F51" s="974"/>
      <c r="G51" s="974"/>
      <c r="H51" s="980"/>
      <c r="I51" s="984">
        <v>8875</v>
      </c>
      <c r="J51" s="988">
        <v>9418</v>
      </c>
      <c r="K51" s="988">
        <v>8233</v>
      </c>
      <c r="L51" s="988">
        <v>7511</v>
      </c>
      <c r="M51" s="992">
        <v>6800</v>
      </c>
    </row>
    <row r="52" spans="2:13" ht="27.75" customHeight="1">
      <c r="B52" s="894"/>
      <c r="C52" s="908"/>
      <c r="D52" s="917"/>
      <c r="E52" s="974" t="s">
        <v>43</v>
      </c>
      <c r="F52" s="974"/>
      <c r="G52" s="974"/>
      <c r="H52" s="980"/>
      <c r="I52" s="984">
        <v>59803</v>
      </c>
      <c r="J52" s="988">
        <v>63910</v>
      </c>
      <c r="K52" s="988">
        <v>65005</v>
      </c>
      <c r="L52" s="988">
        <v>64624</v>
      </c>
      <c r="M52" s="992">
        <v>62178</v>
      </c>
    </row>
    <row r="53" spans="2:13" ht="27.75" customHeight="1">
      <c r="B53" s="896" t="s">
        <v>48</v>
      </c>
      <c r="C53" s="910"/>
      <c r="D53" s="919"/>
      <c r="E53" s="976" t="s">
        <v>93</v>
      </c>
      <c r="F53" s="976"/>
      <c r="G53" s="976"/>
      <c r="H53" s="982"/>
      <c r="I53" s="985">
        <v>14525</v>
      </c>
      <c r="J53" s="989">
        <v>17022</v>
      </c>
      <c r="K53" s="989">
        <v>19036</v>
      </c>
      <c r="L53" s="989">
        <v>18490</v>
      </c>
      <c r="M53" s="993">
        <v>18076</v>
      </c>
    </row>
    <row r="54" spans="2:13" ht="27.75" customHeight="1">
      <c r="B54" s="969" t="s">
        <v>66</v>
      </c>
      <c r="C54" s="868"/>
      <c r="D54" s="868"/>
      <c r="E54" s="977"/>
      <c r="F54" s="977"/>
      <c r="G54" s="977"/>
      <c r="H54" s="977"/>
      <c r="I54" s="986"/>
      <c r="J54" s="986"/>
      <c r="K54" s="986"/>
      <c r="L54" s="986"/>
      <c r="M54" s="986"/>
    </row>
    <row r="55" spans="2:13"/>
  </sheetData>
  <sheetProtection algorithmName="SHA-512" hashValue="E0VjZ694Aj5XM4uyVOYt3sfJWfiDmgjaYUE0BeOXA0nXGpZXh5PlBNUPgzUc3LpY3HJ12OuqM1bNOmvFr+eQ2A==" saltValue="HiPGN4391wmuPhJEjahi8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view="pageBreakPreview" zoomScale="60" zoomScaleNormal="7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5</v>
      </c>
      <c r="C54" s="1000"/>
      <c r="D54" s="1000"/>
      <c r="E54" s="1009" t="s">
        <v>16</v>
      </c>
      <c r="F54" s="1016" t="s">
        <v>532</v>
      </c>
      <c r="G54" s="1016" t="s">
        <v>533</v>
      </c>
      <c r="H54" s="1024" t="s">
        <v>534</v>
      </c>
    </row>
    <row r="55" spans="2:8" ht="52.5" customHeight="1">
      <c r="B55" s="995"/>
      <c r="C55" s="1001" t="s">
        <v>97</v>
      </c>
      <c r="D55" s="1001"/>
      <c r="E55" s="1010"/>
      <c r="F55" s="1017">
        <v>5174</v>
      </c>
      <c r="G55" s="1017">
        <v>6163</v>
      </c>
      <c r="H55" s="1025">
        <v>6472</v>
      </c>
    </row>
    <row r="56" spans="2:8" ht="52.5" customHeight="1">
      <c r="B56" s="996"/>
      <c r="C56" s="1002" t="s">
        <v>100</v>
      </c>
      <c r="D56" s="1002"/>
      <c r="E56" s="1011"/>
      <c r="F56" s="1018">
        <v>0</v>
      </c>
      <c r="G56" s="1018">
        <v>0</v>
      </c>
      <c r="H56" s="1026">
        <v>0</v>
      </c>
    </row>
    <row r="57" spans="2:8" ht="53.25" customHeight="1">
      <c r="B57" s="996"/>
      <c r="C57" s="1003" t="s">
        <v>71</v>
      </c>
      <c r="D57" s="1003"/>
      <c r="E57" s="1012"/>
      <c r="F57" s="1019">
        <v>7179</v>
      </c>
      <c r="G57" s="1019">
        <v>7080</v>
      </c>
      <c r="H57" s="1027">
        <v>7783</v>
      </c>
    </row>
    <row r="58" spans="2:8" ht="45.75" customHeight="1">
      <c r="B58" s="997"/>
      <c r="C58" s="1004" t="s">
        <v>370</v>
      </c>
      <c r="D58" s="1007"/>
      <c r="E58" s="1013"/>
      <c r="F58" s="1020">
        <v>4221</v>
      </c>
      <c r="G58" s="1020">
        <v>3961</v>
      </c>
      <c r="H58" s="1028">
        <v>4349</v>
      </c>
    </row>
    <row r="59" spans="2:8" ht="45.75" customHeight="1">
      <c r="B59" s="997"/>
      <c r="C59" s="1004" t="s">
        <v>411</v>
      </c>
      <c r="D59" s="1007"/>
      <c r="E59" s="1013"/>
      <c r="F59" s="1020">
        <v>1194</v>
      </c>
      <c r="G59" s="1020">
        <v>1395</v>
      </c>
      <c r="H59" s="1028">
        <v>1395</v>
      </c>
    </row>
    <row r="60" spans="2:8" ht="45.75" customHeight="1">
      <c r="B60" s="997"/>
      <c r="C60" s="1004" t="s">
        <v>546</v>
      </c>
      <c r="D60" s="1007"/>
      <c r="E60" s="1013"/>
      <c r="F60" s="1020">
        <v>489</v>
      </c>
      <c r="G60" s="1020">
        <v>554</v>
      </c>
      <c r="H60" s="1028">
        <v>637</v>
      </c>
    </row>
    <row r="61" spans="2:8" ht="45.75" customHeight="1">
      <c r="B61" s="997"/>
      <c r="C61" s="1004" t="s">
        <v>547</v>
      </c>
      <c r="D61" s="1007"/>
      <c r="E61" s="1013"/>
      <c r="F61" s="1020">
        <v>155</v>
      </c>
      <c r="G61" s="1020">
        <v>238</v>
      </c>
      <c r="H61" s="1028">
        <v>297</v>
      </c>
    </row>
    <row r="62" spans="2:8" ht="45.75" customHeight="1">
      <c r="B62" s="998"/>
      <c r="C62" s="1005" t="s">
        <v>143</v>
      </c>
      <c r="D62" s="1008"/>
      <c r="E62" s="1014"/>
      <c r="F62" s="1021">
        <v>288</v>
      </c>
      <c r="G62" s="1021">
        <v>301</v>
      </c>
      <c r="H62" s="1029">
        <v>286</v>
      </c>
    </row>
    <row r="63" spans="2:8" ht="52.5" customHeight="1">
      <c r="B63" s="999"/>
      <c r="C63" s="1006" t="s">
        <v>103</v>
      </c>
      <c r="D63" s="1006"/>
      <c r="E63" s="1015"/>
      <c r="F63" s="1022">
        <v>12353</v>
      </c>
      <c r="G63" s="1022">
        <v>13243</v>
      </c>
      <c r="H63" s="1030">
        <v>14255</v>
      </c>
    </row>
    <row r="64" spans="2:8"/>
  </sheetData>
  <sheetProtection algorithmName="SHA-512" hashValue="fuoGQC+3wpm8Hka1KpYRWnVJszoZQ+KsHA9Oc92tcKUjaUkWrGdHCumVI6IAPTPYIUatBCVNdtFl9IJdhWd4Gw==" saltValue="7BRTorx+TSCuPXZYJn/8U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57</v>
      </c>
      <c r="E2" s="794"/>
      <c r="F2" s="1046" t="s">
        <v>529</v>
      </c>
      <c r="G2" s="818"/>
      <c r="H2" s="828"/>
    </row>
    <row r="3" spans="1:8">
      <c r="A3" s="782" t="s">
        <v>505</v>
      </c>
      <c r="B3" s="767"/>
      <c r="C3" s="1039"/>
      <c r="D3" s="1042">
        <v>159149</v>
      </c>
      <c r="E3" s="1044"/>
      <c r="F3" s="1047">
        <v>43226</v>
      </c>
      <c r="G3" s="1049"/>
      <c r="H3" s="1052"/>
    </row>
    <row r="4" spans="1:8">
      <c r="A4" s="754"/>
      <c r="B4" s="766"/>
      <c r="C4" s="1040"/>
      <c r="D4" s="1043">
        <v>70052</v>
      </c>
      <c r="E4" s="1045"/>
      <c r="F4" s="1048">
        <v>22622</v>
      </c>
      <c r="G4" s="1050"/>
      <c r="H4" s="1053"/>
    </row>
    <row r="5" spans="1:8">
      <c r="A5" s="782" t="s">
        <v>526</v>
      </c>
      <c r="B5" s="767"/>
      <c r="C5" s="1039"/>
      <c r="D5" s="1042">
        <v>90544</v>
      </c>
      <c r="E5" s="1044"/>
      <c r="F5" s="1047">
        <v>42836</v>
      </c>
      <c r="G5" s="1049"/>
      <c r="H5" s="1052"/>
    </row>
    <row r="6" spans="1:8">
      <c r="A6" s="754"/>
      <c r="B6" s="766"/>
      <c r="C6" s="1040"/>
      <c r="D6" s="1043">
        <v>48414</v>
      </c>
      <c r="E6" s="1045"/>
      <c r="F6" s="1048">
        <v>22936</v>
      </c>
      <c r="G6" s="1050"/>
      <c r="H6" s="1053"/>
    </row>
    <row r="7" spans="1:8">
      <c r="A7" s="782" t="s">
        <v>478</v>
      </c>
      <c r="B7" s="767"/>
      <c r="C7" s="1039"/>
      <c r="D7" s="1042">
        <v>98435</v>
      </c>
      <c r="E7" s="1044"/>
      <c r="F7" s="1047">
        <v>44161</v>
      </c>
      <c r="G7" s="1049"/>
      <c r="H7" s="1052"/>
    </row>
    <row r="8" spans="1:8">
      <c r="A8" s="754"/>
      <c r="B8" s="766"/>
      <c r="C8" s="1040"/>
      <c r="D8" s="1043">
        <v>46827</v>
      </c>
      <c r="E8" s="1045"/>
      <c r="F8" s="1048">
        <v>23644</v>
      </c>
      <c r="G8" s="1050"/>
      <c r="H8" s="1053"/>
    </row>
    <row r="9" spans="1:8">
      <c r="A9" s="782" t="s">
        <v>527</v>
      </c>
      <c r="B9" s="767"/>
      <c r="C9" s="1039"/>
      <c r="D9" s="1042">
        <v>84410</v>
      </c>
      <c r="E9" s="1044"/>
      <c r="F9" s="1047">
        <v>43955</v>
      </c>
      <c r="G9" s="1049"/>
      <c r="H9" s="1052"/>
    </row>
    <row r="10" spans="1:8">
      <c r="A10" s="754"/>
      <c r="B10" s="766"/>
      <c r="C10" s="1040"/>
      <c r="D10" s="1043">
        <v>48417</v>
      </c>
      <c r="E10" s="1045"/>
      <c r="F10" s="1048">
        <v>21318</v>
      </c>
      <c r="G10" s="1050"/>
      <c r="H10" s="1053"/>
    </row>
    <row r="11" spans="1:8">
      <c r="A11" s="782" t="s">
        <v>138</v>
      </c>
      <c r="B11" s="767"/>
      <c r="C11" s="1039"/>
      <c r="D11" s="1042">
        <v>82763</v>
      </c>
      <c r="E11" s="1044"/>
      <c r="F11" s="1047">
        <v>41921</v>
      </c>
      <c r="G11" s="1049"/>
      <c r="H11" s="1052"/>
    </row>
    <row r="12" spans="1:8">
      <c r="A12" s="754"/>
      <c r="B12" s="766"/>
      <c r="C12" s="1041"/>
      <c r="D12" s="1043">
        <v>45062</v>
      </c>
      <c r="E12" s="1045"/>
      <c r="F12" s="1048">
        <v>21655</v>
      </c>
      <c r="G12" s="1050"/>
      <c r="H12" s="1053"/>
    </row>
    <row r="13" spans="1:8">
      <c r="A13" s="782"/>
      <c r="B13" s="767"/>
      <c r="C13" s="1039"/>
      <c r="D13" s="1042">
        <v>103060</v>
      </c>
      <c r="E13" s="1044"/>
      <c r="F13" s="1047">
        <v>43220</v>
      </c>
      <c r="G13" s="1051"/>
      <c r="H13" s="1052"/>
    </row>
    <row r="14" spans="1:8">
      <c r="A14" s="754"/>
      <c r="B14" s="766"/>
      <c r="C14" s="1040"/>
      <c r="D14" s="1043">
        <v>51754</v>
      </c>
      <c r="E14" s="1045"/>
      <c r="F14" s="1048">
        <v>22435</v>
      </c>
      <c r="G14" s="1050"/>
      <c r="H14" s="1053"/>
    </row>
    <row r="17" spans="1:11">
      <c r="A17" s="1031" t="s">
        <v>25</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82</v>
      </c>
      <c r="B19" s="1032">
        <f>ROUND(VALUE(SUBSTITUTE(実質収支比率等に係る経年分析!F$48,"▲","-")),2)</f>
        <v>0.45</v>
      </c>
      <c r="C19" s="1032">
        <f>ROUND(VALUE(SUBSTITUTE(実質収支比率等に係る経年分析!G$48,"▲","-")),2)</f>
        <v>0.61</v>
      </c>
      <c r="D19" s="1032">
        <f>ROUND(VALUE(SUBSTITUTE(実質収支比率等に係る経年分析!H$48,"▲","-")),2)</f>
        <v>0.48</v>
      </c>
      <c r="E19" s="1032">
        <f>ROUND(VALUE(SUBSTITUTE(実質収支比率等に係る経年分析!I$48,"▲","-")),2)</f>
        <v>3.04</v>
      </c>
      <c r="F19" s="1032">
        <f>ROUND(VALUE(SUBSTITUTE(実質収支比率等に係る経年分析!J$48,"▲","-")),2)</f>
        <v>0.68</v>
      </c>
    </row>
    <row r="20" spans="1:11">
      <c r="A20" s="1032" t="s">
        <v>37</v>
      </c>
      <c r="B20" s="1032">
        <f>ROUND(VALUE(SUBSTITUTE(実質収支比率等に係る経年分析!F$47,"▲","-")),2)</f>
        <v>19.98</v>
      </c>
      <c r="C20" s="1032">
        <f>ROUND(VALUE(SUBSTITUTE(実質収支比率等に係る経年分析!G$47,"▲","-")),2)</f>
        <v>18.71</v>
      </c>
      <c r="D20" s="1032">
        <f>ROUND(VALUE(SUBSTITUTE(実質収支比率等に係る経年分析!H$47,"▲","-")),2)</f>
        <v>17.96</v>
      </c>
      <c r="E20" s="1032">
        <f>ROUND(VALUE(SUBSTITUTE(実質収支比率等に係る経年分析!I$47,"▲","-")),2)</f>
        <v>20.350000000000001</v>
      </c>
      <c r="F20" s="1032">
        <f>ROUND(VALUE(SUBSTITUTE(実質収支比率等に係る経年分析!J$47,"▲","-")),2)</f>
        <v>21.69</v>
      </c>
    </row>
    <row r="21" spans="1:11">
      <c r="A21" s="1032" t="s">
        <v>106</v>
      </c>
      <c r="B21" s="1032">
        <f>IF(ISNUMBER(VALUE(SUBSTITUTE(実質収支比率等に係る経年分析!F$49,"▲","-"))),ROUND(VALUE(SUBSTITUTE(実質収支比率等に係る経年分析!F$49,"▲","-")),2),NA())</f>
        <v>-3.12</v>
      </c>
      <c r="C21" s="1032">
        <f>IF(ISNUMBER(VALUE(SUBSTITUTE(実質収支比率等に係る経年分析!G$49,"▲","-"))),ROUND(VALUE(SUBSTITUTE(実質収支比率等に係る経年分析!G$49,"▲","-")),2),NA())</f>
        <v>-1.21</v>
      </c>
      <c r="D21" s="1032">
        <f>IF(ISNUMBER(VALUE(SUBSTITUTE(実質収支比率等に係る経年分析!H$49,"▲","-"))),ROUND(VALUE(SUBSTITUTE(実質収支比率等に係る経年分析!H$49,"▲","-")),2),NA())</f>
        <v>-0.4</v>
      </c>
      <c r="E21" s="1032">
        <f>IF(ISNUMBER(VALUE(SUBSTITUTE(実質収支比率等に係る経年分析!I$49,"▲","-"))),ROUND(VALUE(SUBSTITUTE(実質収支比率等に係る経年分析!I$49,"▲","-")),2),NA())</f>
        <v>5.65</v>
      </c>
      <c r="F21" s="1032">
        <f>IF(ISNUMBER(VALUE(SUBSTITUTE(実質収支比率等に係る経年分析!J$49,"▲","-"))),ROUND(VALUE(SUBSTITUTE(実質収支比率等に係る経年分析!J$49,"▲","-")),2),NA())</f>
        <v>-3.04</v>
      </c>
    </row>
    <row r="24" spans="1:11">
      <c r="A24" s="1031" t="s">
        <v>94</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108</v>
      </c>
      <c r="C26" s="1033" t="s">
        <v>69</v>
      </c>
      <c r="D26" s="1033" t="s">
        <v>108</v>
      </c>
      <c r="E26" s="1033" t="s">
        <v>69</v>
      </c>
      <c r="F26" s="1033" t="s">
        <v>108</v>
      </c>
      <c r="G26" s="1033" t="s">
        <v>69</v>
      </c>
      <c r="H26" s="1033" t="s">
        <v>108</v>
      </c>
      <c r="I26" s="1033" t="s">
        <v>69</v>
      </c>
      <c r="J26" s="1033" t="s">
        <v>108</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0.3</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4.e-002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3.e-002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漁港管理特別会計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5.e-002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5.e-002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5.e-002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4.e-002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4.e-002</v>
      </c>
    </row>
    <row r="30" spans="1:11">
      <c r="A30" s="1033" t="str">
        <f>IF('連結実質赤字比率に係る赤字・黒字の構成分析'!C$40="",NA(),'連結実質赤字比率に係る赤字・黒字の構成分析'!C$40)</f>
        <v>宮島水族館事業特別会計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0.21</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0.14000000000000001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0.28000000000000003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0.31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0.56999999999999995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0.37</v>
      </c>
    </row>
    <row r="32" spans="1:11">
      <c r="A32" s="1033" t="str">
        <f>IF('連結実質赤字比率に係る赤字・黒字の構成分析'!C$38="",NA(),'連結実質赤字比率に係る赤字・黒字の構成分析'!C$38)</f>
        <v>一般会計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0.43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2.97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0.41</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0.56000000000000005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0.42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1.07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1.47</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1.1399999999999999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1.1399999999999999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1.55</v>
      </c>
    </row>
    <row r="35" spans="1:16">
      <c r="A35" s="1033" t="str">
        <f>IF('連結実質赤字比率に係る赤字・黒字の構成分析'!C$35="",NA(),'連結実質赤字比率に係る赤字・黒字の構成分析'!C$35)</f>
        <v>国民宿舎事業会計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2.23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2.2999999999999998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2.1800000000000002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2.0299999999999998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2.09</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11.22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11.56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11.49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10.39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9.4700000000000006</v>
      </c>
    </row>
    <row r="39" spans="1:16">
      <c r="A39" s="1031" t="s">
        <v>14</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6172</v>
      </c>
      <c r="E42" s="1034"/>
      <c r="F42" s="1034"/>
      <c r="G42" s="1034">
        <f>'実質公債費比率（分子）の構造'!L$52</f>
        <v>6039</v>
      </c>
      <c r="H42" s="1034"/>
      <c r="I42" s="1034"/>
      <c r="J42" s="1034">
        <f>'実質公債費比率（分子）の構造'!M$52</f>
        <v>6215</v>
      </c>
      <c r="K42" s="1034"/>
      <c r="L42" s="1034"/>
      <c r="M42" s="1034">
        <f>'実質公債費比率（分子）の構造'!N$52</f>
        <v>6305</v>
      </c>
      <c r="N42" s="1034"/>
      <c r="O42" s="1034"/>
      <c r="P42" s="1034">
        <f>'実質公債費比率（分子）の構造'!O$52</f>
        <v>6203</v>
      </c>
    </row>
    <row r="43" spans="1:16">
      <c r="A43" s="1034" t="s">
        <v>41</v>
      </c>
      <c r="B43" s="1034">
        <f>'実質公債費比率（分子）の構造'!K$51</f>
        <v>3</v>
      </c>
      <c r="C43" s="1034"/>
      <c r="D43" s="1034"/>
      <c r="E43" s="1034">
        <f>'実質公債費比率（分子）の構造'!L$51</f>
        <v>3</v>
      </c>
      <c r="F43" s="1034"/>
      <c r="G43" s="1034"/>
      <c r="H43" s="1034">
        <f>'実質公債費比率（分子）の構造'!M$51</f>
        <v>7</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9</v>
      </c>
      <c r="C44" s="1034"/>
      <c r="D44" s="1034"/>
      <c r="E44" s="1034">
        <f>'実質公債費比率（分子）の構造'!L$50</f>
        <v>10</v>
      </c>
      <c r="F44" s="1034"/>
      <c r="G44" s="1034"/>
      <c r="H44" s="1034">
        <f>'実質公債費比率（分子）の構造'!M$50</f>
        <v>9</v>
      </c>
      <c r="I44" s="1034"/>
      <c r="J44" s="1034"/>
      <c r="K44" s="1034">
        <f>'実質公債費比率（分子）の構造'!N$50</f>
        <v>9</v>
      </c>
      <c r="L44" s="1034"/>
      <c r="M44" s="1034"/>
      <c r="N44" s="1034">
        <f>'実質公債費比率（分子）の構造'!O$50</f>
        <v>9</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34</v>
      </c>
      <c r="B46" s="1034">
        <f>'実質公債費比率（分子）の構造'!K$48</f>
        <v>1444</v>
      </c>
      <c r="C46" s="1034"/>
      <c r="D46" s="1034"/>
      <c r="E46" s="1034">
        <f>'実質公債費比率（分子）の構造'!L$48</f>
        <v>1545</v>
      </c>
      <c r="F46" s="1034"/>
      <c r="G46" s="1034"/>
      <c r="H46" s="1034">
        <f>'実質公債費比率（分子）の構造'!M$48</f>
        <v>1552</v>
      </c>
      <c r="I46" s="1034"/>
      <c r="J46" s="1034"/>
      <c r="K46" s="1034">
        <f>'実質公債費比率（分子）の構造'!N$48</f>
        <v>1467</v>
      </c>
      <c r="L46" s="1034"/>
      <c r="M46" s="1034"/>
      <c r="N46" s="1034">
        <f>'実質公債費比率（分子）の構造'!O$48</f>
        <v>1476</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5676</v>
      </c>
      <c r="C49" s="1034"/>
      <c r="D49" s="1034"/>
      <c r="E49" s="1034">
        <f>'実質公債費比率（分子）の構造'!L$45</f>
        <v>5464</v>
      </c>
      <c r="F49" s="1034"/>
      <c r="G49" s="1034"/>
      <c r="H49" s="1034">
        <f>'実質公債費比率（分子）の構造'!M$45</f>
        <v>5929</v>
      </c>
      <c r="I49" s="1034"/>
      <c r="J49" s="1034"/>
      <c r="K49" s="1034">
        <f>'実質公債費比率（分子）の構造'!N$45</f>
        <v>6182</v>
      </c>
      <c r="L49" s="1034"/>
      <c r="M49" s="1034"/>
      <c r="N49" s="1034">
        <f>'実質公債費比率（分子）の構造'!O$45</f>
        <v>6529</v>
      </c>
      <c r="O49" s="1034"/>
      <c r="P49" s="1034"/>
    </row>
    <row r="50" spans="1:16">
      <c r="A50" s="1034" t="s">
        <v>51</v>
      </c>
      <c r="B50" s="1034" t="e">
        <f>NA()</f>
        <v>#N/A</v>
      </c>
      <c r="C50" s="1034">
        <f>IF(ISNUMBER('実質公債費比率（分子）の構造'!K$53),'実質公債費比率（分子）の構造'!K$53,NA())</f>
        <v>960</v>
      </c>
      <c r="D50" s="1034" t="e">
        <f>NA()</f>
        <v>#N/A</v>
      </c>
      <c r="E50" s="1034" t="e">
        <f>NA()</f>
        <v>#N/A</v>
      </c>
      <c r="F50" s="1034">
        <f>IF(ISNUMBER('実質公債費比率（分子）の構造'!L$53),'実質公債費比率（分子）の構造'!L$53,NA())</f>
        <v>983</v>
      </c>
      <c r="G50" s="1034" t="e">
        <f>NA()</f>
        <v>#N/A</v>
      </c>
      <c r="H50" s="1034" t="e">
        <f>NA()</f>
        <v>#N/A</v>
      </c>
      <c r="I50" s="1034">
        <f>IF(ISNUMBER('実質公債費比率（分子）の構造'!M$53),'実質公債費比率（分子）の構造'!M$53,NA())</f>
        <v>1282</v>
      </c>
      <c r="J50" s="1034" t="e">
        <f>NA()</f>
        <v>#N/A</v>
      </c>
      <c r="K50" s="1034" t="e">
        <f>NA()</f>
        <v>#N/A</v>
      </c>
      <c r="L50" s="1034">
        <f>IF(ISNUMBER('実質公債費比率（分子）の構造'!N$53),'実質公債費比率（分子）の構造'!N$53,NA())</f>
        <v>1353</v>
      </c>
      <c r="M50" s="1034" t="e">
        <f>NA()</f>
        <v>#N/A</v>
      </c>
      <c r="N50" s="1034" t="e">
        <f>NA()</f>
        <v>#N/A</v>
      </c>
      <c r="O50" s="1034">
        <f>IF(ISNUMBER('実質公債費比率（分子）の構造'!O$53),'実質公債費比率（分子）の構造'!O$53,NA())</f>
        <v>1811</v>
      </c>
      <c r="P50" s="1034" t="e">
        <f>NA()</f>
        <v>#N/A</v>
      </c>
    </row>
    <row r="53" spans="1:16">
      <c r="A53" s="1031" t="s">
        <v>119</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43</v>
      </c>
      <c r="B56" s="1033"/>
      <c r="C56" s="1033"/>
      <c r="D56" s="1033">
        <f>'将来負担比率（分子）の構造'!I$52</f>
        <v>59803</v>
      </c>
      <c r="E56" s="1033"/>
      <c r="F56" s="1033"/>
      <c r="G56" s="1033">
        <f>'将来負担比率（分子）の構造'!J$52</f>
        <v>63910</v>
      </c>
      <c r="H56" s="1033"/>
      <c r="I56" s="1033"/>
      <c r="J56" s="1033">
        <f>'将来負担比率（分子）の構造'!K$52</f>
        <v>65005</v>
      </c>
      <c r="K56" s="1033"/>
      <c r="L56" s="1033"/>
      <c r="M56" s="1033">
        <f>'将来負担比率（分子）の構造'!L$52</f>
        <v>64624</v>
      </c>
      <c r="N56" s="1033"/>
      <c r="O56" s="1033"/>
      <c r="P56" s="1033">
        <f>'将来負担比率（分子）の構造'!M$52</f>
        <v>62178</v>
      </c>
    </row>
    <row r="57" spans="1:16">
      <c r="A57" s="1033" t="s">
        <v>89</v>
      </c>
      <c r="B57" s="1033"/>
      <c r="C57" s="1033"/>
      <c r="D57" s="1033">
        <f>'将来負担比率（分子）の構造'!I$51</f>
        <v>8875</v>
      </c>
      <c r="E57" s="1033"/>
      <c r="F57" s="1033"/>
      <c r="G57" s="1033">
        <f>'将来負担比率（分子）の構造'!J$51</f>
        <v>9418</v>
      </c>
      <c r="H57" s="1033"/>
      <c r="I57" s="1033"/>
      <c r="J57" s="1033">
        <f>'将来負担比率（分子）の構造'!K$51</f>
        <v>8233</v>
      </c>
      <c r="K57" s="1033"/>
      <c r="L57" s="1033"/>
      <c r="M57" s="1033">
        <f>'将来負担比率（分子）の構造'!L$51</f>
        <v>7511</v>
      </c>
      <c r="N57" s="1033"/>
      <c r="O57" s="1033"/>
      <c r="P57" s="1033">
        <f>'将来負担比率（分子）の構造'!M$51</f>
        <v>6800</v>
      </c>
    </row>
    <row r="58" spans="1:16">
      <c r="A58" s="1033" t="s">
        <v>87</v>
      </c>
      <c r="B58" s="1033"/>
      <c r="C58" s="1033"/>
      <c r="D58" s="1033">
        <f>'将来負担比率（分子）の構造'!I$50</f>
        <v>11506</v>
      </c>
      <c r="E58" s="1033"/>
      <c r="F58" s="1033"/>
      <c r="G58" s="1033">
        <f>'将来負担比率（分子）の構造'!J$50</f>
        <v>10482</v>
      </c>
      <c r="H58" s="1033"/>
      <c r="I58" s="1033"/>
      <c r="J58" s="1033">
        <f>'将来負担比率（分子）の構造'!K$50</f>
        <v>10313</v>
      </c>
      <c r="K58" s="1033"/>
      <c r="L58" s="1033"/>
      <c r="M58" s="1033">
        <f>'将来負担比率（分子）の構造'!L$50</f>
        <v>11767</v>
      </c>
      <c r="N58" s="1033"/>
      <c r="O58" s="1033"/>
      <c r="P58" s="1033">
        <f>'将来負担比率（分子）の構造'!M$50</f>
        <v>13470</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f>'将来負担比率（分子）の構造'!I$46</f>
        <v>3</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f>'将来負担比率（分子）の構造'!M$46</f>
        <v>1</v>
      </c>
      <c r="O61" s="1033"/>
      <c r="P61" s="1033"/>
    </row>
    <row r="62" spans="1:16">
      <c r="A62" s="1033" t="s">
        <v>78</v>
      </c>
      <c r="B62" s="1033">
        <f>'将来負担比率（分子）の構造'!I$45</f>
        <v>7848</v>
      </c>
      <c r="C62" s="1033"/>
      <c r="D62" s="1033"/>
      <c r="E62" s="1033">
        <f>'将来負担比率（分子）の構造'!J$45</f>
        <v>7583</v>
      </c>
      <c r="F62" s="1033"/>
      <c r="G62" s="1033"/>
      <c r="H62" s="1033">
        <f>'将来負担比率（分子）の構造'!K$45</f>
        <v>7521</v>
      </c>
      <c r="I62" s="1033"/>
      <c r="J62" s="1033"/>
      <c r="K62" s="1033">
        <f>'将来負担比率（分子）の構造'!L$45</f>
        <v>7414</v>
      </c>
      <c r="L62" s="1033"/>
      <c r="M62" s="1033"/>
      <c r="N62" s="1033">
        <f>'将来負担比率（分子）の構造'!M$45</f>
        <v>7411</v>
      </c>
      <c r="O62" s="1033"/>
      <c r="P62" s="1033"/>
    </row>
    <row r="63" spans="1:16">
      <c r="A63" s="1033" t="s">
        <v>19</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75</v>
      </c>
      <c r="B64" s="1033">
        <f>'将来負担比率（分子）の構造'!I$43</f>
        <v>23652</v>
      </c>
      <c r="C64" s="1033"/>
      <c r="D64" s="1033"/>
      <c r="E64" s="1033">
        <f>'将来負担比率（分子）の構造'!J$43</f>
        <v>24218</v>
      </c>
      <c r="F64" s="1033"/>
      <c r="G64" s="1033"/>
      <c r="H64" s="1033">
        <f>'将来負担比率（分子）の構造'!K$43</f>
        <v>23668</v>
      </c>
      <c r="I64" s="1033"/>
      <c r="J64" s="1033"/>
      <c r="K64" s="1033">
        <f>'将来負担比率（分子）の構造'!L$43</f>
        <v>23239</v>
      </c>
      <c r="L64" s="1033"/>
      <c r="M64" s="1033"/>
      <c r="N64" s="1033">
        <f>'将来負担比率（分子）の構造'!M$43</f>
        <v>21977</v>
      </c>
      <c r="O64" s="1033"/>
      <c r="P64" s="1033"/>
    </row>
    <row r="65" spans="1:16">
      <c r="A65" s="1033" t="s">
        <v>73</v>
      </c>
      <c r="B65" s="1033">
        <f>'将来負担比率（分子）の構造'!I$42</f>
        <v>659</v>
      </c>
      <c r="C65" s="1033"/>
      <c r="D65" s="1033"/>
      <c r="E65" s="1033">
        <f>'将来負担比率（分子）の構造'!J$42</f>
        <v>199</v>
      </c>
      <c r="F65" s="1033"/>
      <c r="G65" s="1033"/>
      <c r="H65" s="1033">
        <f>'将来負担比率（分子）の構造'!K$42</f>
        <v>193</v>
      </c>
      <c r="I65" s="1033"/>
      <c r="J65" s="1033"/>
      <c r="K65" s="1033">
        <f>'将来負担比率（分子）の構造'!L$42</f>
        <v>187</v>
      </c>
      <c r="L65" s="1033"/>
      <c r="M65" s="1033"/>
      <c r="N65" s="1033">
        <f>'将来負担比率（分子）の構造'!M$42</f>
        <v>179</v>
      </c>
      <c r="O65" s="1033"/>
      <c r="P65" s="1033"/>
    </row>
    <row r="66" spans="1:16">
      <c r="A66" s="1033" t="s">
        <v>67</v>
      </c>
      <c r="B66" s="1033">
        <f>'将来負担比率（分子）の構造'!I$41</f>
        <v>62546</v>
      </c>
      <c r="C66" s="1033"/>
      <c r="D66" s="1033"/>
      <c r="E66" s="1033">
        <f>'将来負担比率（分子）の構造'!J$41</f>
        <v>68832</v>
      </c>
      <c r="F66" s="1033"/>
      <c r="G66" s="1033"/>
      <c r="H66" s="1033">
        <f>'将来負担比率（分子）の構造'!K$41</f>
        <v>71206</v>
      </c>
      <c r="I66" s="1033"/>
      <c r="J66" s="1033"/>
      <c r="K66" s="1033">
        <f>'将来負担比率（分子）の構造'!L$41</f>
        <v>71552</v>
      </c>
      <c r="L66" s="1033"/>
      <c r="M66" s="1033"/>
      <c r="N66" s="1033">
        <f>'将来負担比率（分子）の構造'!M$41</f>
        <v>70957</v>
      </c>
      <c r="O66" s="1033"/>
      <c r="P66" s="1033"/>
    </row>
    <row r="67" spans="1:16">
      <c r="A67" s="1033" t="s">
        <v>93</v>
      </c>
      <c r="B67" s="1033" t="e">
        <f>NA()</f>
        <v>#N/A</v>
      </c>
      <c r="C67" s="1033">
        <f>IF(ISNUMBER('将来負担比率（分子）の構造'!I$53),IF('将来負担比率（分子）の構造'!I$53&lt;0,0,'将来負担比率（分子）の構造'!I$53),NA())</f>
        <v>14525</v>
      </c>
      <c r="D67" s="1033" t="e">
        <f>NA()</f>
        <v>#N/A</v>
      </c>
      <c r="E67" s="1033" t="e">
        <f>NA()</f>
        <v>#N/A</v>
      </c>
      <c r="F67" s="1033">
        <f>IF(ISNUMBER('将来負担比率（分子）の構造'!J$53),IF('将来負担比率（分子）の構造'!J$53&lt;0,0,'将来負担比率（分子）の構造'!J$53),NA())</f>
        <v>17022</v>
      </c>
      <c r="G67" s="1033" t="e">
        <f>NA()</f>
        <v>#N/A</v>
      </c>
      <c r="H67" s="1033" t="e">
        <f>NA()</f>
        <v>#N/A</v>
      </c>
      <c r="I67" s="1033">
        <f>IF(ISNUMBER('将来負担比率（分子）の構造'!K$53),IF('将来負担比率（分子）の構造'!K$53&lt;0,0,'将来負担比率（分子）の構造'!K$53),NA())</f>
        <v>19036</v>
      </c>
      <c r="J67" s="1033" t="e">
        <f>NA()</f>
        <v>#N/A</v>
      </c>
      <c r="K67" s="1033" t="e">
        <f>NA()</f>
        <v>#N/A</v>
      </c>
      <c r="L67" s="1033">
        <f>IF(ISNUMBER('将来負担比率（分子）の構造'!L$53),IF('将来負担比率（分子）の構造'!L$53&lt;0,0,'将来負担比率（分子）の構造'!L$53),NA())</f>
        <v>18490</v>
      </c>
      <c r="M67" s="1033" t="e">
        <f>NA()</f>
        <v>#N/A</v>
      </c>
      <c r="N67" s="1033" t="e">
        <f>NA()</f>
        <v>#N/A</v>
      </c>
      <c r="O67" s="1033">
        <f>IF(ISNUMBER('将来負担比率（分子）の構造'!M$53),IF('将来負担比率（分子）の構造'!M$53&lt;0,0,'将来負担比率（分子）の構造'!M$53),NA())</f>
        <v>18076</v>
      </c>
      <c r="P67" s="1033" t="e">
        <f>NA()</f>
        <v>#N/A</v>
      </c>
    </row>
    <row r="70" spans="1:16">
      <c r="A70" s="1036" t="s">
        <v>126</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128</v>
      </c>
      <c r="B72" s="1037">
        <f>基金残高に係る経年分析!F55</f>
        <v>5174</v>
      </c>
      <c r="C72" s="1037">
        <f>基金残高に係る経年分析!G55</f>
        <v>6163</v>
      </c>
      <c r="D72" s="1037">
        <f>基金残高に係る経年分析!H55</f>
        <v>6472</v>
      </c>
    </row>
    <row r="73" spans="1:16">
      <c r="A73" s="1035" t="s">
        <v>130</v>
      </c>
      <c r="B73" s="1037">
        <f>基金残高に係る経年分析!F56</f>
        <v>0</v>
      </c>
      <c r="C73" s="1037">
        <f>基金残高に係る経年分析!G56</f>
        <v>0</v>
      </c>
      <c r="D73" s="1037">
        <f>基金残高に係る経年分析!H56</f>
        <v>0</v>
      </c>
    </row>
    <row r="74" spans="1:16">
      <c r="A74" s="1035" t="s">
        <v>132</v>
      </c>
      <c r="B74" s="1037">
        <f>基金残高に係る経年分析!F57</f>
        <v>7179</v>
      </c>
      <c r="C74" s="1037">
        <f>基金残高に係る経年分析!G57</f>
        <v>7080</v>
      </c>
      <c r="D74" s="1037">
        <f>基金残高に係る経年分析!H57</f>
        <v>7783</v>
      </c>
    </row>
  </sheetData>
  <sheetProtection algorithmName="SHA-512" hashValue="k6jqS0SWaYGMJ0GO6t8aAZagwYpD1wvHr5O59S3OxWOZVf0Ly857V4+/KP0gqzFqWYiz12iJoQJXxurQeBlbqw==" saltValue="laAnQe6pbObMm5EMlP6Me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548</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549</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554</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166</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530</v>
      </c>
      <c r="BQ50" s="1088"/>
      <c r="BR50" s="1088"/>
      <c r="BS50" s="1088"/>
      <c r="BT50" s="1088"/>
      <c r="BU50" s="1088"/>
      <c r="BV50" s="1088"/>
      <c r="BW50" s="1088"/>
      <c r="BX50" s="1088" t="s">
        <v>531</v>
      </c>
      <c r="BY50" s="1088"/>
      <c r="BZ50" s="1088"/>
      <c r="CA50" s="1088"/>
      <c r="CB50" s="1088"/>
      <c r="CC50" s="1088"/>
      <c r="CD50" s="1088"/>
      <c r="CE50" s="1088"/>
      <c r="CF50" s="1088" t="s">
        <v>532</v>
      </c>
      <c r="CG50" s="1088"/>
      <c r="CH50" s="1088"/>
      <c r="CI50" s="1088"/>
      <c r="CJ50" s="1088"/>
      <c r="CK50" s="1088"/>
      <c r="CL50" s="1088"/>
      <c r="CM50" s="1088"/>
      <c r="CN50" s="1088" t="s">
        <v>533</v>
      </c>
      <c r="CO50" s="1088"/>
      <c r="CP50" s="1088"/>
      <c r="CQ50" s="1088"/>
      <c r="CR50" s="1088"/>
      <c r="CS50" s="1088"/>
      <c r="CT50" s="1088"/>
      <c r="CU50" s="1088"/>
      <c r="CV50" s="1088" t="s">
        <v>534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550</v>
      </c>
      <c r="AO51" s="1087"/>
      <c r="AP51" s="1087"/>
      <c r="AQ51" s="1087"/>
      <c r="AR51" s="1087"/>
      <c r="AS51" s="1087"/>
      <c r="AT51" s="1087"/>
      <c r="AU51" s="1087"/>
      <c r="AV51" s="1087"/>
      <c r="AW51" s="1087"/>
      <c r="AX51" s="1087"/>
      <c r="AY51" s="1087"/>
      <c r="AZ51" s="1087"/>
      <c r="BA51" s="1087"/>
      <c r="BB51" s="1087" t="s">
        <v>552</v>
      </c>
      <c r="BC51" s="1087"/>
      <c r="BD51" s="1087"/>
      <c r="BE51" s="1087"/>
      <c r="BF51" s="1087"/>
      <c r="BG51" s="1087"/>
      <c r="BH51" s="1087"/>
      <c r="BI51" s="1087"/>
      <c r="BJ51" s="1087"/>
      <c r="BK51" s="1087"/>
      <c r="BL51" s="1087"/>
      <c r="BM51" s="1087"/>
      <c r="BN51" s="1087"/>
      <c r="BO51" s="1087"/>
      <c r="BP51" s="1092">
        <v>64.400000000000006</v>
      </c>
      <c r="BQ51" s="1092"/>
      <c r="BR51" s="1092"/>
      <c r="BS51" s="1092"/>
      <c r="BT51" s="1092"/>
      <c r="BU51" s="1092"/>
      <c r="BV51" s="1092"/>
      <c r="BW51" s="1092"/>
      <c r="BX51" s="1092">
        <v>74.7</v>
      </c>
      <c r="BY51" s="1092"/>
      <c r="BZ51" s="1092"/>
      <c r="CA51" s="1092"/>
      <c r="CB51" s="1092"/>
      <c r="CC51" s="1092"/>
      <c r="CD51" s="1092"/>
      <c r="CE51" s="1092"/>
      <c r="CF51" s="1092">
        <v>80.7</v>
      </c>
      <c r="CG51" s="1092"/>
      <c r="CH51" s="1092"/>
      <c r="CI51" s="1092"/>
      <c r="CJ51" s="1092"/>
      <c r="CK51" s="1092"/>
      <c r="CL51" s="1092"/>
      <c r="CM51" s="1092"/>
      <c r="CN51" s="1092">
        <v>74</v>
      </c>
      <c r="CO51" s="1092"/>
      <c r="CP51" s="1092"/>
      <c r="CQ51" s="1092"/>
      <c r="CR51" s="1092"/>
      <c r="CS51" s="1092"/>
      <c r="CT51" s="1092"/>
      <c r="CU51" s="1092"/>
      <c r="CV51" s="1092">
        <v>73.8</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553</v>
      </c>
      <c r="BC53" s="1087"/>
      <c r="BD53" s="1087"/>
      <c r="BE53" s="1087"/>
      <c r="BF53" s="1087"/>
      <c r="BG53" s="1087"/>
      <c r="BH53" s="1087"/>
      <c r="BI53" s="1087"/>
      <c r="BJ53" s="1087"/>
      <c r="BK53" s="1087"/>
      <c r="BL53" s="1087"/>
      <c r="BM53" s="1087"/>
      <c r="BN53" s="1087"/>
      <c r="BO53" s="1087"/>
      <c r="BP53" s="1092">
        <v>58.1</v>
      </c>
      <c r="BQ53" s="1092"/>
      <c r="BR53" s="1092"/>
      <c r="BS53" s="1092"/>
      <c r="BT53" s="1092"/>
      <c r="BU53" s="1092"/>
      <c r="BV53" s="1092"/>
      <c r="BW53" s="1092"/>
      <c r="BX53" s="1092">
        <v>58.3</v>
      </c>
      <c r="BY53" s="1092"/>
      <c r="BZ53" s="1092"/>
      <c r="CA53" s="1092"/>
      <c r="CB53" s="1092"/>
      <c r="CC53" s="1092"/>
      <c r="CD53" s="1092"/>
      <c r="CE53" s="1092"/>
      <c r="CF53" s="1092">
        <v>58.5</v>
      </c>
      <c r="CG53" s="1092"/>
      <c r="CH53" s="1092"/>
      <c r="CI53" s="1092"/>
      <c r="CJ53" s="1092"/>
      <c r="CK53" s="1092"/>
      <c r="CL53" s="1092"/>
      <c r="CM53" s="1092"/>
      <c r="CN53" s="1092">
        <v>59.6</v>
      </c>
      <c r="CO53" s="1092"/>
      <c r="CP53" s="1092"/>
      <c r="CQ53" s="1092"/>
      <c r="CR53" s="1092"/>
      <c r="CS53" s="1092"/>
      <c r="CT53" s="1092"/>
      <c r="CU53" s="1092"/>
      <c r="CV53" s="1092">
        <v>61.8</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517</v>
      </c>
      <c r="AO55" s="1088"/>
      <c r="AP55" s="1088"/>
      <c r="AQ55" s="1088"/>
      <c r="AR55" s="1088"/>
      <c r="AS55" s="1088"/>
      <c r="AT55" s="1088"/>
      <c r="AU55" s="1088"/>
      <c r="AV55" s="1088"/>
      <c r="AW55" s="1088"/>
      <c r="AX55" s="1088"/>
      <c r="AY55" s="1088"/>
      <c r="AZ55" s="1088"/>
      <c r="BA55" s="1088"/>
      <c r="BB55" s="1087" t="s">
        <v>552</v>
      </c>
      <c r="BC55" s="1087"/>
      <c r="BD55" s="1087"/>
      <c r="BE55" s="1087"/>
      <c r="BF55" s="1087"/>
      <c r="BG55" s="1087"/>
      <c r="BH55" s="1087"/>
      <c r="BI55" s="1087"/>
      <c r="BJ55" s="1087"/>
      <c r="BK55" s="1087"/>
      <c r="BL55" s="1087"/>
      <c r="BM55" s="1087"/>
      <c r="BN55" s="1087"/>
      <c r="BO55" s="1087"/>
      <c r="BP55" s="1092">
        <v>5</v>
      </c>
      <c r="BQ55" s="1092"/>
      <c r="BR55" s="1092"/>
      <c r="BS55" s="1092"/>
      <c r="BT55" s="1092"/>
      <c r="BU55" s="1092"/>
      <c r="BV55" s="1092"/>
      <c r="BW55" s="1092"/>
      <c r="BX55" s="1092">
        <v>5.4</v>
      </c>
      <c r="BY55" s="1092"/>
      <c r="BZ55" s="1092"/>
      <c r="CA55" s="1092"/>
      <c r="CB55" s="1092"/>
      <c r="CC55" s="1092"/>
      <c r="CD55" s="1092"/>
      <c r="CE55" s="1092"/>
      <c r="CF55" s="1092">
        <v>3.9</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553</v>
      </c>
      <c r="BC57" s="1087"/>
      <c r="BD57" s="1087"/>
      <c r="BE57" s="1087"/>
      <c r="BF57" s="1087"/>
      <c r="BG57" s="1087"/>
      <c r="BH57" s="1087"/>
      <c r="BI57" s="1087"/>
      <c r="BJ57" s="1087"/>
      <c r="BK57" s="1087"/>
      <c r="BL57" s="1087"/>
      <c r="BM57" s="1087"/>
      <c r="BN57" s="1087"/>
      <c r="BO57" s="1087"/>
      <c r="BP57" s="1092">
        <v>61.6</v>
      </c>
      <c r="BQ57" s="1092"/>
      <c r="BR57" s="1092"/>
      <c r="BS57" s="1092"/>
      <c r="BT57" s="1092"/>
      <c r="BU57" s="1092"/>
      <c r="BV57" s="1092"/>
      <c r="BW57" s="1092"/>
      <c r="BX57" s="1092">
        <v>62.5</v>
      </c>
      <c r="BY57" s="1092"/>
      <c r="BZ57" s="1092"/>
      <c r="CA57" s="1092"/>
      <c r="CB57" s="1092"/>
      <c r="CC57" s="1092"/>
      <c r="CD57" s="1092"/>
      <c r="CE57" s="1092"/>
      <c r="CF57" s="1092">
        <v>63.1</v>
      </c>
      <c r="CG57" s="1092"/>
      <c r="CH57" s="1092"/>
      <c r="CI57" s="1092"/>
      <c r="CJ57" s="1092"/>
      <c r="CK57" s="1092"/>
      <c r="CL57" s="1092"/>
      <c r="CM57" s="1092"/>
      <c r="CN57" s="1092">
        <v>63.2</v>
      </c>
      <c r="CO57" s="1092"/>
      <c r="CP57" s="1092"/>
      <c r="CQ57" s="1092"/>
      <c r="CR57" s="1092"/>
      <c r="CS57" s="1092"/>
      <c r="CT57" s="1092"/>
      <c r="CU57" s="1092"/>
      <c r="CV57" s="1092">
        <v>64.2</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328</v>
      </c>
    </row>
    <row r="64" spans="1:109">
      <c r="B64" s="728"/>
      <c r="G64" s="1063"/>
      <c r="N64" s="1082"/>
      <c r="AM64" s="1063"/>
      <c r="AN64" s="1063" t="s">
        <v>549</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551</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166</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530</v>
      </c>
      <c r="BQ72" s="1088"/>
      <c r="BR72" s="1088"/>
      <c r="BS72" s="1088"/>
      <c r="BT72" s="1088"/>
      <c r="BU72" s="1088"/>
      <c r="BV72" s="1088"/>
      <c r="BW72" s="1088"/>
      <c r="BX72" s="1088" t="s">
        <v>531</v>
      </c>
      <c r="BY72" s="1088"/>
      <c r="BZ72" s="1088"/>
      <c r="CA72" s="1088"/>
      <c r="CB72" s="1088"/>
      <c r="CC72" s="1088"/>
      <c r="CD72" s="1088"/>
      <c r="CE72" s="1088"/>
      <c r="CF72" s="1088" t="s">
        <v>532</v>
      </c>
      <c r="CG72" s="1088"/>
      <c r="CH72" s="1088"/>
      <c r="CI72" s="1088"/>
      <c r="CJ72" s="1088"/>
      <c r="CK72" s="1088"/>
      <c r="CL72" s="1088"/>
      <c r="CM72" s="1088"/>
      <c r="CN72" s="1088" t="s">
        <v>533</v>
      </c>
      <c r="CO72" s="1088"/>
      <c r="CP72" s="1088"/>
      <c r="CQ72" s="1088"/>
      <c r="CR72" s="1088"/>
      <c r="CS72" s="1088"/>
      <c r="CT72" s="1088"/>
      <c r="CU72" s="1088"/>
      <c r="CV72" s="1088" t="s">
        <v>534</v>
      </c>
      <c r="CW72" s="1088"/>
      <c r="CX72" s="1088"/>
      <c r="CY72" s="1088"/>
      <c r="CZ72" s="1088"/>
      <c r="DA72" s="1088"/>
      <c r="DB72" s="1088"/>
      <c r="DC72" s="1088"/>
    </row>
    <row r="73" spans="2:107">
      <c r="B73" s="728"/>
      <c r="G73" s="1065"/>
      <c r="H73" s="1065"/>
      <c r="I73" s="1065"/>
      <c r="J73" s="1065"/>
      <c r="K73" s="1075"/>
      <c r="L73" s="1075"/>
      <c r="M73" s="1075"/>
      <c r="N73" s="1075"/>
      <c r="AM73" s="1067"/>
      <c r="AN73" s="1087" t="s">
        <v>550</v>
      </c>
      <c r="AO73" s="1087"/>
      <c r="AP73" s="1087"/>
      <c r="AQ73" s="1087"/>
      <c r="AR73" s="1087"/>
      <c r="AS73" s="1087"/>
      <c r="AT73" s="1087"/>
      <c r="AU73" s="1087"/>
      <c r="AV73" s="1087"/>
      <c r="AW73" s="1087"/>
      <c r="AX73" s="1087"/>
      <c r="AY73" s="1087"/>
      <c r="AZ73" s="1087"/>
      <c r="BA73" s="1087"/>
      <c r="BB73" s="1087" t="s">
        <v>552</v>
      </c>
      <c r="BC73" s="1087"/>
      <c r="BD73" s="1087"/>
      <c r="BE73" s="1087"/>
      <c r="BF73" s="1087"/>
      <c r="BG73" s="1087"/>
      <c r="BH73" s="1087"/>
      <c r="BI73" s="1087"/>
      <c r="BJ73" s="1087"/>
      <c r="BK73" s="1087"/>
      <c r="BL73" s="1087"/>
      <c r="BM73" s="1087"/>
      <c r="BN73" s="1087"/>
      <c r="BO73" s="1087"/>
      <c r="BP73" s="1092">
        <v>64.400000000000006</v>
      </c>
      <c r="BQ73" s="1092"/>
      <c r="BR73" s="1092"/>
      <c r="BS73" s="1092"/>
      <c r="BT73" s="1092"/>
      <c r="BU73" s="1092"/>
      <c r="BV73" s="1092"/>
      <c r="BW73" s="1092"/>
      <c r="BX73" s="1092">
        <v>74.7</v>
      </c>
      <c r="BY73" s="1092"/>
      <c r="BZ73" s="1092"/>
      <c r="CA73" s="1092"/>
      <c r="CB73" s="1092"/>
      <c r="CC73" s="1092"/>
      <c r="CD73" s="1092"/>
      <c r="CE73" s="1092"/>
      <c r="CF73" s="1092">
        <v>80.7</v>
      </c>
      <c r="CG73" s="1092"/>
      <c r="CH73" s="1092"/>
      <c r="CI73" s="1092"/>
      <c r="CJ73" s="1092"/>
      <c r="CK73" s="1092"/>
      <c r="CL73" s="1092"/>
      <c r="CM73" s="1092"/>
      <c r="CN73" s="1092">
        <v>74</v>
      </c>
      <c r="CO73" s="1092"/>
      <c r="CP73" s="1092"/>
      <c r="CQ73" s="1092"/>
      <c r="CR73" s="1092"/>
      <c r="CS73" s="1092"/>
      <c r="CT73" s="1092"/>
      <c r="CU73" s="1092"/>
      <c r="CV73" s="1092">
        <v>73.8</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407</v>
      </c>
      <c r="BC75" s="1087"/>
      <c r="BD75" s="1087"/>
      <c r="BE75" s="1087"/>
      <c r="BF75" s="1087"/>
      <c r="BG75" s="1087"/>
      <c r="BH75" s="1087"/>
      <c r="BI75" s="1087"/>
      <c r="BJ75" s="1087"/>
      <c r="BK75" s="1087"/>
      <c r="BL75" s="1087"/>
      <c r="BM75" s="1087"/>
      <c r="BN75" s="1087"/>
      <c r="BO75" s="1087"/>
      <c r="BP75" s="1092">
        <v>5.6</v>
      </c>
      <c r="BQ75" s="1092"/>
      <c r="BR75" s="1092"/>
      <c r="BS75" s="1092"/>
      <c r="BT75" s="1092"/>
      <c r="BU75" s="1092"/>
      <c r="BV75" s="1092"/>
      <c r="BW75" s="1092"/>
      <c r="BX75" s="1092">
        <v>4.7</v>
      </c>
      <c r="BY75" s="1092"/>
      <c r="BZ75" s="1092"/>
      <c r="CA75" s="1092"/>
      <c r="CB75" s="1092"/>
      <c r="CC75" s="1092"/>
      <c r="CD75" s="1092"/>
      <c r="CE75" s="1092"/>
      <c r="CF75" s="1092">
        <v>4.5999999999999996</v>
      </c>
      <c r="CG75" s="1092"/>
      <c r="CH75" s="1092"/>
      <c r="CI75" s="1092"/>
      <c r="CJ75" s="1092"/>
      <c r="CK75" s="1092"/>
      <c r="CL75" s="1092"/>
      <c r="CM75" s="1092"/>
      <c r="CN75" s="1092">
        <v>5</v>
      </c>
      <c r="CO75" s="1092"/>
      <c r="CP75" s="1092"/>
      <c r="CQ75" s="1092"/>
      <c r="CR75" s="1092"/>
      <c r="CS75" s="1092"/>
      <c r="CT75" s="1092"/>
      <c r="CU75" s="1092"/>
      <c r="CV75" s="1092">
        <v>6</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517</v>
      </c>
      <c r="AO77" s="1088"/>
      <c r="AP77" s="1088"/>
      <c r="AQ77" s="1088"/>
      <c r="AR77" s="1088"/>
      <c r="AS77" s="1088"/>
      <c r="AT77" s="1088"/>
      <c r="AU77" s="1088"/>
      <c r="AV77" s="1088"/>
      <c r="AW77" s="1088"/>
      <c r="AX77" s="1088"/>
      <c r="AY77" s="1088"/>
      <c r="AZ77" s="1088"/>
      <c r="BA77" s="1088"/>
      <c r="BB77" s="1087" t="s">
        <v>552</v>
      </c>
      <c r="BC77" s="1087"/>
      <c r="BD77" s="1087"/>
      <c r="BE77" s="1087"/>
      <c r="BF77" s="1087"/>
      <c r="BG77" s="1087"/>
      <c r="BH77" s="1087"/>
      <c r="BI77" s="1087"/>
      <c r="BJ77" s="1087"/>
      <c r="BK77" s="1087"/>
      <c r="BL77" s="1087"/>
      <c r="BM77" s="1087"/>
      <c r="BN77" s="1087"/>
      <c r="BO77" s="1087"/>
      <c r="BP77" s="1092">
        <v>5</v>
      </c>
      <c r="BQ77" s="1092"/>
      <c r="BR77" s="1092"/>
      <c r="BS77" s="1092"/>
      <c r="BT77" s="1092"/>
      <c r="BU77" s="1092"/>
      <c r="BV77" s="1092"/>
      <c r="BW77" s="1092"/>
      <c r="BX77" s="1092">
        <v>5.4</v>
      </c>
      <c r="BY77" s="1092"/>
      <c r="BZ77" s="1092"/>
      <c r="CA77" s="1092"/>
      <c r="CB77" s="1092"/>
      <c r="CC77" s="1092"/>
      <c r="CD77" s="1092"/>
      <c r="CE77" s="1092"/>
      <c r="CF77" s="1092">
        <v>3.9</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407</v>
      </c>
      <c r="BC79" s="1087"/>
      <c r="BD79" s="1087"/>
      <c r="BE79" s="1087"/>
      <c r="BF79" s="1087"/>
      <c r="BG79" s="1087"/>
      <c r="BH79" s="1087"/>
      <c r="BI79" s="1087"/>
      <c r="BJ79" s="1087"/>
      <c r="BK79" s="1087"/>
      <c r="BL79" s="1087"/>
      <c r="BM79" s="1087"/>
      <c r="BN79" s="1087"/>
      <c r="BO79" s="1087"/>
      <c r="BP79" s="1092">
        <v>4.5</v>
      </c>
      <c r="BQ79" s="1092"/>
      <c r="BR79" s="1092"/>
      <c r="BS79" s="1092"/>
      <c r="BT79" s="1092"/>
      <c r="BU79" s="1092"/>
      <c r="BV79" s="1092"/>
      <c r="BW79" s="1092"/>
      <c r="BX79" s="1092">
        <v>4.2</v>
      </c>
      <c r="BY79" s="1092"/>
      <c r="BZ79" s="1092"/>
      <c r="CA79" s="1092"/>
      <c r="CB79" s="1092"/>
      <c r="CC79" s="1092"/>
      <c r="CD79" s="1092"/>
      <c r="CE79" s="1092"/>
      <c r="CF79" s="1092">
        <v>4.2</v>
      </c>
      <c r="CG79" s="1092"/>
      <c r="CH79" s="1092"/>
      <c r="CI79" s="1092"/>
      <c r="CJ79" s="1092"/>
      <c r="CK79" s="1092"/>
      <c r="CL79" s="1092"/>
      <c r="CM79" s="1092"/>
      <c r="CN79" s="1092">
        <v>4.5</v>
      </c>
      <c r="CO79" s="1092"/>
      <c r="CP79" s="1092"/>
      <c r="CQ79" s="1092"/>
      <c r="CR79" s="1092"/>
      <c r="CS79" s="1092"/>
      <c r="CT79" s="1092"/>
      <c r="CU79" s="1092"/>
      <c r="CV79" s="1092">
        <v>4.5999999999999996</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POWuZeUCvuZllprE2cgLCubTgfXmfnV08wSXAZZ4piRZP2FQiscvp8Q+91+6u1PW9p/TryfNjGkJ5tZAdrdGpg==" saltValue="2qUfCLzB4bgkt3uwIBrny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TvGDi+//KniLTqfHLJcLwgtvkCBYDmAsrtML6s88Y9VymmIrCWwzjENmUtm+noQC0UzC//IqlqZi4iCyT2hKOQ==" saltValue="QrR1DsMa8yTsmMjM/rfzi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96</v>
      </c>
    </row>
  </sheetData>
  <sheetProtection algorithmName="SHA-512" hashValue="dMgz2dtOr9mCI3WacmPUVnWMLvGN2js8yFmzi7a9AgibZ30Rfrps2fpiukQ2JNCBygJ3L+CTwVB4j5WP6/svRw==" saltValue="BgUPQJLQoRLe2lOwlc0og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127</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313</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16391503</v>
      </c>
      <c r="S5" s="276"/>
      <c r="T5" s="276"/>
      <c r="U5" s="276"/>
      <c r="V5" s="276"/>
      <c r="W5" s="276"/>
      <c r="X5" s="276"/>
      <c r="Y5" s="278"/>
      <c r="Z5" s="281">
        <v>27</v>
      </c>
      <c r="AA5" s="281"/>
      <c r="AB5" s="281"/>
      <c r="AC5" s="281"/>
      <c r="AD5" s="286">
        <v>15515440</v>
      </c>
      <c r="AE5" s="286"/>
      <c r="AF5" s="286"/>
      <c r="AG5" s="286"/>
      <c r="AH5" s="286"/>
      <c r="AI5" s="286"/>
      <c r="AJ5" s="286"/>
      <c r="AK5" s="286"/>
      <c r="AL5" s="291">
        <v>52</v>
      </c>
      <c r="AM5" s="293"/>
      <c r="AN5" s="293"/>
      <c r="AO5" s="295"/>
      <c r="AP5" s="260" t="s">
        <v>317</v>
      </c>
      <c r="AQ5" s="265"/>
      <c r="AR5" s="265"/>
      <c r="AS5" s="265"/>
      <c r="AT5" s="265"/>
      <c r="AU5" s="265"/>
      <c r="AV5" s="265"/>
      <c r="AW5" s="265"/>
      <c r="AX5" s="265"/>
      <c r="AY5" s="265"/>
      <c r="AZ5" s="265"/>
      <c r="BA5" s="265"/>
      <c r="BB5" s="265"/>
      <c r="BC5" s="265"/>
      <c r="BD5" s="265"/>
      <c r="BE5" s="265"/>
      <c r="BF5" s="268"/>
      <c r="BG5" s="274">
        <v>15468741</v>
      </c>
      <c r="BH5" s="217"/>
      <c r="BI5" s="217"/>
      <c r="BJ5" s="217"/>
      <c r="BK5" s="217"/>
      <c r="BL5" s="217"/>
      <c r="BM5" s="217"/>
      <c r="BN5" s="279"/>
      <c r="BO5" s="282">
        <v>94.4</v>
      </c>
      <c r="BP5" s="282"/>
      <c r="BQ5" s="282"/>
      <c r="BR5" s="282"/>
      <c r="BS5" s="287">
        <v>150521</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311</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342765</v>
      </c>
      <c r="S6" s="217"/>
      <c r="T6" s="217"/>
      <c r="U6" s="217"/>
      <c r="V6" s="217"/>
      <c r="W6" s="217"/>
      <c r="X6" s="217"/>
      <c r="Y6" s="279"/>
      <c r="Z6" s="282">
        <v>0.6</v>
      </c>
      <c r="AA6" s="282"/>
      <c r="AB6" s="282"/>
      <c r="AC6" s="282"/>
      <c r="AD6" s="287">
        <v>342765</v>
      </c>
      <c r="AE6" s="287"/>
      <c r="AF6" s="287"/>
      <c r="AG6" s="287"/>
      <c r="AH6" s="287"/>
      <c r="AI6" s="287"/>
      <c r="AJ6" s="287"/>
      <c r="AK6" s="287"/>
      <c r="AL6" s="283">
        <v>1.1000000000000001</v>
      </c>
      <c r="AM6" s="238"/>
      <c r="AN6" s="238"/>
      <c r="AO6" s="296"/>
      <c r="AP6" s="261" t="s">
        <v>101</v>
      </c>
      <c r="AQ6" s="1"/>
      <c r="AR6" s="1"/>
      <c r="AS6" s="1"/>
      <c r="AT6" s="1"/>
      <c r="AU6" s="1"/>
      <c r="AV6" s="1"/>
      <c r="AW6" s="1"/>
      <c r="AX6" s="1"/>
      <c r="AY6" s="1"/>
      <c r="AZ6" s="1"/>
      <c r="BA6" s="1"/>
      <c r="BB6" s="1"/>
      <c r="BC6" s="1"/>
      <c r="BD6" s="1"/>
      <c r="BE6" s="1"/>
      <c r="BF6" s="269"/>
      <c r="BG6" s="274">
        <v>15468741</v>
      </c>
      <c r="BH6" s="217"/>
      <c r="BI6" s="217"/>
      <c r="BJ6" s="217"/>
      <c r="BK6" s="217"/>
      <c r="BL6" s="217"/>
      <c r="BM6" s="217"/>
      <c r="BN6" s="279"/>
      <c r="BO6" s="282">
        <v>94.4</v>
      </c>
      <c r="BP6" s="282"/>
      <c r="BQ6" s="282"/>
      <c r="BR6" s="282"/>
      <c r="BS6" s="287">
        <v>150521</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385859</v>
      </c>
      <c r="CS6" s="217"/>
      <c r="CT6" s="217"/>
      <c r="CU6" s="217"/>
      <c r="CV6" s="217"/>
      <c r="CW6" s="217"/>
      <c r="CX6" s="217"/>
      <c r="CY6" s="279"/>
      <c r="CZ6" s="291">
        <v>0.6</v>
      </c>
      <c r="DA6" s="293"/>
      <c r="DB6" s="293"/>
      <c r="DC6" s="337"/>
      <c r="DD6" s="288">
        <v>30679</v>
      </c>
      <c r="DE6" s="217"/>
      <c r="DF6" s="217"/>
      <c r="DG6" s="217"/>
      <c r="DH6" s="217"/>
      <c r="DI6" s="217"/>
      <c r="DJ6" s="217"/>
      <c r="DK6" s="217"/>
      <c r="DL6" s="217"/>
      <c r="DM6" s="217"/>
      <c r="DN6" s="217"/>
      <c r="DO6" s="217"/>
      <c r="DP6" s="279"/>
      <c r="DQ6" s="288">
        <v>384382</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7790</v>
      </c>
      <c r="S7" s="217"/>
      <c r="T7" s="217"/>
      <c r="U7" s="217"/>
      <c r="V7" s="217"/>
      <c r="W7" s="217"/>
      <c r="X7" s="217"/>
      <c r="Y7" s="279"/>
      <c r="Z7" s="282">
        <v>0</v>
      </c>
      <c r="AA7" s="282"/>
      <c r="AB7" s="282"/>
      <c r="AC7" s="282"/>
      <c r="AD7" s="287">
        <v>7790</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6971463</v>
      </c>
      <c r="BH7" s="217"/>
      <c r="BI7" s="217"/>
      <c r="BJ7" s="217"/>
      <c r="BK7" s="217"/>
      <c r="BL7" s="217"/>
      <c r="BM7" s="217"/>
      <c r="BN7" s="279"/>
      <c r="BO7" s="282">
        <v>42.5</v>
      </c>
      <c r="BP7" s="282"/>
      <c r="BQ7" s="282"/>
      <c r="BR7" s="282"/>
      <c r="BS7" s="287">
        <v>150521</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11918017</v>
      </c>
      <c r="CS7" s="217"/>
      <c r="CT7" s="217"/>
      <c r="CU7" s="217"/>
      <c r="CV7" s="217"/>
      <c r="CW7" s="217"/>
      <c r="CX7" s="217"/>
      <c r="CY7" s="279"/>
      <c r="CZ7" s="282">
        <v>19.899999999999999</v>
      </c>
      <c r="DA7" s="282"/>
      <c r="DB7" s="282"/>
      <c r="DC7" s="282"/>
      <c r="DD7" s="288">
        <v>4641000</v>
      </c>
      <c r="DE7" s="217"/>
      <c r="DF7" s="217"/>
      <c r="DG7" s="217"/>
      <c r="DH7" s="217"/>
      <c r="DI7" s="217"/>
      <c r="DJ7" s="217"/>
      <c r="DK7" s="217"/>
      <c r="DL7" s="217"/>
      <c r="DM7" s="217"/>
      <c r="DN7" s="217"/>
      <c r="DO7" s="217"/>
      <c r="DP7" s="279"/>
      <c r="DQ7" s="288">
        <v>6676553</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84342</v>
      </c>
      <c r="S8" s="217"/>
      <c r="T8" s="217"/>
      <c r="U8" s="217"/>
      <c r="V8" s="217"/>
      <c r="W8" s="217"/>
      <c r="X8" s="217"/>
      <c r="Y8" s="279"/>
      <c r="Z8" s="282">
        <v>0.1</v>
      </c>
      <c r="AA8" s="282"/>
      <c r="AB8" s="282"/>
      <c r="AC8" s="282"/>
      <c r="AD8" s="287">
        <v>84342</v>
      </c>
      <c r="AE8" s="287"/>
      <c r="AF8" s="287"/>
      <c r="AG8" s="287"/>
      <c r="AH8" s="287"/>
      <c r="AI8" s="287"/>
      <c r="AJ8" s="287"/>
      <c r="AK8" s="287"/>
      <c r="AL8" s="283">
        <v>0.3</v>
      </c>
      <c r="AM8" s="238"/>
      <c r="AN8" s="238"/>
      <c r="AO8" s="296"/>
      <c r="AP8" s="261" t="s">
        <v>123</v>
      </c>
      <c r="AQ8" s="1"/>
      <c r="AR8" s="1"/>
      <c r="AS8" s="1"/>
      <c r="AT8" s="1"/>
      <c r="AU8" s="1"/>
      <c r="AV8" s="1"/>
      <c r="AW8" s="1"/>
      <c r="AX8" s="1"/>
      <c r="AY8" s="1"/>
      <c r="AZ8" s="1"/>
      <c r="BA8" s="1"/>
      <c r="BB8" s="1"/>
      <c r="BC8" s="1"/>
      <c r="BD8" s="1"/>
      <c r="BE8" s="1"/>
      <c r="BF8" s="269"/>
      <c r="BG8" s="274">
        <v>209265</v>
      </c>
      <c r="BH8" s="217"/>
      <c r="BI8" s="217"/>
      <c r="BJ8" s="217"/>
      <c r="BK8" s="217"/>
      <c r="BL8" s="217"/>
      <c r="BM8" s="217"/>
      <c r="BN8" s="279"/>
      <c r="BO8" s="282">
        <v>1.3</v>
      </c>
      <c r="BP8" s="282"/>
      <c r="BQ8" s="282"/>
      <c r="BR8" s="282"/>
      <c r="BS8" s="287" t="s">
        <v>202</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20300930</v>
      </c>
      <c r="CS8" s="217"/>
      <c r="CT8" s="217"/>
      <c r="CU8" s="217"/>
      <c r="CV8" s="217"/>
      <c r="CW8" s="217"/>
      <c r="CX8" s="217"/>
      <c r="CY8" s="279"/>
      <c r="CZ8" s="282">
        <v>33.9</v>
      </c>
      <c r="DA8" s="282"/>
      <c r="DB8" s="282"/>
      <c r="DC8" s="282"/>
      <c r="DD8" s="288">
        <v>290078</v>
      </c>
      <c r="DE8" s="217"/>
      <c r="DF8" s="217"/>
      <c r="DG8" s="217"/>
      <c r="DH8" s="217"/>
      <c r="DI8" s="217"/>
      <c r="DJ8" s="217"/>
      <c r="DK8" s="217"/>
      <c r="DL8" s="217"/>
      <c r="DM8" s="217"/>
      <c r="DN8" s="217"/>
      <c r="DO8" s="217"/>
      <c r="DP8" s="279"/>
      <c r="DQ8" s="288">
        <v>9874907</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58708</v>
      </c>
      <c r="S9" s="217"/>
      <c r="T9" s="217"/>
      <c r="U9" s="217"/>
      <c r="V9" s="217"/>
      <c r="W9" s="217"/>
      <c r="X9" s="217"/>
      <c r="Y9" s="279"/>
      <c r="Z9" s="282">
        <v>0.1</v>
      </c>
      <c r="AA9" s="282"/>
      <c r="AB9" s="282"/>
      <c r="AC9" s="282"/>
      <c r="AD9" s="287">
        <v>58708</v>
      </c>
      <c r="AE9" s="287"/>
      <c r="AF9" s="287"/>
      <c r="AG9" s="287"/>
      <c r="AH9" s="287"/>
      <c r="AI9" s="287"/>
      <c r="AJ9" s="287"/>
      <c r="AK9" s="287"/>
      <c r="AL9" s="283">
        <v>0.2</v>
      </c>
      <c r="AM9" s="238"/>
      <c r="AN9" s="238"/>
      <c r="AO9" s="296"/>
      <c r="AP9" s="261" t="s">
        <v>335</v>
      </c>
      <c r="AQ9" s="1"/>
      <c r="AR9" s="1"/>
      <c r="AS9" s="1"/>
      <c r="AT9" s="1"/>
      <c r="AU9" s="1"/>
      <c r="AV9" s="1"/>
      <c r="AW9" s="1"/>
      <c r="AX9" s="1"/>
      <c r="AY9" s="1"/>
      <c r="AZ9" s="1"/>
      <c r="BA9" s="1"/>
      <c r="BB9" s="1"/>
      <c r="BC9" s="1"/>
      <c r="BD9" s="1"/>
      <c r="BE9" s="1"/>
      <c r="BF9" s="269"/>
      <c r="BG9" s="274">
        <v>5918975</v>
      </c>
      <c r="BH9" s="217"/>
      <c r="BI9" s="217"/>
      <c r="BJ9" s="217"/>
      <c r="BK9" s="217"/>
      <c r="BL9" s="217"/>
      <c r="BM9" s="217"/>
      <c r="BN9" s="279"/>
      <c r="BO9" s="282">
        <v>36.1</v>
      </c>
      <c r="BP9" s="282"/>
      <c r="BQ9" s="282"/>
      <c r="BR9" s="282"/>
      <c r="BS9" s="287" t="s">
        <v>202</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3965146</v>
      </c>
      <c r="CS9" s="217"/>
      <c r="CT9" s="217"/>
      <c r="CU9" s="217"/>
      <c r="CV9" s="217"/>
      <c r="CW9" s="217"/>
      <c r="CX9" s="217"/>
      <c r="CY9" s="279"/>
      <c r="CZ9" s="282">
        <v>6.6</v>
      </c>
      <c r="DA9" s="282"/>
      <c r="DB9" s="282"/>
      <c r="DC9" s="282"/>
      <c r="DD9" s="288">
        <v>45950</v>
      </c>
      <c r="DE9" s="217"/>
      <c r="DF9" s="217"/>
      <c r="DG9" s="217"/>
      <c r="DH9" s="217"/>
      <c r="DI9" s="217"/>
      <c r="DJ9" s="217"/>
      <c r="DK9" s="217"/>
      <c r="DL9" s="217"/>
      <c r="DM9" s="217"/>
      <c r="DN9" s="217"/>
      <c r="DO9" s="217"/>
      <c r="DP9" s="279"/>
      <c r="DQ9" s="288">
        <v>2015208</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190</v>
      </c>
      <c r="AQ10" s="1"/>
      <c r="AR10" s="1"/>
      <c r="AS10" s="1"/>
      <c r="AT10" s="1"/>
      <c r="AU10" s="1"/>
      <c r="AV10" s="1"/>
      <c r="AW10" s="1"/>
      <c r="AX10" s="1"/>
      <c r="AY10" s="1"/>
      <c r="AZ10" s="1"/>
      <c r="BA10" s="1"/>
      <c r="BB10" s="1"/>
      <c r="BC10" s="1"/>
      <c r="BD10" s="1"/>
      <c r="BE10" s="1"/>
      <c r="BF10" s="269"/>
      <c r="BG10" s="274">
        <v>315750</v>
      </c>
      <c r="BH10" s="217"/>
      <c r="BI10" s="217"/>
      <c r="BJ10" s="217"/>
      <c r="BK10" s="217"/>
      <c r="BL10" s="217"/>
      <c r="BM10" s="217"/>
      <c r="BN10" s="279"/>
      <c r="BO10" s="282">
        <v>1.9</v>
      </c>
      <c r="BP10" s="282"/>
      <c r="BQ10" s="282"/>
      <c r="BR10" s="282"/>
      <c r="BS10" s="287" t="s">
        <v>202</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340734</v>
      </c>
      <c r="CS10" s="217"/>
      <c r="CT10" s="217"/>
      <c r="CU10" s="217"/>
      <c r="CV10" s="217"/>
      <c r="CW10" s="217"/>
      <c r="CX10" s="217"/>
      <c r="CY10" s="279"/>
      <c r="CZ10" s="282">
        <v>0.6</v>
      </c>
      <c r="DA10" s="282"/>
      <c r="DB10" s="282"/>
      <c r="DC10" s="282"/>
      <c r="DD10" s="288" t="s">
        <v>202</v>
      </c>
      <c r="DE10" s="217"/>
      <c r="DF10" s="217"/>
      <c r="DG10" s="217"/>
      <c r="DH10" s="217"/>
      <c r="DI10" s="217"/>
      <c r="DJ10" s="217"/>
      <c r="DK10" s="217"/>
      <c r="DL10" s="217"/>
      <c r="DM10" s="217"/>
      <c r="DN10" s="217"/>
      <c r="DO10" s="217"/>
      <c r="DP10" s="279"/>
      <c r="DQ10" s="288">
        <v>167879</v>
      </c>
      <c r="DR10" s="217"/>
      <c r="DS10" s="217"/>
      <c r="DT10" s="217"/>
      <c r="DU10" s="217"/>
      <c r="DV10" s="217"/>
      <c r="DW10" s="217"/>
      <c r="DX10" s="217"/>
      <c r="DY10" s="217"/>
      <c r="DZ10" s="217"/>
      <c r="EA10" s="217"/>
      <c r="EB10" s="217"/>
      <c r="EC10" s="326"/>
    </row>
    <row r="11" spans="2:143" ht="11.25" customHeight="1">
      <c r="B11" s="261" t="s">
        <v>99</v>
      </c>
      <c r="C11" s="1"/>
      <c r="D11" s="1"/>
      <c r="E11" s="1"/>
      <c r="F11" s="1"/>
      <c r="G11" s="1"/>
      <c r="H11" s="1"/>
      <c r="I11" s="1"/>
      <c r="J11" s="1"/>
      <c r="K11" s="1"/>
      <c r="L11" s="1"/>
      <c r="M11" s="1"/>
      <c r="N11" s="1"/>
      <c r="O11" s="1"/>
      <c r="P11" s="1"/>
      <c r="Q11" s="269"/>
      <c r="R11" s="274">
        <v>2741848</v>
      </c>
      <c r="S11" s="217"/>
      <c r="T11" s="217"/>
      <c r="U11" s="217"/>
      <c r="V11" s="217"/>
      <c r="W11" s="217"/>
      <c r="X11" s="217"/>
      <c r="Y11" s="279"/>
      <c r="Z11" s="283">
        <v>4.5</v>
      </c>
      <c r="AA11" s="238"/>
      <c r="AB11" s="238"/>
      <c r="AC11" s="285"/>
      <c r="AD11" s="288">
        <v>2741848</v>
      </c>
      <c r="AE11" s="217"/>
      <c r="AF11" s="217"/>
      <c r="AG11" s="217"/>
      <c r="AH11" s="217"/>
      <c r="AI11" s="217"/>
      <c r="AJ11" s="217"/>
      <c r="AK11" s="279"/>
      <c r="AL11" s="283">
        <v>9.1999999999999993</v>
      </c>
      <c r="AM11" s="238"/>
      <c r="AN11" s="238"/>
      <c r="AO11" s="296"/>
      <c r="AP11" s="261" t="s">
        <v>339</v>
      </c>
      <c r="AQ11" s="1"/>
      <c r="AR11" s="1"/>
      <c r="AS11" s="1"/>
      <c r="AT11" s="1"/>
      <c r="AU11" s="1"/>
      <c r="AV11" s="1"/>
      <c r="AW11" s="1"/>
      <c r="AX11" s="1"/>
      <c r="AY11" s="1"/>
      <c r="AZ11" s="1"/>
      <c r="BA11" s="1"/>
      <c r="BB11" s="1"/>
      <c r="BC11" s="1"/>
      <c r="BD11" s="1"/>
      <c r="BE11" s="1"/>
      <c r="BF11" s="269"/>
      <c r="BG11" s="274">
        <v>527473</v>
      </c>
      <c r="BH11" s="217"/>
      <c r="BI11" s="217"/>
      <c r="BJ11" s="217"/>
      <c r="BK11" s="217"/>
      <c r="BL11" s="217"/>
      <c r="BM11" s="217"/>
      <c r="BN11" s="279"/>
      <c r="BO11" s="282">
        <v>3.2</v>
      </c>
      <c r="BP11" s="282"/>
      <c r="BQ11" s="282"/>
      <c r="BR11" s="282"/>
      <c r="BS11" s="287">
        <v>150521</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1083012</v>
      </c>
      <c r="CS11" s="217"/>
      <c r="CT11" s="217"/>
      <c r="CU11" s="217"/>
      <c r="CV11" s="217"/>
      <c r="CW11" s="217"/>
      <c r="CX11" s="217"/>
      <c r="CY11" s="279"/>
      <c r="CZ11" s="282">
        <v>1.8</v>
      </c>
      <c r="DA11" s="282"/>
      <c r="DB11" s="282"/>
      <c r="DC11" s="282"/>
      <c r="DD11" s="288">
        <v>350027</v>
      </c>
      <c r="DE11" s="217"/>
      <c r="DF11" s="217"/>
      <c r="DG11" s="217"/>
      <c r="DH11" s="217"/>
      <c r="DI11" s="217"/>
      <c r="DJ11" s="217"/>
      <c r="DK11" s="217"/>
      <c r="DL11" s="217"/>
      <c r="DM11" s="217"/>
      <c r="DN11" s="217"/>
      <c r="DO11" s="217"/>
      <c r="DP11" s="279"/>
      <c r="DQ11" s="288">
        <v>584670</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65418</v>
      </c>
      <c r="S12" s="217"/>
      <c r="T12" s="217"/>
      <c r="U12" s="217"/>
      <c r="V12" s="217"/>
      <c r="W12" s="217"/>
      <c r="X12" s="217"/>
      <c r="Y12" s="279"/>
      <c r="Z12" s="282">
        <v>0.1</v>
      </c>
      <c r="AA12" s="282"/>
      <c r="AB12" s="282"/>
      <c r="AC12" s="282"/>
      <c r="AD12" s="287">
        <v>65418</v>
      </c>
      <c r="AE12" s="287"/>
      <c r="AF12" s="287"/>
      <c r="AG12" s="287"/>
      <c r="AH12" s="287"/>
      <c r="AI12" s="287"/>
      <c r="AJ12" s="287"/>
      <c r="AK12" s="287"/>
      <c r="AL12" s="283">
        <v>0.2</v>
      </c>
      <c r="AM12" s="238"/>
      <c r="AN12" s="238"/>
      <c r="AO12" s="296"/>
      <c r="AP12" s="261" t="s">
        <v>343</v>
      </c>
      <c r="AQ12" s="1"/>
      <c r="AR12" s="1"/>
      <c r="AS12" s="1"/>
      <c r="AT12" s="1"/>
      <c r="AU12" s="1"/>
      <c r="AV12" s="1"/>
      <c r="AW12" s="1"/>
      <c r="AX12" s="1"/>
      <c r="AY12" s="1"/>
      <c r="AZ12" s="1"/>
      <c r="BA12" s="1"/>
      <c r="BB12" s="1"/>
      <c r="BC12" s="1"/>
      <c r="BD12" s="1"/>
      <c r="BE12" s="1"/>
      <c r="BF12" s="269"/>
      <c r="BG12" s="274">
        <v>7505326</v>
      </c>
      <c r="BH12" s="217"/>
      <c r="BI12" s="217"/>
      <c r="BJ12" s="217"/>
      <c r="BK12" s="217"/>
      <c r="BL12" s="217"/>
      <c r="BM12" s="217"/>
      <c r="BN12" s="279"/>
      <c r="BO12" s="282">
        <v>45.8</v>
      </c>
      <c r="BP12" s="282"/>
      <c r="BQ12" s="282"/>
      <c r="BR12" s="282"/>
      <c r="BS12" s="287" t="s">
        <v>202</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1146157</v>
      </c>
      <c r="CS12" s="217"/>
      <c r="CT12" s="217"/>
      <c r="CU12" s="217"/>
      <c r="CV12" s="217"/>
      <c r="CW12" s="217"/>
      <c r="CX12" s="217"/>
      <c r="CY12" s="279"/>
      <c r="CZ12" s="282">
        <v>1.9</v>
      </c>
      <c r="DA12" s="282"/>
      <c r="DB12" s="282"/>
      <c r="DC12" s="282"/>
      <c r="DD12" s="288">
        <v>126569</v>
      </c>
      <c r="DE12" s="217"/>
      <c r="DF12" s="217"/>
      <c r="DG12" s="217"/>
      <c r="DH12" s="217"/>
      <c r="DI12" s="217"/>
      <c r="DJ12" s="217"/>
      <c r="DK12" s="217"/>
      <c r="DL12" s="217"/>
      <c r="DM12" s="217"/>
      <c r="DN12" s="217"/>
      <c r="DO12" s="217"/>
      <c r="DP12" s="279"/>
      <c r="DQ12" s="288">
        <v>755697</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345</v>
      </c>
      <c r="AQ13" s="1"/>
      <c r="AR13" s="1"/>
      <c r="AS13" s="1"/>
      <c r="AT13" s="1"/>
      <c r="AU13" s="1"/>
      <c r="AV13" s="1"/>
      <c r="AW13" s="1"/>
      <c r="AX13" s="1"/>
      <c r="AY13" s="1"/>
      <c r="AZ13" s="1"/>
      <c r="BA13" s="1"/>
      <c r="BB13" s="1"/>
      <c r="BC13" s="1"/>
      <c r="BD13" s="1"/>
      <c r="BE13" s="1"/>
      <c r="BF13" s="269"/>
      <c r="BG13" s="274">
        <v>7464671</v>
      </c>
      <c r="BH13" s="217"/>
      <c r="BI13" s="217"/>
      <c r="BJ13" s="217"/>
      <c r="BK13" s="217"/>
      <c r="BL13" s="217"/>
      <c r="BM13" s="217"/>
      <c r="BN13" s="279"/>
      <c r="BO13" s="282">
        <v>45.5</v>
      </c>
      <c r="BP13" s="282"/>
      <c r="BQ13" s="282"/>
      <c r="BR13" s="282"/>
      <c r="BS13" s="287" t="s">
        <v>202</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6550832</v>
      </c>
      <c r="CS13" s="217"/>
      <c r="CT13" s="217"/>
      <c r="CU13" s="217"/>
      <c r="CV13" s="217"/>
      <c r="CW13" s="217"/>
      <c r="CX13" s="217"/>
      <c r="CY13" s="279"/>
      <c r="CZ13" s="282">
        <v>11</v>
      </c>
      <c r="DA13" s="282"/>
      <c r="DB13" s="282"/>
      <c r="DC13" s="282"/>
      <c r="DD13" s="288">
        <v>2914491</v>
      </c>
      <c r="DE13" s="217"/>
      <c r="DF13" s="217"/>
      <c r="DG13" s="217"/>
      <c r="DH13" s="217"/>
      <c r="DI13" s="217"/>
      <c r="DJ13" s="217"/>
      <c r="DK13" s="217"/>
      <c r="DL13" s="217"/>
      <c r="DM13" s="217"/>
      <c r="DN13" s="217"/>
      <c r="DO13" s="217"/>
      <c r="DP13" s="279"/>
      <c r="DQ13" s="288">
        <v>3561202</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10</v>
      </c>
      <c r="S14" s="217"/>
      <c r="T14" s="217"/>
      <c r="U14" s="217"/>
      <c r="V14" s="217"/>
      <c r="W14" s="217"/>
      <c r="X14" s="217"/>
      <c r="Y14" s="279"/>
      <c r="Z14" s="282">
        <v>0</v>
      </c>
      <c r="AA14" s="282"/>
      <c r="AB14" s="282"/>
      <c r="AC14" s="282"/>
      <c r="AD14" s="287">
        <v>10</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331763</v>
      </c>
      <c r="BH14" s="217"/>
      <c r="BI14" s="217"/>
      <c r="BJ14" s="217"/>
      <c r="BK14" s="217"/>
      <c r="BL14" s="217"/>
      <c r="BM14" s="217"/>
      <c r="BN14" s="279"/>
      <c r="BO14" s="282">
        <v>2</v>
      </c>
      <c r="BP14" s="282"/>
      <c r="BQ14" s="282"/>
      <c r="BR14" s="282"/>
      <c r="BS14" s="287" t="s">
        <v>202</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2041993</v>
      </c>
      <c r="CS14" s="217"/>
      <c r="CT14" s="217"/>
      <c r="CU14" s="217"/>
      <c r="CV14" s="217"/>
      <c r="CW14" s="217"/>
      <c r="CX14" s="217"/>
      <c r="CY14" s="279"/>
      <c r="CZ14" s="282">
        <v>3.4</v>
      </c>
      <c r="DA14" s="282"/>
      <c r="DB14" s="282"/>
      <c r="DC14" s="282"/>
      <c r="DD14" s="288">
        <v>148276</v>
      </c>
      <c r="DE14" s="217"/>
      <c r="DF14" s="217"/>
      <c r="DG14" s="217"/>
      <c r="DH14" s="217"/>
      <c r="DI14" s="217"/>
      <c r="DJ14" s="217"/>
      <c r="DK14" s="217"/>
      <c r="DL14" s="217"/>
      <c r="DM14" s="217"/>
      <c r="DN14" s="217"/>
      <c r="DO14" s="217"/>
      <c r="DP14" s="279"/>
      <c r="DQ14" s="288">
        <v>1871874</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350</v>
      </c>
      <c r="AQ15" s="1"/>
      <c r="AR15" s="1"/>
      <c r="AS15" s="1"/>
      <c r="AT15" s="1"/>
      <c r="AU15" s="1"/>
      <c r="AV15" s="1"/>
      <c r="AW15" s="1"/>
      <c r="AX15" s="1"/>
      <c r="AY15" s="1"/>
      <c r="AZ15" s="1"/>
      <c r="BA15" s="1"/>
      <c r="BB15" s="1"/>
      <c r="BC15" s="1"/>
      <c r="BD15" s="1"/>
      <c r="BE15" s="1"/>
      <c r="BF15" s="269"/>
      <c r="BG15" s="274">
        <v>660189</v>
      </c>
      <c r="BH15" s="217"/>
      <c r="BI15" s="217"/>
      <c r="BJ15" s="217"/>
      <c r="BK15" s="217"/>
      <c r="BL15" s="217"/>
      <c r="BM15" s="217"/>
      <c r="BN15" s="279"/>
      <c r="BO15" s="282">
        <v>4</v>
      </c>
      <c r="BP15" s="282"/>
      <c r="BQ15" s="282"/>
      <c r="BR15" s="282"/>
      <c r="BS15" s="287" t="s">
        <v>202</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5300936</v>
      </c>
      <c r="CS15" s="217"/>
      <c r="CT15" s="217"/>
      <c r="CU15" s="217"/>
      <c r="CV15" s="217"/>
      <c r="CW15" s="217"/>
      <c r="CX15" s="217"/>
      <c r="CY15" s="279"/>
      <c r="CZ15" s="282">
        <v>8.9</v>
      </c>
      <c r="DA15" s="282"/>
      <c r="DB15" s="282"/>
      <c r="DC15" s="282"/>
      <c r="DD15" s="288">
        <v>1071532</v>
      </c>
      <c r="DE15" s="217"/>
      <c r="DF15" s="217"/>
      <c r="DG15" s="217"/>
      <c r="DH15" s="217"/>
      <c r="DI15" s="217"/>
      <c r="DJ15" s="217"/>
      <c r="DK15" s="217"/>
      <c r="DL15" s="217"/>
      <c r="DM15" s="217"/>
      <c r="DN15" s="217"/>
      <c r="DO15" s="217"/>
      <c r="DP15" s="279"/>
      <c r="DQ15" s="288">
        <v>3154520</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36976</v>
      </c>
      <c r="S16" s="217"/>
      <c r="T16" s="217"/>
      <c r="U16" s="217"/>
      <c r="V16" s="217"/>
      <c r="W16" s="217"/>
      <c r="X16" s="217"/>
      <c r="Y16" s="279"/>
      <c r="Z16" s="282">
        <v>0.1</v>
      </c>
      <c r="AA16" s="282"/>
      <c r="AB16" s="282"/>
      <c r="AC16" s="282"/>
      <c r="AD16" s="287">
        <v>36976</v>
      </c>
      <c r="AE16" s="287"/>
      <c r="AF16" s="287"/>
      <c r="AG16" s="287"/>
      <c r="AH16" s="287"/>
      <c r="AI16" s="287"/>
      <c r="AJ16" s="287"/>
      <c r="AK16" s="287"/>
      <c r="AL16" s="283">
        <v>0.1</v>
      </c>
      <c r="AM16" s="238"/>
      <c r="AN16" s="238"/>
      <c r="AO16" s="296"/>
      <c r="AP16" s="261" t="s">
        <v>354</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302621</v>
      </c>
      <c r="CS16" s="217"/>
      <c r="CT16" s="217"/>
      <c r="CU16" s="217"/>
      <c r="CV16" s="217"/>
      <c r="CW16" s="217"/>
      <c r="CX16" s="217"/>
      <c r="CY16" s="279"/>
      <c r="CZ16" s="282">
        <v>0.5</v>
      </c>
      <c r="DA16" s="282"/>
      <c r="DB16" s="282"/>
      <c r="DC16" s="282"/>
      <c r="DD16" s="288" t="s">
        <v>202</v>
      </c>
      <c r="DE16" s="217"/>
      <c r="DF16" s="217"/>
      <c r="DG16" s="217"/>
      <c r="DH16" s="217"/>
      <c r="DI16" s="217"/>
      <c r="DJ16" s="217"/>
      <c r="DK16" s="217"/>
      <c r="DL16" s="217"/>
      <c r="DM16" s="217"/>
      <c r="DN16" s="217"/>
      <c r="DO16" s="217"/>
      <c r="DP16" s="279"/>
      <c r="DQ16" s="288">
        <v>162478</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208476</v>
      </c>
      <c r="S17" s="217"/>
      <c r="T17" s="217"/>
      <c r="U17" s="217"/>
      <c r="V17" s="217"/>
      <c r="W17" s="217"/>
      <c r="X17" s="217"/>
      <c r="Y17" s="279"/>
      <c r="Z17" s="282">
        <v>0.3</v>
      </c>
      <c r="AA17" s="282"/>
      <c r="AB17" s="282"/>
      <c r="AC17" s="282"/>
      <c r="AD17" s="287">
        <v>208476</v>
      </c>
      <c r="AE17" s="287"/>
      <c r="AF17" s="287"/>
      <c r="AG17" s="287"/>
      <c r="AH17" s="287"/>
      <c r="AI17" s="287"/>
      <c r="AJ17" s="287"/>
      <c r="AK17" s="287"/>
      <c r="AL17" s="283">
        <v>0.7</v>
      </c>
      <c r="AM17" s="238"/>
      <c r="AN17" s="238"/>
      <c r="AO17" s="296"/>
      <c r="AP17" s="261" t="s">
        <v>357</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6462519</v>
      </c>
      <c r="CS17" s="217"/>
      <c r="CT17" s="217"/>
      <c r="CU17" s="217"/>
      <c r="CV17" s="217"/>
      <c r="CW17" s="217"/>
      <c r="CX17" s="217"/>
      <c r="CY17" s="279"/>
      <c r="CZ17" s="282">
        <v>10.8</v>
      </c>
      <c r="DA17" s="282"/>
      <c r="DB17" s="282"/>
      <c r="DC17" s="282"/>
      <c r="DD17" s="288" t="s">
        <v>202</v>
      </c>
      <c r="DE17" s="217"/>
      <c r="DF17" s="217"/>
      <c r="DG17" s="217"/>
      <c r="DH17" s="217"/>
      <c r="DI17" s="217"/>
      <c r="DJ17" s="217"/>
      <c r="DK17" s="217"/>
      <c r="DL17" s="217"/>
      <c r="DM17" s="217"/>
      <c r="DN17" s="217"/>
      <c r="DO17" s="217"/>
      <c r="DP17" s="279"/>
      <c r="DQ17" s="288">
        <v>6267996</v>
      </c>
      <c r="DR17" s="217"/>
      <c r="DS17" s="217"/>
      <c r="DT17" s="217"/>
      <c r="DU17" s="217"/>
      <c r="DV17" s="217"/>
      <c r="DW17" s="217"/>
      <c r="DX17" s="217"/>
      <c r="DY17" s="217"/>
      <c r="DZ17" s="217"/>
      <c r="EA17" s="217"/>
      <c r="EB17" s="217"/>
      <c r="EC17" s="326"/>
    </row>
    <row r="18" spans="2:133" ht="11.25" customHeight="1">
      <c r="B18" s="261" t="s">
        <v>360</v>
      </c>
      <c r="C18" s="1"/>
      <c r="D18" s="1"/>
      <c r="E18" s="1"/>
      <c r="F18" s="1"/>
      <c r="G18" s="1"/>
      <c r="H18" s="1"/>
      <c r="I18" s="1"/>
      <c r="J18" s="1"/>
      <c r="K18" s="1"/>
      <c r="L18" s="1"/>
      <c r="M18" s="1"/>
      <c r="N18" s="1"/>
      <c r="O18" s="1"/>
      <c r="P18" s="1"/>
      <c r="Q18" s="269"/>
      <c r="R18" s="274">
        <v>173152</v>
      </c>
      <c r="S18" s="217"/>
      <c r="T18" s="217"/>
      <c r="U18" s="217"/>
      <c r="V18" s="217"/>
      <c r="W18" s="217"/>
      <c r="X18" s="217"/>
      <c r="Y18" s="279"/>
      <c r="Z18" s="282">
        <v>0.3</v>
      </c>
      <c r="AA18" s="282"/>
      <c r="AB18" s="282"/>
      <c r="AC18" s="282"/>
      <c r="AD18" s="287">
        <v>173152</v>
      </c>
      <c r="AE18" s="287"/>
      <c r="AF18" s="287"/>
      <c r="AG18" s="287"/>
      <c r="AH18" s="287"/>
      <c r="AI18" s="287"/>
      <c r="AJ18" s="287"/>
      <c r="AK18" s="287"/>
      <c r="AL18" s="283">
        <v>0.6</v>
      </c>
      <c r="AM18" s="238"/>
      <c r="AN18" s="238"/>
      <c r="AO18" s="296"/>
      <c r="AP18" s="261" t="s">
        <v>95</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168232</v>
      </c>
      <c r="S19" s="217"/>
      <c r="T19" s="217"/>
      <c r="U19" s="217"/>
      <c r="V19" s="217"/>
      <c r="W19" s="217"/>
      <c r="X19" s="217"/>
      <c r="Y19" s="279"/>
      <c r="Z19" s="282">
        <v>0.3</v>
      </c>
      <c r="AA19" s="282"/>
      <c r="AB19" s="282"/>
      <c r="AC19" s="282"/>
      <c r="AD19" s="287">
        <v>168232</v>
      </c>
      <c r="AE19" s="287"/>
      <c r="AF19" s="287"/>
      <c r="AG19" s="287"/>
      <c r="AH19" s="287"/>
      <c r="AI19" s="287"/>
      <c r="AJ19" s="287"/>
      <c r="AK19" s="287"/>
      <c r="AL19" s="283">
        <v>0.6</v>
      </c>
      <c r="AM19" s="238"/>
      <c r="AN19" s="238"/>
      <c r="AO19" s="296"/>
      <c r="AP19" s="261" t="s">
        <v>252</v>
      </c>
      <c r="AQ19" s="1"/>
      <c r="AR19" s="1"/>
      <c r="AS19" s="1"/>
      <c r="AT19" s="1"/>
      <c r="AU19" s="1"/>
      <c r="AV19" s="1"/>
      <c r="AW19" s="1"/>
      <c r="AX19" s="1"/>
      <c r="AY19" s="1"/>
      <c r="AZ19" s="1"/>
      <c r="BA19" s="1"/>
      <c r="BB19" s="1"/>
      <c r="BC19" s="1"/>
      <c r="BD19" s="1"/>
      <c r="BE19" s="1"/>
      <c r="BF19" s="269"/>
      <c r="BG19" s="274">
        <v>922762</v>
      </c>
      <c r="BH19" s="217"/>
      <c r="BI19" s="217"/>
      <c r="BJ19" s="217"/>
      <c r="BK19" s="217"/>
      <c r="BL19" s="217"/>
      <c r="BM19" s="217"/>
      <c r="BN19" s="279"/>
      <c r="BO19" s="282">
        <v>5.6</v>
      </c>
      <c r="BP19" s="282"/>
      <c r="BQ19" s="282"/>
      <c r="BR19" s="282"/>
      <c r="BS19" s="287" t="s">
        <v>202</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4920</v>
      </c>
      <c r="S20" s="217"/>
      <c r="T20" s="217"/>
      <c r="U20" s="217"/>
      <c r="V20" s="217"/>
      <c r="W20" s="217"/>
      <c r="X20" s="217"/>
      <c r="Y20" s="279"/>
      <c r="Z20" s="282">
        <v>0</v>
      </c>
      <c r="AA20" s="282"/>
      <c r="AB20" s="282"/>
      <c r="AC20" s="282"/>
      <c r="AD20" s="287">
        <v>4920</v>
      </c>
      <c r="AE20" s="287"/>
      <c r="AF20" s="287"/>
      <c r="AG20" s="287"/>
      <c r="AH20" s="287"/>
      <c r="AI20" s="287"/>
      <c r="AJ20" s="287"/>
      <c r="AK20" s="287"/>
      <c r="AL20" s="283">
        <v>0</v>
      </c>
      <c r="AM20" s="238"/>
      <c r="AN20" s="238"/>
      <c r="AO20" s="296"/>
      <c r="AP20" s="261" t="s">
        <v>365</v>
      </c>
      <c r="AQ20" s="1"/>
      <c r="AR20" s="1"/>
      <c r="AS20" s="1"/>
      <c r="AT20" s="1"/>
      <c r="AU20" s="1"/>
      <c r="AV20" s="1"/>
      <c r="AW20" s="1"/>
      <c r="AX20" s="1"/>
      <c r="AY20" s="1"/>
      <c r="AZ20" s="1"/>
      <c r="BA20" s="1"/>
      <c r="BB20" s="1"/>
      <c r="BC20" s="1"/>
      <c r="BD20" s="1"/>
      <c r="BE20" s="1"/>
      <c r="BF20" s="269"/>
      <c r="BG20" s="274">
        <v>922762</v>
      </c>
      <c r="BH20" s="217"/>
      <c r="BI20" s="217"/>
      <c r="BJ20" s="217"/>
      <c r="BK20" s="217"/>
      <c r="BL20" s="217"/>
      <c r="BM20" s="217"/>
      <c r="BN20" s="279"/>
      <c r="BO20" s="282">
        <v>5.6</v>
      </c>
      <c r="BP20" s="282"/>
      <c r="BQ20" s="282"/>
      <c r="BR20" s="282"/>
      <c r="BS20" s="287" t="s">
        <v>202</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59798756</v>
      </c>
      <c r="CS20" s="217"/>
      <c r="CT20" s="217"/>
      <c r="CU20" s="217"/>
      <c r="CV20" s="217"/>
      <c r="CW20" s="217"/>
      <c r="CX20" s="217"/>
      <c r="CY20" s="279"/>
      <c r="CZ20" s="282">
        <v>100</v>
      </c>
      <c r="DA20" s="282"/>
      <c r="DB20" s="282"/>
      <c r="DC20" s="282"/>
      <c r="DD20" s="288">
        <v>9618602</v>
      </c>
      <c r="DE20" s="217"/>
      <c r="DF20" s="217"/>
      <c r="DG20" s="217"/>
      <c r="DH20" s="217"/>
      <c r="DI20" s="217"/>
      <c r="DJ20" s="217"/>
      <c r="DK20" s="217"/>
      <c r="DL20" s="217"/>
      <c r="DM20" s="217"/>
      <c r="DN20" s="217"/>
      <c r="DO20" s="217"/>
      <c r="DP20" s="279"/>
      <c r="DQ20" s="288">
        <v>35477366</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11442907</v>
      </c>
      <c r="S21" s="217"/>
      <c r="T21" s="217"/>
      <c r="U21" s="217"/>
      <c r="V21" s="217"/>
      <c r="W21" s="217"/>
      <c r="X21" s="217"/>
      <c r="Y21" s="279"/>
      <c r="Z21" s="282">
        <v>18.8</v>
      </c>
      <c r="AA21" s="282"/>
      <c r="AB21" s="282"/>
      <c r="AC21" s="282"/>
      <c r="AD21" s="287">
        <v>10415334</v>
      </c>
      <c r="AE21" s="287"/>
      <c r="AF21" s="287"/>
      <c r="AG21" s="287"/>
      <c r="AH21" s="287"/>
      <c r="AI21" s="287"/>
      <c r="AJ21" s="287"/>
      <c r="AK21" s="287"/>
      <c r="AL21" s="283">
        <v>34.9</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46699</v>
      </c>
      <c r="BH21" s="217"/>
      <c r="BI21" s="217"/>
      <c r="BJ21" s="217"/>
      <c r="BK21" s="217"/>
      <c r="BL21" s="217"/>
      <c r="BM21" s="217"/>
      <c r="BN21" s="279"/>
      <c r="BO21" s="282">
        <v>0.3</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10415334</v>
      </c>
      <c r="S22" s="217"/>
      <c r="T22" s="217"/>
      <c r="U22" s="217"/>
      <c r="V22" s="217"/>
      <c r="W22" s="217"/>
      <c r="X22" s="217"/>
      <c r="Y22" s="279"/>
      <c r="Z22" s="282">
        <v>17.2</v>
      </c>
      <c r="AA22" s="282"/>
      <c r="AB22" s="282"/>
      <c r="AC22" s="282"/>
      <c r="AD22" s="287">
        <v>10415334</v>
      </c>
      <c r="AE22" s="287"/>
      <c r="AF22" s="287"/>
      <c r="AG22" s="287"/>
      <c r="AH22" s="287"/>
      <c r="AI22" s="287"/>
      <c r="AJ22" s="287"/>
      <c r="AK22" s="287"/>
      <c r="AL22" s="283">
        <v>34.9</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1027546</v>
      </c>
      <c r="S23" s="217"/>
      <c r="T23" s="217"/>
      <c r="U23" s="217"/>
      <c r="V23" s="217"/>
      <c r="W23" s="217"/>
      <c r="X23" s="217"/>
      <c r="Y23" s="279"/>
      <c r="Z23" s="282">
        <v>1.7</v>
      </c>
      <c r="AA23" s="282"/>
      <c r="AB23" s="282"/>
      <c r="AC23" s="282"/>
      <c r="AD23" s="287" t="s">
        <v>202</v>
      </c>
      <c r="AE23" s="287"/>
      <c r="AF23" s="287"/>
      <c r="AG23" s="287"/>
      <c r="AH23" s="287"/>
      <c r="AI23" s="287"/>
      <c r="AJ23" s="287"/>
      <c r="AK23" s="287"/>
      <c r="AL23" s="283" t="s">
        <v>202</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v>876063</v>
      </c>
      <c r="BH23" s="217"/>
      <c r="BI23" s="217"/>
      <c r="BJ23" s="217"/>
      <c r="BK23" s="217"/>
      <c r="BL23" s="217"/>
      <c r="BM23" s="217"/>
      <c r="BN23" s="279"/>
      <c r="BO23" s="282">
        <v>5.3</v>
      </c>
      <c r="BP23" s="282"/>
      <c r="BQ23" s="282"/>
      <c r="BR23" s="282"/>
      <c r="BS23" s="287" t="s">
        <v>202</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288</v>
      </c>
      <c r="CS23" s="139"/>
      <c r="CT23" s="139"/>
      <c r="CU23" s="139"/>
      <c r="CV23" s="139"/>
      <c r="CW23" s="139"/>
      <c r="CX23" s="139"/>
      <c r="CY23" s="144"/>
      <c r="CZ23" s="182" t="s">
        <v>372</v>
      </c>
      <c r="DA23" s="139"/>
      <c r="DB23" s="139"/>
      <c r="DC23" s="144"/>
      <c r="DD23" s="182" t="s">
        <v>300</v>
      </c>
      <c r="DE23" s="139"/>
      <c r="DF23" s="139"/>
      <c r="DG23" s="139"/>
      <c r="DH23" s="139"/>
      <c r="DI23" s="139"/>
      <c r="DJ23" s="139"/>
      <c r="DK23" s="144"/>
      <c r="DL23" s="345" t="s">
        <v>375</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376</v>
      </c>
      <c r="C24" s="1"/>
      <c r="D24" s="1"/>
      <c r="E24" s="1"/>
      <c r="F24" s="1"/>
      <c r="G24" s="1"/>
      <c r="H24" s="1"/>
      <c r="I24" s="1"/>
      <c r="J24" s="1"/>
      <c r="K24" s="1"/>
      <c r="L24" s="1"/>
      <c r="M24" s="1"/>
      <c r="N24" s="1"/>
      <c r="O24" s="1"/>
      <c r="P24" s="1"/>
      <c r="Q24" s="269"/>
      <c r="R24" s="274">
        <v>27</v>
      </c>
      <c r="S24" s="217"/>
      <c r="T24" s="217"/>
      <c r="U24" s="217"/>
      <c r="V24" s="217"/>
      <c r="W24" s="217"/>
      <c r="X24" s="217"/>
      <c r="Y24" s="279"/>
      <c r="Z24" s="282">
        <v>0</v>
      </c>
      <c r="AA24" s="282"/>
      <c r="AB24" s="282"/>
      <c r="AC24" s="282"/>
      <c r="AD24" s="287" t="s">
        <v>202</v>
      </c>
      <c r="AE24" s="287"/>
      <c r="AF24" s="287"/>
      <c r="AG24" s="287"/>
      <c r="AH24" s="287"/>
      <c r="AI24" s="287"/>
      <c r="AJ24" s="287"/>
      <c r="AK24" s="287"/>
      <c r="AL24" s="283" t="s">
        <v>202</v>
      </c>
      <c r="AM24" s="238"/>
      <c r="AN24" s="238"/>
      <c r="AO24" s="296"/>
      <c r="AP24" s="261" t="s">
        <v>377</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378</v>
      </c>
      <c r="CE24" s="265"/>
      <c r="CF24" s="265"/>
      <c r="CG24" s="265"/>
      <c r="CH24" s="265"/>
      <c r="CI24" s="265"/>
      <c r="CJ24" s="265"/>
      <c r="CK24" s="265"/>
      <c r="CL24" s="265"/>
      <c r="CM24" s="265"/>
      <c r="CN24" s="265"/>
      <c r="CO24" s="265"/>
      <c r="CP24" s="265"/>
      <c r="CQ24" s="268"/>
      <c r="CR24" s="273">
        <v>28525325</v>
      </c>
      <c r="CS24" s="276"/>
      <c r="CT24" s="276"/>
      <c r="CU24" s="276"/>
      <c r="CV24" s="276"/>
      <c r="CW24" s="276"/>
      <c r="CX24" s="276"/>
      <c r="CY24" s="278"/>
      <c r="CZ24" s="291">
        <v>47.7</v>
      </c>
      <c r="DA24" s="293"/>
      <c r="DB24" s="293"/>
      <c r="DC24" s="337"/>
      <c r="DD24" s="341">
        <v>18489652</v>
      </c>
      <c r="DE24" s="276"/>
      <c r="DF24" s="276"/>
      <c r="DG24" s="276"/>
      <c r="DH24" s="276"/>
      <c r="DI24" s="276"/>
      <c r="DJ24" s="276"/>
      <c r="DK24" s="278"/>
      <c r="DL24" s="341">
        <v>17800162</v>
      </c>
      <c r="DM24" s="276"/>
      <c r="DN24" s="276"/>
      <c r="DO24" s="276"/>
      <c r="DP24" s="276"/>
      <c r="DQ24" s="276"/>
      <c r="DR24" s="276"/>
      <c r="DS24" s="276"/>
      <c r="DT24" s="276"/>
      <c r="DU24" s="276"/>
      <c r="DV24" s="278"/>
      <c r="DW24" s="291">
        <v>58.5</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31553895</v>
      </c>
      <c r="S25" s="217"/>
      <c r="T25" s="217"/>
      <c r="U25" s="217"/>
      <c r="V25" s="217"/>
      <c r="W25" s="217"/>
      <c r="X25" s="217"/>
      <c r="Y25" s="279"/>
      <c r="Z25" s="282">
        <v>52</v>
      </c>
      <c r="AA25" s="282"/>
      <c r="AB25" s="282"/>
      <c r="AC25" s="282"/>
      <c r="AD25" s="287">
        <v>29650259</v>
      </c>
      <c r="AE25" s="287"/>
      <c r="AF25" s="287"/>
      <c r="AG25" s="287"/>
      <c r="AH25" s="287"/>
      <c r="AI25" s="287"/>
      <c r="AJ25" s="287"/>
      <c r="AK25" s="287"/>
      <c r="AL25" s="283">
        <v>99.3</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10064380</v>
      </c>
      <c r="CS25" s="313"/>
      <c r="CT25" s="313"/>
      <c r="CU25" s="313"/>
      <c r="CV25" s="313"/>
      <c r="CW25" s="313"/>
      <c r="CX25" s="313"/>
      <c r="CY25" s="332"/>
      <c r="CZ25" s="283">
        <v>16.8</v>
      </c>
      <c r="DA25" s="335"/>
      <c r="DB25" s="335"/>
      <c r="DC25" s="338"/>
      <c r="DD25" s="288">
        <v>8879595</v>
      </c>
      <c r="DE25" s="313"/>
      <c r="DF25" s="313"/>
      <c r="DG25" s="313"/>
      <c r="DH25" s="313"/>
      <c r="DI25" s="313"/>
      <c r="DJ25" s="313"/>
      <c r="DK25" s="332"/>
      <c r="DL25" s="288">
        <v>8197974</v>
      </c>
      <c r="DM25" s="313"/>
      <c r="DN25" s="313"/>
      <c r="DO25" s="313"/>
      <c r="DP25" s="313"/>
      <c r="DQ25" s="313"/>
      <c r="DR25" s="313"/>
      <c r="DS25" s="313"/>
      <c r="DT25" s="313"/>
      <c r="DU25" s="313"/>
      <c r="DV25" s="332"/>
      <c r="DW25" s="283">
        <v>26.9</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12237</v>
      </c>
      <c r="S26" s="217"/>
      <c r="T26" s="217"/>
      <c r="U26" s="217"/>
      <c r="V26" s="217"/>
      <c r="W26" s="217"/>
      <c r="X26" s="217"/>
      <c r="Y26" s="279"/>
      <c r="Z26" s="282">
        <v>0</v>
      </c>
      <c r="AA26" s="282"/>
      <c r="AB26" s="282"/>
      <c r="AC26" s="282"/>
      <c r="AD26" s="287">
        <v>12237</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6416231</v>
      </c>
      <c r="CS26" s="217"/>
      <c r="CT26" s="217"/>
      <c r="CU26" s="217"/>
      <c r="CV26" s="217"/>
      <c r="CW26" s="217"/>
      <c r="CX26" s="217"/>
      <c r="CY26" s="279"/>
      <c r="CZ26" s="283">
        <v>10.7</v>
      </c>
      <c r="DA26" s="335"/>
      <c r="DB26" s="335"/>
      <c r="DC26" s="338"/>
      <c r="DD26" s="288">
        <v>5824209</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352164</v>
      </c>
      <c r="S27" s="217"/>
      <c r="T27" s="217"/>
      <c r="U27" s="217"/>
      <c r="V27" s="217"/>
      <c r="W27" s="217"/>
      <c r="X27" s="217"/>
      <c r="Y27" s="279"/>
      <c r="Z27" s="282">
        <v>0.6</v>
      </c>
      <c r="AA27" s="282"/>
      <c r="AB27" s="282"/>
      <c r="AC27" s="282"/>
      <c r="AD27" s="287" t="s">
        <v>202</v>
      </c>
      <c r="AE27" s="287"/>
      <c r="AF27" s="287"/>
      <c r="AG27" s="287"/>
      <c r="AH27" s="287"/>
      <c r="AI27" s="287"/>
      <c r="AJ27" s="287"/>
      <c r="AK27" s="287"/>
      <c r="AL27" s="283" t="s">
        <v>202</v>
      </c>
      <c r="AM27" s="238"/>
      <c r="AN27" s="238"/>
      <c r="AO27" s="296"/>
      <c r="AP27" s="261" t="s">
        <v>386</v>
      </c>
      <c r="AQ27" s="1"/>
      <c r="AR27" s="1"/>
      <c r="AS27" s="1"/>
      <c r="AT27" s="1"/>
      <c r="AU27" s="1"/>
      <c r="AV27" s="1"/>
      <c r="AW27" s="1"/>
      <c r="AX27" s="1"/>
      <c r="AY27" s="1"/>
      <c r="AZ27" s="1"/>
      <c r="BA27" s="1"/>
      <c r="BB27" s="1"/>
      <c r="BC27" s="1"/>
      <c r="BD27" s="1"/>
      <c r="BE27" s="1"/>
      <c r="BF27" s="269"/>
      <c r="BG27" s="274">
        <v>16391503</v>
      </c>
      <c r="BH27" s="217"/>
      <c r="BI27" s="217"/>
      <c r="BJ27" s="217"/>
      <c r="BK27" s="217"/>
      <c r="BL27" s="217"/>
      <c r="BM27" s="217"/>
      <c r="BN27" s="279"/>
      <c r="BO27" s="282">
        <v>100</v>
      </c>
      <c r="BP27" s="282"/>
      <c r="BQ27" s="282"/>
      <c r="BR27" s="282"/>
      <c r="BS27" s="287">
        <v>150521</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11998426</v>
      </c>
      <c r="CS27" s="313"/>
      <c r="CT27" s="313"/>
      <c r="CU27" s="313"/>
      <c r="CV27" s="313"/>
      <c r="CW27" s="313"/>
      <c r="CX27" s="313"/>
      <c r="CY27" s="332"/>
      <c r="CZ27" s="283">
        <v>20.100000000000001</v>
      </c>
      <c r="DA27" s="335"/>
      <c r="DB27" s="335"/>
      <c r="DC27" s="338"/>
      <c r="DD27" s="288">
        <v>3342061</v>
      </c>
      <c r="DE27" s="313"/>
      <c r="DF27" s="313"/>
      <c r="DG27" s="313"/>
      <c r="DH27" s="313"/>
      <c r="DI27" s="313"/>
      <c r="DJ27" s="313"/>
      <c r="DK27" s="332"/>
      <c r="DL27" s="288">
        <v>3335049</v>
      </c>
      <c r="DM27" s="313"/>
      <c r="DN27" s="313"/>
      <c r="DO27" s="313"/>
      <c r="DP27" s="313"/>
      <c r="DQ27" s="313"/>
      <c r="DR27" s="313"/>
      <c r="DS27" s="313"/>
      <c r="DT27" s="313"/>
      <c r="DU27" s="313"/>
      <c r="DV27" s="332"/>
      <c r="DW27" s="283">
        <v>11</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1216225</v>
      </c>
      <c r="S28" s="217"/>
      <c r="T28" s="217"/>
      <c r="U28" s="217"/>
      <c r="V28" s="217"/>
      <c r="W28" s="217"/>
      <c r="X28" s="217"/>
      <c r="Y28" s="279"/>
      <c r="Z28" s="282">
        <v>2</v>
      </c>
      <c r="AA28" s="282"/>
      <c r="AB28" s="282"/>
      <c r="AC28" s="282"/>
      <c r="AD28" s="287">
        <v>72851</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379</v>
      </c>
      <c r="CE28" s="1"/>
      <c r="CF28" s="1"/>
      <c r="CG28" s="1"/>
      <c r="CH28" s="1"/>
      <c r="CI28" s="1"/>
      <c r="CJ28" s="1"/>
      <c r="CK28" s="1"/>
      <c r="CL28" s="1"/>
      <c r="CM28" s="1"/>
      <c r="CN28" s="1"/>
      <c r="CO28" s="1"/>
      <c r="CP28" s="1"/>
      <c r="CQ28" s="269"/>
      <c r="CR28" s="274">
        <v>6462519</v>
      </c>
      <c r="CS28" s="217"/>
      <c r="CT28" s="217"/>
      <c r="CU28" s="217"/>
      <c r="CV28" s="217"/>
      <c r="CW28" s="217"/>
      <c r="CX28" s="217"/>
      <c r="CY28" s="279"/>
      <c r="CZ28" s="283">
        <v>10.8</v>
      </c>
      <c r="DA28" s="335"/>
      <c r="DB28" s="335"/>
      <c r="DC28" s="338"/>
      <c r="DD28" s="288">
        <v>6267996</v>
      </c>
      <c r="DE28" s="217"/>
      <c r="DF28" s="217"/>
      <c r="DG28" s="217"/>
      <c r="DH28" s="217"/>
      <c r="DI28" s="217"/>
      <c r="DJ28" s="217"/>
      <c r="DK28" s="279"/>
      <c r="DL28" s="288">
        <v>6267139</v>
      </c>
      <c r="DM28" s="217"/>
      <c r="DN28" s="217"/>
      <c r="DO28" s="217"/>
      <c r="DP28" s="217"/>
      <c r="DQ28" s="217"/>
      <c r="DR28" s="217"/>
      <c r="DS28" s="217"/>
      <c r="DT28" s="217"/>
      <c r="DU28" s="217"/>
      <c r="DV28" s="279"/>
      <c r="DW28" s="283">
        <v>20.6</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475843</v>
      </c>
      <c r="S29" s="217"/>
      <c r="T29" s="217"/>
      <c r="U29" s="217"/>
      <c r="V29" s="217"/>
      <c r="W29" s="217"/>
      <c r="X29" s="217"/>
      <c r="Y29" s="279"/>
      <c r="Z29" s="282">
        <v>0.8</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24</v>
      </c>
      <c r="CG29" s="1"/>
      <c r="CH29" s="1"/>
      <c r="CI29" s="1"/>
      <c r="CJ29" s="1"/>
      <c r="CK29" s="1"/>
      <c r="CL29" s="1"/>
      <c r="CM29" s="1"/>
      <c r="CN29" s="1"/>
      <c r="CO29" s="1"/>
      <c r="CP29" s="1"/>
      <c r="CQ29" s="269"/>
      <c r="CR29" s="274">
        <v>6462511</v>
      </c>
      <c r="CS29" s="313"/>
      <c r="CT29" s="313"/>
      <c r="CU29" s="313"/>
      <c r="CV29" s="313"/>
      <c r="CW29" s="313"/>
      <c r="CX29" s="313"/>
      <c r="CY29" s="332"/>
      <c r="CZ29" s="283">
        <v>10.8</v>
      </c>
      <c r="DA29" s="335"/>
      <c r="DB29" s="335"/>
      <c r="DC29" s="338"/>
      <c r="DD29" s="288">
        <v>6267988</v>
      </c>
      <c r="DE29" s="313"/>
      <c r="DF29" s="313"/>
      <c r="DG29" s="313"/>
      <c r="DH29" s="313"/>
      <c r="DI29" s="313"/>
      <c r="DJ29" s="313"/>
      <c r="DK29" s="332"/>
      <c r="DL29" s="288">
        <v>6267131</v>
      </c>
      <c r="DM29" s="313"/>
      <c r="DN29" s="313"/>
      <c r="DO29" s="313"/>
      <c r="DP29" s="313"/>
      <c r="DQ29" s="313"/>
      <c r="DR29" s="313"/>
      <c r="DS29" s="313"/>
      <c r="DT29" s="313"/>
      <c r="DU29" s="313"/>
      <c r="DV29" s="332"/>
      <c r="DW29" s="283">
        <v>20.6</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10715931</v>
      </c>
      <c r="S30" s="217"/>
      <c r="T30" s="217"/>
      <c r="U30" s="217"/>
      <c r="V30" s="217"/>
      <c r="W30" s="217"/>
      <c r="X30" s="217"/>
      <c r="Y30" s="279"/>
      <c r="Z30" s="282">
        <v>17.600000000000001</v>
      </c>
      <c r="AA30" s="282"/>
      <c r="AB30" s="282"/>
      <c r="AC30" s="282"/>
      <c r="AD30" s="287" t="s">
        <v>202</v>
      </c>
      <c r="AE30" s="287"/>
      <c r="AF30" s="287"/>
      <c r="AG30" s="287"/>
      <c r="AH30" s="287"/>
      <c r="AI30" s="287"/>
      <c r="AJ30" s="287"/>
      <c r="AK30" s="287"/>
      <c r="AL30" s="283" t="s">
        <v>202</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6232405</v>
      </c>
      <c r="CS30" s="217"/>
      <c r="CT30" s="217"/>
      <c r="CU30" s="217"/>
      <c r="CV30" s="217"/>
      <c r="CW30" s="217"/>
      <c r="CX30" s="217"/>
      <c r="CY30" s="279"/>
      <c r="CZ30" s="283">
        <v>10.4</v>
      </c>
      <c r="DA30" s="335"/>
      <c r="DB30" s="335"/>
      <c r="DC30" s="338"/>
      <c r="DD30" s="288">
        <v>6040759</v>
      </c>
      <c r="DE30" s="217"/>
      <c r="DF30" s="217"/>
      <c r="DG30" s="217"/>
      <c r="DH30" s="217"/>
      <c r="DI30" s="217"/>
      <c r="DJ30" s="217"/>
      <c r="DK30" s="279"/>
      <c r="DL30" s="288">
        <v>6040759</v>
      </c>
      <c r="DM30" s="217"/>
      <c r="DN30" s="217"/>
      <c r="DO30" s="217"/>
      <c r="DP30" s="217"/>
      <c r="DQ30" s="217"/>
      <c r="DR30" s="217"/>
      <c r="DS30" s="217"/>
      <c r="DT30" s="217"/>
      <c r="DU30" s="217"/>
      <c r="DV30" s="279"/>
      <c r="DW30" s="283">
        <v>19.8</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391</v>
      </c>
      <c r="AU31" s="265"/>
      <c r="AV31" s="265"/>
      <c r="AW31" s="265"/>
      <c r="AX31" s="260" t="s">
        <v>270</v>
      </c>
      <c r="AY31" s="265"/>
      <c r="AZ31" s="265"/>
      <c r="BA31" s="265"/>
      <c r="BB31" s="265"/>
      <c r="BC31" s="265"/>
      <c r="BD31" s="265"/>
      <c r="BE31" s="265"/>
      <c r="BF31" s="268"/>
      <c r="BG31" s="318">
        <v>99.6</v>
      </c>
      <c r="BH31" s="322"/>
      <c r="BI31" s="322"/>
      <c r="BJ31" s="322"/>
      <c r="BK31" s="322"/>
      <c r="BL31" s="322"/>
      <c r="BM31" s="293">
        <v>98.7</v>
      </c>
      <c r="BN31" s="322"/>
      <c r="BO31" s="322"/>
      <c r="BP31" s="322"/>
      <c r="BQ31" s="324"/>
      <c r="BR31" s="318">
        <v>99.6</v>
      </c>
      <c r="BS31" s="322"/>
      <c r="BT31" s="322"/>
      <c r="BU31" s="322"/>
      <c r="BV31" s="322"/>
      <c r="BW31" s="322"/>
      <c r="BX31" s="293">
        <v>98.5</v>
      </c>
      <c r="BY31" s="322"/>
      <c r="BZ31" s="322"/>
      <c r="CA31" s="322"/>
      <c r="CB31" s="324"/>
      <c r="CD31" s="134"/>
      <c r="CE31" s="42"/>
      <c r="CF31" s="261" t="s">
        <v>314</v>
      </c>
      <c r="CG31" s="1"/>
      <c r="CH31" s="1"/>
      <c r="CI31" s="1"/>
      <c r="CJ31" s="1"/>
      <c r="CK31" s="1"/>
      <c r="CL31" s="1"/>
      <c r="CM31" s="1"/>
      <c r="CN31" s="1"/>
      <c r="CO31" s="1"/>
      <c r="CP31" s="1"/>
      <c r="CQ31" s="269"/>
      <c r="CR31" s="274">
        <v>230106</v>
      </c>
      <c r="CS31" s="313"/>
      <c r="CT31" s="313"/>
      <c r="CU31" s="313"/>
      <c r="CV31" s="313"/>
      <c r="CW31" s="313"/>
      <c r="CX31" s="313"/>
      <c r="CY31" s="332"/>
      <c r="CZ31" s="283">
        <v>0.4</v>
      </c>
      <c r="DA31" s="335"/>
      <c r="DB31" s="335"/>
      <c r="DC31" s="338"/>
      <c r="DD31" s="288">
        <v>227229</v>
      </c>
      <c r="DE31" s="313"/>
      <c r="DF31" s="313"/>
      <c r="DG31" s="313"/>
      <c r="DH31" s="313"/>
      <c r="DI31" s="313"/>
      <c r="DJ31" s="313"/>
      <c r="DK31" s="332"/>
      <c r="DL31" s="288">
        <v>226372</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3919287</v>
      </c>
      <c r="S32" s="217"/>
      <c r="T32" s="217"/>
      <c r="U32" s="217"/>
      <c r="V32" s="217"/>
      <c r="W32" s="217"/>
      <c r="X32" s="217"/>
      <c r="Y32" s="279"/>
      <c r="Z32" s="282">
        <v>6.5</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245</v>
      </c>
      <c r="AX32" s="261" t="s">
        <v>289</v>
      </c>
      <c r="AY32" s="1"/>
      <c r="AZ32" s="1"/>
      <c r="BA32" s="1"/>
      <c r="BB32" s="1"/>
      <c r="BC32" s="1"/>
      <c r="BD32" s="1"/>
      <c r="BE32" s="1"/>
      <c r="BF32" s="269"/>
      <c r="BG32" s="319">
        <v>99.5</v>
      </c>
      <c r="BH32" s="313"/>
      <c r="BI32" s="313"/>
      <c r="BJ32" s="313"/>
      <c r="BK32" s="313"/>
      <c r="BL32" s="313"/>
      <c r="BM32" s="238">
        <v>98.6</v>
      </c>
      <c r="BN32" s="313"/>
      <c r="BO32" s="313"/>
      <c r="BP32" s="313"/>
      <c r="BQ32" s="316"/>
      <c r="BR32" s="319">
        <v>99.6</v>
      </c>
      <c r="BS32" s="313"/>
      <c r="BT32" s="313"/>
      <c r="BU32" s="313"/>
      <c r="BV32" s="313"/>
      <c r="BW32" s="313"/>
      <c r="BX32" s="238">
        <v>98.5</v>
      </c>
      <c r="BY32" s="313"/>
      <c r="BZ32" s="313"/>
      <c r="CA32" s="313"/>
      <c r="CB32" s="316"/>
      <c r="CD32" s="135"/>
      <c r="CE32" s="142"/>
      <c r="CF32" s="261" t="s">
        <v>393</v>
      </c>
      <c r="CG32" s="1"/>
      <c r="CH32" s="1"/>
      <c r="CI32" s="1"/>
      <c r="CJ32" s="1"/>
      <c r="CK32" s="1"/>
      <c r="CL32" s="1"/>
      <c r="CM32" s="1"/>
      <c r="CN32" s="1"/>
      <c r="CO32" s="1"/>
      <c r="CP32" s="1"/>
      <c r="CQ32" s="269"/>
      <c r="CR32" s="274">
        <v>8</v>
      </c>
      <c r="CS32" s="217"/>
      <c r="CT32" s="217"/>
      <c r="CU32" s="217"/>
      <c r="CV32" s="217"/>
      <c r="CW32" s="217"/>
      <c r="CX32" s="217"/>
      <c r="CY32" s="279"/>
      <c r="CZ32" s="283">
        <v>0</v>
      </c>
      <c r="DA32" s="335"/>
      <c r="DB32" s="335"/>
      <c r="DC32" s="338"/>
      <c r="DD32" s="288">
        <v>8</v>
      </c>
      <c r="DE32" s="217"/>
      <c r="DF32" s="217"/>
      <c r="DG32" s="217"/>
      <c r="DH32" s="217"/>
      <c r="DI32" s="217"/>
      <c r="DJ32" s="217"/>
      <c r="DK32" s="279"/>
      <c r="DL32" s="288">
        <v>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606843</v>
      </c>
      <c r="S33" s="217"/>
      <c r="T33" s="217"/>
      <c r="U33" s="217"/>
      <c r="V33" s="217"/>
      <c r="W33" s="217"/>
      <c r="X33" s="217"/>
      <c r="Y33" s="279"/>
      <c r="Z33" s="282">
        <v>1</v>
      </c>
      <c r="AA33" s="282"/>
      <c r="AB33" s="282"/>
      <c r="AC33" s="282"/>
      <c r="AD33" s="287">
        <v>100992</v>
      </c>
      <c r="AE33" s="287"/>
      <c r="AF33" s="287"/>
      <c r="AG33" s="287"/>
      <c r="AH33" s="287"/>
      <c r="AI33" s="287"/>
      <c r="AJ33" s="287"/>
      <c r="AK33" s="287"/>
      <c r="AL33" s="283">
        <v>0.3</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99.6</v>
      </c>
      <c r="BH33" s="312"/>
      <c r="BI33" s="312"/>
      <c r="BJ33" s="312"/>
      <c r="BK33" s="312"/>
      <c r="BL33" s="312"/>
      <c r="BM33" s="294">
        <v>98.7</v>
      </c>
      <c r="BN33" s="312"/>
      <c r="BO33" s="312"/>
      <c r="BP33" s="312"/>
      <c r="BQ33" s="317"/>
      <c r="BR33" s="320">
        <v>99.6</v>
      </c>
      <c r="BS33" s="312"/>
      <c r="BT33" s="312"/>
      <c r="BU33" s="312"/>
      <c r="BV33" s="312"/>
      <c r="BW33" s="312"/>
      <c r="BX33" s="294">
        <v>98.5</v>
      </c>
      <c r="BY33" s="312"/>
      <c r="BZ33" s="312"/>
      <c r="CA33" s="312"/>
      <c r="CB33" s="317"/>
      <c r="CD33" s="261" t="s">
        <v>395</v>
      </c>
      <c r="CE33" s="1"/>
      <c r="CF33" s="1"/>
      <c r="CG33" s="1"/>
      <c r="CH33" s="1"/>
      <c r="CI33" s="1"/>
      <c r="CJ33" s="1"/>
      <c r="CK33" s="1"/>
      <c r="CL33" s="1"/>
      <c r="CM33" s="1"/>
      <c r="CN33" s="1"/>
      <c r="CO33" s="1"/>
      <c r="CP33" s="1"/>
      <c r="CQ33" s="269"/>
      <c r="CR33" s="274">
        <v>21352208</v>
      </c>
      <c r="CS33" s="313"/>
      <c r="CT33" s="313"/>
      <c r="CU33" s="313"/>
      <c r="CV33" s="313"/>
      <c r="CW33" s="313"/>
      <c r="CX33" s="313"/>
      <c r="CY33" s="332"/>
      <c r="CZ33" s="283">
        <v>35.700000000000003</v>
      </c>
      <c r="DA33" s="335"/>
      <c r="DB33" s="335"/>
      <c r="DC33" s="338"/>
      <c r="DD33" s="288">
        <v>15466340</v>
      </c>
      <c r="DE33" s="313"/>
      <c r="DF33" s="313"/>
      <c r="DG33" s="313"/>
      <c r="DH33" s="313"/>
      <c r="DI33" s="313"/>
      <c r="DJ33" s="313"/>
      <c r="DK33" s="332"/>
      <c r="DL33" s="288">
        <v>10982518</v>
      </c>
      <c r="DM33" s="313"/>
      <c r="DN33" s="313"/>
      <c r="DO33" s="313"/>
      <c r="DP33" s="313"/>
      <c r="DQ33" s="313"/>
      <c r="DR33" s="313"/>
      <c r="DS33" s="313"/>
      <c r="DT33" s="313"/>
      <c r="DU33" s="313"/>
      <c r="DV33" s="332"/>
      <c r="DW33" s="283">
        <v>36.1</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518268</v>
      </c>
      <c r="S34" s="217"/>
      <c r="T34" s="217"/>
      <c r="U34" s="217"/>
      <c r="V34" s="217"/>
      <c r="W34" s="217"/>
      <c r="X34" s="217"/>
      <c r="Y34" s="279"/>
      <c r="Z34" s="282">
        <v>0.9</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8768163</v>
      </c>
      <c r="CS34" s="217"/>
      <c r="CT34" s="217"/>
      <c r="CU34" s="217"/>
      <c r="CV34" s="217"/>
      <c r="CW34" s="217"/>
      <c r="CX34" s="217"/>
      <c r="CY34" s="279"/>
      <c r="CZ34" s="283">
        <v>14.7</v>
      </c>
      <c r="DA34" s="335"/>
      <c r="DB34" s="335"/>
      <c r="DC34" s="338"/>
      <c r="DD34" s="288">
        <v>5404770</v>
      </c>
      <c r="DE34" s="217"/>
      <c r="DF34" s="217"/>
      <c r="DG34" s="217"/>
      <c r="DH34" s="217"/>
      <c r="DI34" s="217"/>
      <c r="DJ34" s="217"/>
      <c r="DK34" s="279"/>
      <c r="DL34" s="288">
        <v>4337032</v>
      </c>
      <c r="DM34" s="217"/>
      <c r="DN34" s="217"/>
      <c r="DO34" s="217"/>
      <c r="DP34" s="217"/>
      <c r="DQ34" s="217"/>
      <c r="DR34" s="217"/>
      <c r="DS34" s="217"/>
      <c r="DT34" s="217"/>
      <c r="DU34" s="217"/>
      <c r="DV34" s="279"/>
      <c r="DW34" s="283">
        <v>14.2</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1740752</v>
      </c>
      <c r="S35" s="217"/>
      <c r="T35" s="217"/>
      <c r="U35" s="217"/>
      <c r="V35" s="217"/>
      <c r="W35" s="217"/>
      <c r="X35" s="217"/>
      <c r="Y35" s="279"/>
      <c r="Z35" s="282">
        <v>2.9</v>
      </c>
      <c r="AA35" s="282"/>
      <c r="AB35" s="282"/>
      <c r="AC35" s="282"/>
      <c r="AD35" s="287" t="s">
        <v>202</v>
      </c>
      <c r="AE35" s="287"/>
      <c r="AF35" s="287"/>
      <c r="AG35" s="287"/>
      <c r="AH35" s="287"/>
      <c r="AI35" s="287"/>
      <c r="AJ35" s="287"/>
      <c r="AK35" s="287"/>
      <c r="AL35" s="283" t="s">
        <v>202</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808222</v>
      </c>
      <c r="CS35" s="313"/>
      <c r="CT35" s="313"/>
      <c r="CU35" s="313"/>
      <c r="CV35" s="313"/>
      <c r="CW35" s="313"/>
      <c r="CX35" s="313"/>
      <c r="CY35" s="332"/>
      <c r="CZ35" s="283">
        <v>1.4</v>
      </c>
      <c r="DA35" s="335"/>
      <c r="DB35" s="335"/>
      <c r="DC35" s="338"/>
      <c r="DD35" s="288">
        <v>596526</v>
      </c>
      <c r="DE35" s="313"/>
      <c r="DF35" s="313"/>
      <c r="DG35" s="313"/>
      <c r="DH35" s="313"/>
      <c r="DI35" s="313"/>
      <c r="DJ35" s="313"/>
      <c r="DK35" s="332"/>
      <c r="DL35" s="288">
        <v>446421</v>
      </c>
      <c r="DM35" s="313"/>
      <c r="DN35" s="313"/>
      <c r="DO35" s="313"/>
      <c r="DP35" s="313"/>
      <c r="DQ35" s="313"/>
      <c r="DR35" s="313"/>
      <c r="DS35" s="313"/>
      <c r="DT35" s="313"/>
      <c r="DU35" s="313"/>
      <c r="DV35" s="332"/>
      <c r="DW35" s="283">
        <v>1.5</v>
      </c>
      <c r="DX35" s="335"/>
      <c r="DY35" s="335"/>
      <c r="DZ35" s="335"/>
      <c r="EA35" s="335"/>
      <c r="EB35" s="335"/>
      <c r="EC35" s="360"/>
    </row>
    <row r="36" spans="2:133" ht="11.25" customHeight="1">
      <c r="B36" s="261" t="s">
        <v>290</v>
      </c>
      <c r="C36" s="1"/>
      <c r="D36" s="1"/>
      <c r="E36" s="1"/>
      <c r="F36" s="1"/>
      <c r="G36" s="1"/>
      <c r="H36" s="1"/>
      <c r="I36" s="1"/>
      <c r="J36" s="1"/>
      <c r="K36" s="1"/>
      <c r="L36" s="1"/>
      <c r="M36" s="1"/>
      <c r="N36" s="1"/>
      <c r="O36" s="1"/>
      <c r="P36" s="1"/>
      <c r="Q36" s="269"/>
      <c r="R36" s="274">
        <v>1040577</v>
      </c>
      <c r="S36" s="217"/>
      <c r="T36" s="217"/>
      <c r="U36" s="217"/>
      <c r="V36" s="217"/>
      <c r="W36" s="217"/>
      <c r="X36" s="217"/>
      <c r="Y36" s="279"/>
      <c r="Z36" s="282">
        <v>1.7</v>
      </c>
      <c r="AA36" s="282"/>
      <c r="AB36" s="282"/>
      <c r="AC36" s="282"/>
      <c r="AD36" s="287" t="s">
        <v>202</v>
      </c>
      <c r="AE36" s="287"/>
      <c r="AF36" s="287"/>
      <c r="AG36" s="287"/>
      <c r="AH36" s="287"/>
      <c r="AI36" s="287"/>
      <c r="AJ36" s="287"/>
      <c r="AK36" s="287"/>
      <c r="AL36" s="283" t="s">
        <v>202</v>
      </c>
      <c r="AM36" s="238"/>
      <c r="AN36" s="238"/>
      <c r="AO36" s="296"/>
      <c r="AP36" s="95"/>
      <c r="AQ36" s="301" t="s">
        <v>386</v>
      </c>
      <c r="AR36" s="304"/>
      <c r="AS36" s="304"/>
      <c r="AT36" s="304"/>
      <c r="AU36" s="304"/>
      <c r="AV36" s="304"/>
      <c r="AW36" s="304"/>
      <c r="AX36" s="304"/>
      <c r="AY36" s="309"/>
      <c r="AZ36" s="273">
        <v>6163896</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110838</v>
      </c>
      <c r="BW36" s="276"/>
      <c r="BX36" s="276"/>
      <c r="BY36" s="276"/>
      <c r="BZ36" s="276"/>
      <c r="CA36" s="276"/>
      <c r="CB36" s="315"/>
      <c r="CD36" s="261" t="s">
        <v>28</v>
      </c>
      <c r="CE36" s="1"/>
      <c r="CF36" s="1"/>
      <c r="CG36" s="1"/>
      <c r="CH36" s="1"/>
      <c r="CI36" s="1"/>
      <c r="CJ36" s="1"/>
      <c r="CK36" s="1"/>
      <c r="CL36" s="1"/>
      <c r="CM36" s="1"/>
      <c r="CN36" s="1"/>
      <c r="CO36" s="1"/>
      <c r="CP36" s="1"/>
      <c r="CQ36" s="269"/>
      <c r="CR36" s="274">
        <v>5071795</v>
      </c>
      <c r="CS36" s="217"/>
      <c r="CT36" s="217"/>
      <c r="CU36" s="217"/>
      <c r="CV36" s="217"/>
      <c r="CW36" s="217"/>
      <c r="CX36" s="217"/>
      <c r="CY36" s="279"/>
      <c r="CZ36" s="283">
        <v>8.5</v>
      </c>
      <c r="DA36" s="335"/>
      <c r="DB36" s="335"/>
      <c r="DC36" s="338"/>
      <c r="DD36" s="288">
        <v>4420284</v>
      </c>
      <c r="DE36" s="217"/>
      <c r="DF36" s="217"/>
      <c r="DG36" s="217"/>
      <c r="DH36" s="217"/>
      <c r="DI36" s="217"/>
      <c r="DJ36" s="217"/>
      <c r="DK36" s="279"/>
      <c r="DL36" s="288">
        <v>2965639</v>
      </c>
      <c r="DM36" s="217"/>
      <c r="DN36" s="217"/>
      <c r="DO36" s="217"/>
      <c r="DP36" s="217"/>
      <c r="DQ36" s="217"/>
      <c r="DR36" s="217"/>
      <c r="DS36" s="217"/>
      <c r="DT36" s="217"/>
      <c r="DU36" s="217"/>
      <c r="DV36" s="279"/>
      <c r="DW36" s="283">
        <v>9.6999999999999993</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2874044</v>
      </c>
      <c r="S37" s="217"/>
      <c r="T37" s="217"/>
      <c r="U37" s="217"/>
      <c r="V37" s="217"/>
      <c r="W37" s="217"/>
      <c r="X37" s="217"/>
      <c r="Y37" s="279"/>
      <c r="Z37" s="282">
        <v>4.7</v>
      </c>
      <c r="AA37" s="282"/>
      <c r="AB37" s="282"/>
      <c r="AC37" s="282"/>
      <c r="AD37" s="287">
        <v>11565</v>
      </c>
      <c r="AE37" s="287"/>
      <c r="AF37" s="287"/>
      <c r="AG37" s="287"/>
      <c r="AH37" s="287"/>
      <c r="AI37" s="287"/>
      <c r="AJ37" s="287"/>
      <c r="AK37" s="287"/>
      <c r="AL37" s="283">
        <v>0</v>
      </c>
      <c r="AM37" s="238"/>
      <c r="AN37" s="238"/>
      <c r="AO37" s="296"/>
      <c r="AQ37" s="302" t="s">
        <v>406</v>
      </c>
      <c r="AR37" s="111"/>
      <c r="AS37" s="111"/>
      <c r="AT37" s="111"/>
      <c r="AU37" s="111"/>
      <c r="AV37" s="111"/>
      <c r="AW37" s="111"/>
      <c r="AX37" s="111"/>
      <c r="AY37" s="310"/>
      <c r="AZ37" s="274">
        <v>1859116</v>
      </c>
      <c r="BA37" s="217"/>
      <c r="BB37" s="217"/>
      <c r="BC37" s="217"/>
      <c r="BD37" s="313"/>
      <c r="BE37" s="313"/>
      <c r="BF37" s="316"/>
      <c r="BG37" s="261" t="s">
        <v>408</v>
      </c>
      <c r="BH37" s="1"/>
      <c r="BI37" s="1"/>
      <c r="BJ37" s="1"/>
      <c r="BK37" s="1"/>
      <c r="BL37" s="1"/>
      <c r="BM37" s="1"/>
      <c r="BN37" s="1"/>
      <c r="BO37" s="1"/>
      <c r="BP37" s="1"/>
      <c r="BQ37" s="1"/>
      <c r="BR37" s="1"/>
      <c r="BS37" s="1"/>
      <c r="BT37" s="1"/>
      <c r="BU37" s="269"/>
      <c r="BV37" s="274">
        <v>70033</v>
      </c>
      <c r="BW37" s="217"/>
      <c r="BX37" s="217"/>
      <c r="BY37" s="217"/>
      <c r="BZ37" s="217"/>
      <c r="CA37" s="217"/>
      <c r="CB37" s="326"/>
      <c r="CD37" s="261" t="s">
        <v>162</v>
      </c>
      <c r="CE37" s="1"/>
      <c r="CF37" s="1"/>
      <c r="CG37" s="1"/>
      <c r="CH37" s="1"/>
      <c r="CI37" s="1"/>
      <c r="CJ37" s="1"/>
      <c r="CK37" s="1"/>
      <c r="CL37" s="1"/>
      <c r="CM37" s="1"/>
      <c r="CN37" s="1"/>
      <c r="CO37" s="1"/>
      <c r="CP37" s="1"/>
      <c r="CQ37" s="269"/>
      <c r="CR37" s="274">
        <v>18777</v>
      </c>
      <c r="CS37" s="313"/>
      <c r="CT37" s="313"/>
      <c r="CU37" s="313"/>
      <c r="CV37" s="313"/>
      <c r="CW37" s="313"/>
      <c r="CX37" s="313"/>
      <c r="CY37" s="332"/>
      <c r="CZ37" s="283">
        <v>0</v>
      </c>
      <c r="DA37" s="335"/>
      <c r="DB37" s="335"/>
      <c r="DC37" s="338"/>
      <c r="DD37" s="288">
        <v>18777</v>
      </c>
      <c r="DE37" s="313"/>
      <c r="DF37" s="313"/>
      <c r="DG37" s="313"/>
      <c r="DH37" s="313"/>
      <c r="DI37" s="313"/>
      <c r="DJ37" s="313"/>
      <c r="DK37" s="332"/>
      <c r="DL37" s="288">
        <v>9765</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5702840</v>
      </c>
      <c r="S38" s="217"/>
      <c r="T38" s="217"/>
      <c r="U38" s="217"/>
      <c r="V38" s="217"/>
      <c r="W38" s="217"/>
      <c r="X38" s="217"/>
      <c r="Y38" s="279"/>
      <c r="Z38" s="282">
        <v>9.4</v>
      </c>
      <c r="AA38" s="282"/>
      <c r="AB38" s="282"/>
      <c r="AC38" s="282"/>
      <c r="AD38" s="287" t="s">
        <v>202</v>
      </c>
      <c r="AE38" s="287"/>
      <c r="AF38" s="287"/>
      <c r="AG38" s="287"/>
      <c r="AH38" s="287"/>
      <c r="AI38" s="287"/>
      <c r="AJ38" s="287"/>
      <c r="AK38" s="287"/>
      <c r="AL38" s="283" t="s">
        <v>202</v>
      </c>
      <c r="AM38" s="238"/>
      <c r="AN38" s="238"/>
      <c r="AO38" s="296"/>
      <c r="AQ38" s="302" t="s">
        <v>306</v>
      </c>
      <c r="AR38" s="111"/>
      <c r="AS38" s="111"/>
      <c r="AT38" s="111"/>
      <c r="AU38" s="111"/>
      <c r="AV38" s="111"/>
      <c r="AW38" s="111"/>
      <c r="AX38" s="111"/>
      <c r="AY38" s="310"/>
      <c r="AZ38" s="274">
        <v>245375</v>
      </c>
      <c r="BA38" s="217"/>
      <c r="BB38" s="217"/>
      <c r="BC38" s="217"/>
      <c r="BD38" s="313"/>
      <c r="BE38" s="313"/>
      <c r="BF38" s="316"/>
      <c r="BG38" s="261" t="s">
        <v>412</v>
      </c>
      <c r="BH38" s="1"/>
      <c r="BI38" s="1"/>
      <c r="BJ38" s="1"/>
      <c r="BK38" s="1"/>
      <c r="BL38" s="1"/>
      <c r="BM38" s="1"/>
      <c r="BN38" s="1"/>
      <c r="BO38" s="1"/>
      <c r="BP38" s="1"/>
      <c r="BQ38" s="1"/>
      <c r="BR38" s="1"/>
      <c r="BS38" s="1"/>
      <c r="BT38" s="1"/>
      <c r="BU38" s="269"/>
      <c r="BV38" s="274">
        <v>14387</v>
      </c>
      <c r="BW38" s="217"/>
      <c r="BX38" s="217"/>
      <c r="BY38" s="217"/>
      <c r="BZ38" s="217"/>
      <c r="CA38" s="217"/>
      <c r="CB38" s="326"/>
      <c r="CD38" s="261" t="s">
        <v>413</v>
      </c>
      <c r="CE38" s="1"/>
      <c r="CF38" s="1"/>
      <c r="CG38" s="1"/>
      <c r="CH38" s="1"/>
      <c r="CI38" s="1"/>
      <c r="CJ38" s="1"/>
      <c r="CK38" s="1"/>
      <c r="CL38" s="1"/>
      <c r="CM38" s="1"/>
      <c r="CN38" s="1"/>
      <c r="CO38" s="1"/>
      <c r="CP38" s="1"/>
      <c r="CQ38" s="269"/>
      <c r="CR38" s="274">
        <v>4059405</v>
      </c>
      <c r="CS38" s="217"/>
      <c r="CT38" s="217"/>
      <c r="CU38" s="217"/>
      <c r="CV38" s="217"/>
      <c r="CW38" s="217"/>
      <c r="CX38" s="217"/>
      <c r="CY38" s="279"/>
      <c r="CZ38" s="283">
        <v>6.8</v>
      </c>
      <c r="DA38" s="335"/>
      <c r="DB38" s="335"/>
      <c r="DC38" s="338"/>
      <c r="DD38" s="288">
        <v>3292361</v>
      </c>
      <c r="DE38" s="217"/>
      <c r="DF38" s="217"/>
      <c r="DG38" s="217"/>
      <c r="DH38" s="217"/>
      <c r="DI38" s="217"/>
      <c r="DJ38" s="217"/>
      <c r="DK38" s="279"/>
      <c r="DL38" s="288">
        <v>3210096</v>
      </c>
      <c r="DM38" s="217"/>
      <c r="DN38" s="217"/>
      <c r="DO38" s="217"/>
      <c r="DP38" s="217"/>
      <c r="DQ38" s="217"/>
      <c r="DR38" s="217"/>
      <c r="DS38" s="217"/>
      <c r="DT38" s="217"/>
      <c r="DU38" s="217"/>
      <c r="DV38" s="279"/>
      <c r="DW38" s="283">
        <v>10.5</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415</v>
      </c>
      <c r="AR39" s="111"/>
      <c r="AS39" s="111"/>
      <c r="AT39" s="111"/>
      <c r="AU39" s="111"/>
      <c r="AV39" s="111"/>
      <c r="AW39" s="111"/>
      <c r="AX39" s="111"/>
      <c r="AY39" s="310"/>
      <c r="AZ39" s="274" t="s">
        <v>202</v>
      </c>
      <c r="BA39" s="217"/>
      <c r="BB39" s="217"/>
      <c r="BC39" s="217"/>
      <c r="BD39" s="313"/>
      <c r="BE39" s="313"/>
      <c r="BF39" s="316"/>
      <c r="BG39" s="261" t="s">
        <v>334</v>
      </c>
      <c r="BH39" s="1"/>
      <c r="BI39" s="1"/>
      <c r="BJ39" s="1"/>
      <c r="BK39" s="1"/>
      <c r="BL39" s="1"/>
      <c r="BM39" s="1"/>
      <c r="BN39" s="1"/>
      <c r="BO39" s="1"/>
      <c r="BP39" s="1"/>
      <c r="BQ39" s="1"/>
      <c r="BR39" s="1"/>
      <c r="BS39" s="1"/>
      <c r="BT39" s="1"/>
      <c r="BU39" s="269"/>
      <c r="BV39" s="274">
        <v>21561</v>
      </c>
      <c r="BW39" s="217"/>
      <c r="BX39" s="217"/>
      <c r="BY39" s="217"/>
      <c r="BZ39" s="217"/>
      <c r="CA39" s="217"/>
      <c r="CB39" s="326"/>
      <c r="CD39" s="261" t="s">
        <v>416</v>
      </c>
      <c r="CE39" s="1"/>
      <c r="CF39" s="1"/>
      <c r="CG39" s="1"/>
      <c r="CH39" s="1"/>
      <c r="CI39" s="1"/>
      <c r="CJ39" s="1"/>
      <c r="CK39" s="1"/>
      <c r="CL39" s="1"/>
      <c r="CM39" s="1"/>
      <c r="CN39" s="1"/>
      <c r="CO39" s="1"/>
      <c r="CP39" s="1"/>
      <c r="CQ39" s="269"/>
      <c r="CR39" s="274">
        <v>2192933</v>
      </c>
      <c r="CS39" s="313"/>
      <c r="CT39" s="313"/>
      <c r="CU39" s="313"/>
      <c r="CV39" s="313"/>
      <c r="CW39" s="313"/>
      <c r="CX39" s="313"/>
      <c r="CY39" s="332"/>
      <c r="CZ39" s="283">
        <v>3.7</v>
      </c>
      <c r="DA39" s="335"/>
      <c r="DB39" s="335"/>
      <c r="DC39" s="338"/>
      <c r="DD39" s="288">
        <v>1729069</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420</v>
      </c>
      <c r="C40" s="1"/>
      <c r="D40" s="1"/>
      <c r="E40" s="1"/>
      <c r="F40" s="1"/>
      <c r="G40" s="1"/>
      <c r="H40" s="1"/>
      <c r="I40" s="1"/>
      <c r="J40" s="1"/>
      <c r="K40" s="1"/>
      <c r="L40" s="1"/>
      <c r="M40" s="1"/>
      <c r="N40" s="1"/>
      <c r="O40" s="1"/>
      <c r="P40" s="1"/>
      <c r="Q40" s="269"/>
      <c r="R40" s="274">
        <v>600540</v>
      </c>
      <c r="S40" s="217"/>
      <c r="T40" s="217"/>
      <c r="U40" s="217"/>
      <c r="V40" s="217"/>
      <c r="W40" s="217"/>
      <c r="X40" s="217"/>
      <c r="Y40" s="279"/>
      <c r="Z40" s="282">
        <v>1</v>
      </c>
      <c r="AA40" s="282"/>
      <c r="AB40" s="282"/>
      <c r="AC40" s="282"/>
      <c r="AD40" s="287" t="s">
        <v>202</v>
      </c>
      <c r="AE40" s="287"/>
      <c r="AF40" s="287"/>
      <c r="AG40" s="287"/>
      <c r="AH40" s="287"/>
      <c r="AI40" s="287"/>
      <c r="AJ40" s="287"/>
      <c r="AK40" s="287"/>
      <c r="AL40" s="283" t="s">
        <v>202</v>
      </c>
      <c r="AM40" s="238"/>
      <c r="AN40" s="238"/>
      <c r="AO40" s="296"/>
      <c r="AQ40" s="302" t="s">
        <v>422</v>
      </c>
      <c r="AR40" s="111"/>
      <c r="AS40" s="111"/>
      <c r="AT40" s="111"/>
      <c r="AU40" s="111"/>
      <c r="AV40" s="111"/>
      <c r="AW40" s="111"/>
      <c r="AX40" s="111"/>
      <c r="AY40" s="310"/>
      <c r="AZ40" s="274" t="s">
        <v>202</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106</v>
      </c>
      <c r="BW40" s="217"/>
      <c r="BX40" s="217"/>
      <c r="BY40" s="217"/>
      <c r="BZ40" s="217"/>
      <c r="CA40" s="217"/>
      <c r="CB40" s="326"/>
      <c r="CD40" s="261" t="s">
        <v>369</v>
      </c>
      <c r="CE40" s="1"/>
      <c r="CF40" s="1"/>
      <c r="CG40" s="1"/>
      <c r="CH40" s="1"/>
      <c r="CI40" s="1"/>
      <c r="CJ40" s="1"/>
      <c r="CK40" s="1"/>
      <c r="CL40" s="1"/>
      <c r="CM40" s="1"/>
      <c r="CN40" s="1"/>
      <c r="CO40" s="1"/>
      <c r="CP40" s="1"/>
      <c r="CQ40" s="269"/>
      <c r="CR40" s="274">
        <v>451690</v>
      </c>
      <c r="CS40" s="217"/>
      <c r="CT40" s="217"/>
      <c r="CU40" s="217"/>
      <c r="CV40" s="217"/>
      <c r="CW40" s="217"/>
      <c r="CX40" s="217"/>
      <c r="CY40" s="279"/>
      <c r="CZ40" s="283">
        <v>0.8</v>
      </c>
      <c r="DA40" s="335"/>
      <c r="DB40" s="335"/>
      <c r="DC40" s="338"/>
      <c r="DD40" s="288">
        <v>23330</v>
      </c>
      <c r="DE40" s="217"/>
      <c r="DF40" s="217"/>
      <c r="DG40" s="217"/>
      <c r="DH40" s="217"/>
      <c r="DI40" s="217"/>
      <c r="DJ40" s="217"/>
      <c r="DK40" s="279"/>
      <c r="DL40" s="288">
        <v>23330</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421</v>
      </c>
      <c r="C41" s="267"/>
      <c r="D41" s="267"/>
      <c r="E41" s="267"/>
      <c r="F41" s="267"/>
      <c r="G41" s="267"/>
      <c r="H41" s="267"/>
      <c r="I41" s="267"/>
      <c r="J41" s="267"/>
      <c r="K41" s="267"/>
      <c r="L41" s="267"/>
      <c r="M41" s="267"/>
      <c r="N41" s="267"/>
      <c r="O41" s="267"/>
      <c r="P41" s="267"/>
      <c r="Q41" s="271"/>
      <c r="R41" s="275">
        <v>60728906</v>
      </c>
      <c r="S41" s="277"/>
      <c r="T41" s="277"/>
      <c r="U41" s="277"/>
      <c r="V41" s="277"/>
      <c r="W41" s="277"/>
      <c r="X41" s="277"/>
      <c r="Y41" s="280"/>
      <c r="Z41" s="284">
        <v>100</v>
      </c>
      <c r="AA41" s="284"/>
      <c r="AB41" s="284"/>
      <c r="AC41" s="284"/>
      <c r="AD41" s="289">
        <v>29847904</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773541</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202</v>
      </c>
      <c r="BW41" s="217"/>
      <c r="BX41" s="217"/>
      <c r="BY41" s="217"/>
      <c r="BZ41" s="217"/>
      <c r="CA41" s="217"/>
      <c r="CB41" s="326"/>
      <c r="CD41" s="261" t="s">
        <v>282</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3285864</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358</v>
      </c>
      <c r="BW42" s="277"/>
      <c r="BX42" s="277"/>
      <c r="BY42" s="277"/>
      <c r="BZ42" s="277"/>
      <c r="CA42" s="277"/>
      <c r="CB42" s="327"/>
      <c r="CD42" s="261" t="s">
        <v>274</v>
      </c>
      <c r="CE42" s="1"/>
      <c r="CF42" s="1"/>
      <c r="CG42" s="1"/>
      <c r="CH42" s="1"/>
      <c r="CI42" s="1"/>
      <c r="CJ42" s="1"/>
      <c r="CK42" s="1"/>
      <c r="CL42" s="1"/>
      <c r="CM42" s="1"/>
      <c r="CN42" s="1"/>
      <c r="CO42" s="1"/>
      <c r="CP42" s="1"/>
      <c r="CQ42" s="269"/>
      <c r="CR42" s="274">
        <v>9921223</v>
      </c>
      <c r="CS42" s="313"/>
      <c r="CT42" s="313"/>
      <c r="CU42" s="313"/>
      <c r="CV42" s="313"/>
      <c r="CW42" s="313"/>
      <c r="CX42" s="313"/>
      <c r="CY42" s="332"/>
      <c r="CZ42" s="283">
        <v>16.600000000000001</v>
      </c>
      <c r="DA42" s="335"/>
      <c r="DB42" s="335"/>
      <c r="DC42" s="338"/>
      <c r="DD42" s="288">
        <v>1521374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55</v>
      </c>
      <c r="CE43" s="1"/>
      <c r="CF43" s="1"/>
      <c r="CG43" s="1"/>
      <c r="CH43" s="1"/>
      <c r="CI43" s="1"/>
      <c r="CJ43" s="1"/>
      <c r="CK43" s="1"/>
      <c r="CL43" s="1"/>
      <c r="CM43" s="1"/>
      <c r="CN43" s="1"/>
      <c r="CO43" s="1"/>
      <c r="CP43" s="1"/>
      <c r="CQ43" s="269"/>
      <c r="CR43" s="274">
        <v>347800</v>
      </c>
      <c r="CS43" s="313"/>
      <c r="CT43" s="313"/>
      <c r="CU43" s="313"/>
      <c r="CV43" s="313"/>
      <c r="CW43" s="313"/>
      <c r="CX43" s="313"/>
      <c r="CY43" s="332"/>
      <c r="CZ43" s="283">
        <v>0.6</v>
      </c>
      <c r="DA43" s="335"/>
      <c r="DB43" s="335"/>
      <c r="DC43" s="338"/>
      <c r="DD43" s="288">
        <v>347800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429</v>
      </c>
      <c r="CG44" s="1"/>
      <c r="CH44" s="1"/>
      <c r="CI44" s="1"/>
      <c r="CJ44" s="1"/>
      <c r="CK44" s="1"/>
      <c r="CL44" s="1"/>
      <c r="CM44" s="1"/>
      <c r="CN44" s="1"/>
      <c r="CO44" s="1"/>
      <c r="CP44" s="1"/>
      <c r="CQ44" s="269"/>
      <c r="CR44" s="274">
        <v>9618602</v>
      </c>
      <c r="CS44" s="217"/>
      <c r="CT44" s="217"/>
      <c r="CU44" s="217"/>
      <c r="CV44" s="217"/>
      <c r="CW44" s="217"/>
      <c r="CX44" s="217"/>
      <c r="CY44" s="279"/>
      <c r="CZ44" s="283">
        <v>16.100000000000001</v>
      </c>
      <c r="DA44" s="238"/>
      <c r="DB44" s="238"/>
      <c r="DC44" s="285"/>
      <c r="DD44" s="288">
        <v>1358896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3936683</v>
      </c>
      <c r="CS45" s="313"/>
      <c r="CT45" s="313"/>
      <c r="CU45" s="313"/>
      <c r="CV45" s="313"/>
      <c r="CW45" s="313"/>
      <c r="CX45" s="313"/>
      <c r="CY45" s="332"/>
      <c r="CZ45" s="283">
        <v>6.6</v>
      </c>
      <c r="DA45" s="335"/>
      <c r="DB45" s="335"/>
      <c r="DC45" s="338"/>
      <c r="DD45" s="288">
        <v>233700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5237054</v>
      </c>
      <c r="CS46" s="217"/>
      <c r="CT46" s="217"/>
      <c r="CU46" s="217"/>
      <c r="CV46" s="217"/>
      <c r="CW46" s="217"/>
      <c r="CX46" s="217"/>
      <c r="CY46" s="279"/>
      <c r="CZ46" s="283">
        <v>8.8000000000000007</v>
      </c>
      <c r="DA46" s="238"/>
      <c r="DB46" s="238"/>
      <c r="DC46" s="285"/>
      <c r="DD46" s="288">
        <v>1099448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302621</v>
      </c>
      <c r="CS47" s="313"/>
      <c r="CT47" s="313"/>
      <c r="CU47" s="313"/>
      <c r="CV47" s="313"/>
      <c r="CW47" s="313"/>
      <c r="CX47" s="313"/>
      <c r="CY47" s="332"/>
      <c r="CZ47" s="283">
        <v>0.5</v>
      </c>
      <c r="DA47" s="335"/>
      <c r="DB47" s="335"/>
      <c r="DC47" s="338"/>
      <c r="DD47" s="288">
        <v>162478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59798756</v>
      </c>
      <c r="CS49" s="312"/>
      <c r="CT49" s="312"/>
      <c r="CU49" s="312"/>
      <c r="CV49" s="312"/>
      <c r="CW49" s="312"/>
      <c r="CX49" s="312"/>
      <c r="CY49" s="333"/>
      <c r="CZ49" s="292">
        <v>100</v>
      </c>
      <c r="DA49" s="336"/>
      <c r="DB49" s="336"/>
      <c r="DC49" s="339"/>
      <c r="DD49" s="342">
        <v>35477366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WN07EUhfKfkLaNvRHW/KKXDSonEzsgZymGCyE1yUI8QLV6S5N0xW32IQ4VcwPID8x1gHLiTTx6IWAsorei/6w==" saltValue="v7SM0SnkziKhICIZvXgc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90" zoomScaleNormal="9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127</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179</v>
      </c>
      <c r="R5" s="447"/>
      <c r="S5" s="447"/>
      <c r="T5" s="447"/>
      <c r="U5" s="458"/>
      <c r="V5" s="435" t="s">
        <v>440</v>
      </c>
      <c r="W5" s="447"/>
      <c r="X5" s="447"/>
      <c r="Y5" s="447"/>
      <c r="Z5" s="458"/>
      <c r="AA5" s="435" t="s">
        <v>441</v>
      </c>
      <c r="AB5" s="447"/>
      <c r="AC5" s="447"/>
      <c r="AD5" s="447"/>
      <c r="AE5" s="447"/>
      <c r="AF5" s="504" t="s">
        <v>176</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320</v>
      </c>
      <c r="CN5" s="447"/>
      <c r="CO5" s="447"/>
      <c r="CP5" s="447"/>
      <c r="CQ5" s="458"/>
      <c r="CR5" s="435" t="s">
        <v>241</v>
      </c>
      <c r="CS5" s="447"/>
      <c r="CT5" s="447"/>
      <c r="CU5" s="447"/>
      <c r="CV5" s="458"/>
      <c r="CW5" s="435" t="s">
        <v>49</v>
      </c>
      <c r="CX5" s="447"/>
      <c r="CY5" s="447"/>
      <c r="CZ5" s="447"/>
      <c r="DA5" s="458"/>
      <c r="DB5" s="435" t="s">
        <v>447</v>
      </c>
      <c r="DC5" s="447"/>
      <c r="DD5" s="447"/>
      <c r="DE5" s="447"/>
      <c r="DF5" s="458"/>
      <c r="DG5" s="700" t="s">
        <v>238</v>
      </c>
      <c r="DH5" s="703"/>
      <c r="DI5" s="703"/>
      <c r="DJ5" s="703"/>
      <c r="DK5" s="708"/>
      <c r="DL5" s="700" t="s">
        <v>450</v>
      </c>
      <c r="DM5" s="703"/>
      <c r="DN5" s="703"/>
      <c r="DO5" s="703"/>
      <c r="DP5" s="708"/>
      <c r="DQ5" s="435" t="s">
        <v>451</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59778</v>
      </c>
      <c r="R7" s="449"/>
      <c r="S7" s="449"/>
      <c r="T7" s="449"/>
      <c r="U7" s="449"/>
      <c r="V7" s="449">
        <v>58927</v>
      </c>
      <c r="W7" s="449"/>
      <c r="X7" s="449"/>
      <c r="Y7" s="449"/>
      <c r="Z7" s="449"/>
      <c r="AA7" s="449">
        <v>851</v>
      </c>
      <c r="AB7" s="449"/>
      <c r="AC7" s="449"/>
      <c r="AD7" s="449"/>
      <c r="AE7" s="492"/>
      <c r="AF7" s="506">
        <v>123</v>
      </c>
      <c r="AG7" s="519"/>
      <c r="AH7" s="519"/>
      <c r="AI7" s="519"/>
      <c r="AJ7" s="524"/>
      <c r="AK7" s="532">
        <v>1706</v>
      </c>
      <c r="AL7" s="449"/>
      <c r="AM7" s="449"/>
      <c r="AN7" s="449"/>
      <c r="AO7" s="449"/>
      <c r="AP7" s="449">
        <v>69619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539</v>
      </c>
      <c r="BT7" s="419"/>
      <c r="BU7" s="419"/>
      <c r="BV7" s="419"/>
      <c r="BW7" s="419"/>
      <c r="BX7" s="419"/>
      <c r="BY7" s="419"/>
      <c r="BZ7" s="419"/>
      <c r="CA7" s="419"/>
      <c r="CB7" s="419"/>
      <c r="CC7" s="419"/>
      <c r="CD7" s="419"/>
      <c r="CE7" s="419"/>
      <c r="CF7" s="419"/>
      <c r="CG7" s="431"/>
      <c r="CH7" s="663">
        <v>0</v>
      </c>
      <c r="CI7" s="666"/>
      <c r="CJ7" s="666"/>
      <c r="CK7" s="666"/>
      <c r="CL7" s="681"/>
      <c r="CM7" s="663">
        <v>123</v>
      </c>
      <c r="CN7" s="666"/>
      <c r="CO7" s="666"/>
      <c r="CP7" s="666"/>
      <c r="CQ7" s="681"/>
      <c r="CR7" s="663">
        <v>50</v>
      </c>
      <c r="CS7" s="666"/>
      <c r="CT7" s="666"/>
      <c r="CU7" s="666"/>
      <c r="CV7" s="681"/>
      <c r="CW7" s="663">
        <v>28</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t="s">
        <v>455</v>
      </c>
      <c r="C8" s="420"/>
      <c r="D8" s="420"/>
      <c r="E8" s="420"/>
      <c r="F8" s="420"/>
      <c r="G8" s="420"/>
      <c r="H8" s="420"/>
      <c r="I8" s="420"/>
      <c r="J8" s="420"/>
      <c r="K8" s="420"/>
      <c r="L8" s="420"/>
      <c r="M8" s="420"/>
      <c r="N8" s="420"/>
      <c r="O8" s="420"/>
      <c r="P8" s="432"/>
      <c r="Q8" s="438">
        <v>30</v>
      </c>
      <c r="R8" s="450"/>
      <c r="S8" s="450"/>
      <c r="T8" s="450"/>
      <c r="U8" s="450"/>
      <c r="V8" s="450">
        <v>18</v>
      </c>
      <c r="W8" s="450"/>
      <c r="X8" s="450"/>
      <c r="Y8" s="450"/>
      <c r="Z8" s="450"/>
      <c r="AA8" s="450">
        <v>13</v>
      </c>
      <c r="AB8" s="450"/>
      <c r="AC8" s="450"/>
      <c r="AD8" s="450"/>
      <c r="AE8" s="461"/>
      <c r="AF8" s="507">
        <v>13</v>
      </c>
      <c r="AG8" s="456"/>
      <c r="AH8" s="456"/>
      <c r="AI8" s="456"/>
      <c r="AJ8" s="525"/>
      <c r="AK8" s="460" t="s">
        <v>202</v>
      </c>
      <c r="AL8" s="450"/>
      <c r="AM8" s="450"/>
      <c r="AN8" s="450"/>
      <c r="AO8" s="450"/>
      <c r="AP8" s="450" t="s">
        <v>202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540</v>
      </c>
      <c r="BT8" s="420"/>
      <c r="BU8" s="420"/>
      <c r="BV8" s="420"/>
      <c r="BW8" s="420"/>
      <c r="BX8" s="420"/>
      <c r="BY8" s="420"/>
      <c r="BZ8" s="420"/>
      <c r="CA8" s="420"/>
      <c r="CB8" s="420"/>
      <c r="CC8" s="420"/>
      <c r="CD8" s="420"/>
      <c r="CE8" s="420"/>
      <c r="CF8" s="420"/>
      <c r="CG8" s="432"/>
      <c r="CH8" s="444">
        <v>-8</v>
      </c>
      <c r="CI8" s="456"/>
      <c r="CJ8" s="456"/>
      <c r="CK8" s="456"/>
      <c r="CL8" s="682"/>
      <c r="CM8" s="444">
        <v>184</v>
      </c>
      <c r="CN8" s="456"/>
      <c r="CO8" s="456"/>
      <c r="CP8" s="456"/>
      <c r="CQ8" s="682"/>
      <c r="CR8" s="444">
        <v>470</v>
      </c>
      <c r="CS8" s="456"/>
      <c r="CT8" s="456"/>
      <c r="CU8" s="456"/>
      <c r="CV8" s="682"/>
      <c r="CW8" s="444" t="s">
        <v>202</v>
      </c>
      <c r="CX8" s="456"/>
      <c r="CY8" s="456"/>
      <c r="CZ8" s="456"/>
      <c r="DA8" s="682"/>
      <c r="DB8" s="444" t="s">
        <v>202</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t="s">
        <v>285</v>
      </c>
      <c r="C9" s="420"/>
      <c r="D9" s="420"/>
      <c r="E9" s="420"/>
      <c r="F9" s="420"/>
      <c r="G9" s="420"/>
      <c r="H9" s="420"/>
      <c r="I9" s="420"/>
      <c r="J9" s="420"/>
      <c r="K9" s="420"/>
      <c r="L9" s="420"/>
      <c r="M9" s="420"/>
      <c r="N9" s="420"/>
      <c r="O9" s="420"/>
      <c r="P9" s="432"/>
      <c r="Q9" s="438">
        <v>56</v>
      </c>
      <c r="R9" s="450"/>
      <c r="S9" s="450"/>
      <c r="T9" s="450"/>
      <c r="U9" s="450"/>
      <c r="V9" s="450">
        <v>56</v>
      </c>
      <c r="W9" s="450"/>
      <c r="X9" s="450"/>
      <c r="Y9" s="450"/>
      <c r="Z9" s="450"/>
      <c r="AA9" s="450">
        <v>0</v>
      </c>
      <c r="AB9" s="450"/>
      <c r="AC9" s="450"/>
      <c r="AD9" s="450"/>
      <c r="AE9" s="461"/>
      <c r="AF9" s="507" t="s">
        <v>202</v>
      </c>
      <c r="AG9" s="456"/>
      <c r="AH9" s="456"/>
      <c r="AI9" s="456"/>
      <c r="AJ9" s="525"/>
      <c r="AK9" s="460">
        <v>35</v>
      </c>
      <c r="AL9" s="450"/>
      <c r="AM9" s="450"/>
      <c r="AN9" s="450"/>
      <c r="AO9" s="450"/>
      <c r="AP9" s="450" t="s">
        <v>202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541</v>
      </c>
      <c r="BT9" s="420"/>
      <c r="BU9" s="420"/>
      <c r="BV9" s="420"/>
      <c r="BW9" s="420"/>
      <c r="BX9" s="420"/>
      <c r="BY9" s="420"/>
      <c r="BZ9" s="420"/>
      <c r="CA9" s="420"/>
      <c r="CB9" s="420"/>
      <c r="CC9" s="420"/>
      <c r="CD9" s="420"/>
      <c r="CE9" s="420"/>
      <c r="CF9" s="420"/>
      <c r="CG9" s="432"/>
      <c r="CH9" s="444">
        <v>-5</v>
      </c>
      <c r="CI9" s="456"/>
      <c r="CJ9" s="456"/>
      <c r="CK9" s="456"/>
      <c r="CL9" s="682"/>
      <c r="CM9" s="444">
        <v>25</v>
      </c>
      <c r="CN9" s="456"/>
      <c r="CO9" s="456"/>
      <c r="CP9" s="456"/>
      <c r="CQ9" s="682"/>
      <c r="CR9" s="444">
        <v>5</v>
      </c>
      <c r="CS9" s="456"/>
      <c r="CT9" s="456"/>
      <c r="CU9" s="456"/>
      <c r="CV9" s="682"/>
      <c r="CW9" s="444" t="s">
        <v>202</v>
      </c>
      <c r="CX9" s="456"/>
      <c r="CY9" s="456"/>
      <c r="CZ9" s="456"/>
      <c r="DA9" s="682"/>
      <c r="DB9" s="444" t="s">
        <v>202</v>
      </c>
      <c r="DC9" s="456"/>
      <c r="DD9" s="456"/>
      <c r="DE9" s="456"/>
      <c r="DF9" s="682"/>
      <c r="DG9" s="444" t="s">
        <v>202</v>
      </c>
      <c r="DH9" s="456"/>
      <c r="DI9" s="456"/>
      <c r="DJ9" s="456"/>
      <c r="DK9" s="682"/>
      <c r="DL9" s="444" t="s">
        <v>202</v>
      </c>
      <c r="DM9" s="456"/>
      <c r="DN9" s="456"/>
      <c r="DO9" s="456"/>
      <c r="DP9" s="682"/>
      <c r="DQ9" s="444" t="s">
        <v>202</v>
      </c>
      <c r="DR9" s="456"/>
      <c r="DS9" s="456"/>
      <c r="DT9" s="456"/>
      <c r="DU9" s="682"/>
      <c r="DV9" s="400"/>
      <c r="DW9" s="420"/>
      <c r="DX9" s="420"/>
      <c r="DY9" s="420"/>
      <c r="DZ9" s="718"/>
      <c r="EA9" s="576"/>
    </row>
    <row r="10" spans="1:131" s="364" customFormat="1" ht="26.25" customHeight="1">
      <c r="A10" s="373">
        <v>4</v>
      </c>
      <c r="B10" s="400" t="s">
        <v>134</v>
      </c>
      <c r="C10" s="420"/>
      <c r="D10" s="420"/>
      <c r="E10" s="420"/>
      <c r="F10" s="420"/>
      <c r="G10" s="420"/>
      <c r="H10" s="420"/>
      <c r="I10" s="420"/>
      <c r="J10" s="420"/>
      <c r="K10" s="420"/>
      <c r="L10" s="420"/>
      <c r="M10" s="420"/>
      <c r="N10" s="420"/>
      <c r="O10" s="420"/>
      <c r="P10" s="432"/>
      <c r="Q10" s="438">
        <v>99</v>
      </c>
      <c r="R10" s="450"/>
      <c r="S10" s="450"/>
      <c r="T10" s="450"/>
      <c r="U10" s="450"/>
      <c r="V10" s="450">
        <v>99</v>
      </c>
      <c r="W10" s="450"/>
      <c r="X10" s="450"/>
      <c r="Y10" s="450"/>
      <c r="Z10" s="450"/>
      <c r="AA10" s="450">
        <v>0</v>
      </c>
      <c r="AB10" s="450"/>
      <c r="AC10" s="450"/>
      <c r="AD10" s="450"/>
      <c r="AE10" s="461"/>
      <c r="AF10" s="507" t="s">
        <v>202</v>
      </c>
      <c r="AG10" s="456"/>
      <c r="AH10" s="456"/>
      <c r="AI10" s="456"/>
      <c r="AJ10" s="525"/>
      <c r="AK10" s="460">
        <v>1</v>
      </c>
      <c r="AL10" s="450"/>
      <c r="AM10" s="450"/>
      <c r="AN10" s="450"/>
      <c r="AO10" s="450"/>
      <c r="AP10" s="450" t="s">
        <v>202</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542</v>
      </c>
      <c r="BT10" s="420"/>
      <c r="BU10" s="420"/>
      <c r="BV10" s="420"/>
      <c r="BW10" s="420"/>
      <c r="BX10" s="420"/>
      <c r="BY10" s="420"/>
      <c r="BZ10" s="420"/>
      <c r="CA10" s="420"/>
      <c r="CB10" s="420"/>
      <c r="CC10" s="420"/>
      <c r="CD10" s="420"/>
      <c r="CE10" s="420"/>
      <c r="CF10" s="420"/>
      <c r="CG10" s="432"/>
      <c r="CH10" s="444">
        <v>-1</v>
      </c>
      <c r="CI10" s="456"/>
      <c r="CJ10" s="456"/>
      <c r="CK10" s="456"/>
      <c r="CL10" s="682"/>
      <c r="CM10" s="444">
        <v>612</v>
      </c>
      <c r="CN10" s="456"/>
      <c r="CO10" s="456"/>
      <c r="CP10" s="456"/>
      <c r="CQ10" s="682"/>
      <c r="CR10" s="444">
        <v>5</v>
      </c>
      <c r="CS10" s="456"/>
      <c r="CT10" s="456"/>
      <c r="CU10" s="456"/>
      <c r="CV10" s="682"/>
      <c r="CW10" s="444" t="s">
        <v>202</v>
      </c>
      <c r="CX10" s="456"/>
      <c r="CY10" s="456"/>
      <c r="CZ10" s="456"/>
      <c r="DA10" s="682"/>
      <c r="DB10" s="444" t="s">
        <v>202</v>
      </c>
      <c r="DC10" s="456"/>
      <c r="DD10" s="456"/>
      <c r="DE10" s="456"/>
      <c r="DF10" s="682"/>
      <c r="DG10" s="444">
        <v>96</v>
      </c>
      <c r="DH10" s="456"/>
      <c r="DI10" s="456"/>
      <c r="DJ10" s="456"/>
      <c r="DK10" s="682"/>
      <c r="DL10" s="444" t="s">
        <v>202</v>
      </c>
      <c r="DM10" s="456"/>
      <c r="DN10" s="456"/>
      <c r="DO10" s="456"/>
      <c r="DP10" s="682"/>
      <c r="DQ10" s="444" t="s">
        <v>202</v>
      </c>
      <c r="DR10" s="456"/>
      <c r="DS10" s="456"/>
      <c r="DT10" s="456"/>
      <c r="DU10" s="682"/>
      <c r="DV10" s="400"/>
      <c r="DW10" s="420"/>
      <c r="DX10" s="420"/>
      <c r="DY10" s="420"/>
      <c r="DZ10" s="718"/>
      <c r="EA10" s="576"/>
    </row>
    <row r="11" spans="1:131" s="364" customFormat="1" ht="26.25" customHeight="1">
      <c r="A11" s="373">
        <v>5</v>
      </c>
      <c r="B11" s="400" t="s">
        <v>381</v>
      </c>
      <c r="C11" s="420"/>
      <c r="D11" s="420"/>
      <c r="E11" s="420"/>
      <c r="F11" s="420"/>
      <c r="G11" s="420"/>
      <c r="H11" s="420"/>
      <c r="I11" s="420"/>
      <c r="J11" s="420"/>
      <c r="K11" s="420"/>
      <c r="L11" s="420"/>
      <c r="M11" s="420"/>
      <c r="N11" s="420"/>
      <c r="O11" s="420"/>
      <c r="P11" s="432"/>
      <c r="Q11" s="438">
        <v>265</v>
      </c>
      <c r="R11" s="450"/>
      <c r="S11" s="450"/>
      <c r="T11" s="450"/>
      <c r="U11" s="450"/>
      <c r="V11" s="450">
        <v>262</v>
      </c>
      <c r="W11" s="450"/>
      <c r="X11" s="450"/>
      <c r="Y11" s="450"/>
      <c r="Z11" s="450"/>
      <c r="AA11" s="450">
        <v>2</v>
      </c>
      <c r="AB11" s="450"/>
      <c r="AC11" s="450"/>
      <c r="AD11" s="450"/>
      <c r="AE11" s="461"/>
      <c r="AF11" s="507">
        <v>2</v>
      </c>
      <c r="AG11" s="456"/>
      <c r="AH11" s="456"/>
      <c r="AI11" s="456"/>
      <c r="AJ11" s="525"/>
      <c r="AK11" s="460">
        <v>44</v>
      </c>
      <c r="AL11" s="450"/>
      <c r="AM11" s="450"/>
      <c r="AN11" s="450"/>
      <c r="AO11" s="450"/>
      <c r="AP11" s="450">
        <v>660</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t="s">
        <v>286</v>
      </c>
      <c r="C12" s="420"/>
      <c r="D12" s="420"/>
      <c r="E12" s="420"/>
      <c r="F12" s="420"/>
      <c r="G12" s="420"/>
      <c r="H12" s="420"/>
      <c r="I12" s="420"/>
      <c r="J12" s="420"/>
      <c r="K12" s="420"/>
      <c r="L12" s="420"/>
      <c r="M12" s="420"/>
      <c r="N12" s="420"/>
      <c r="O12" s="420"/>
      <c r="P12" s="432"/>
      <c r="Q12" s="438">
        <v>657</v>
      </c>
      <c r="R12" s="450"/>
      <c r="S12" s="450"/>
      <c r="T12" s="450"/>
      <c r="U12" s="450"/>
      <c r="V12" s="450">
        <v>593</v>
      </c>
      <c r="W12" s="450"/>
      <c r="X12" s="450"/>
      <c r="Y12" s="450"/>
      <c r="Z12" s="450"/>
      <c r="AA12" s="450">
        <v>64</v>
      </c>
      <c r="AB12" s="450"/>
      <c r="AC12" s="450"/>
      <c r="AD12" s="450"/>
      <c r="AE12" s="461"/>
      <c r="AF12" s="507">
        <v>64</v>
      </c>
      <c r="AG12" s="456"/>
      <c r="AH12" s="456"/>
      <c r="AI12" s="456"/>
      <c r="AJ12" s="525"/>
      <c r="AK12" s="460">
        <v>56</v>
      </c>
      <c r="AL12" s="450"/>
      <c r="AM12" s="450"/>
      <c r="AN12" s="450"/>
      <c r="AO12" s="450"/>
      <c r="AP12" s="450">
        <v>678</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303</v>
      </c>
      <c r="C23" s="421"/>
      <c r="D23" s="421"/>
      <c r="E23" s="421"/>
      <c r="F23" s="421"/>
      <c r="G23" s="421"/>
      <c r="H23" s="421"/>
      <c r="I23" s="421"/>
      <c r="J23" s="421"/>
      <c r="K23" s="421"/>
      <c r="L23" s="421"/>
      <c r="M23" s="421"/>
      <c r="N23" s="421"/>
      <c r="O23" s="421"/>
      <c r="P23" s="433"/>
      <c r="Q23" s="440">
        <v>60729</v>
      </c>
      <c r="R23" s="452"/>
      <c r="S23" s="452"/>
      <c r="T23" s="452"/>
      <c r="U23" s="452"/>
      <c r="V23" s="452">
        <v>59799</v>
      </c>
      <c r="W23" s="452"/>
      <c r="X23" s="452"/>
      <c r="Y23" s="452"/>
      <c r="Z23" s="452"/>
      <c r="AA23" s="452">
        <v>930</v>
      </c>
      <c r="AB23" s="452"/>
      <c r="AC23" s="452"/>
      <c r="AD23" s="452"/>
      <c r="AE23" s="494"/>
      <c r="AF23" s="508">
        <v>202</v>
      </c>
      <c r="AG23" s="452"/>
      <c r="AH23" s="452"/>
      <c r="AI23" s="452"/>
      <c r="AJ23" s="526"/>
      <c r="AK23" s="534"/>
      <c r="AL23" s="455"/>
      <c r="AM23" s="455"/>
      <c r="AN23" s="455"/>
      <c r="AO23" s="455"/>
      <c r="AP23" s="452">
        <v>70957</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246</v>
      </c>
      <c r="AG26" s="520"/>
      <c r="AH26" s="520"/>
      <c r="AI26" s="520"/>
      <c r="AJ26" s="527"/>
      <c r="AK26" s="447" t="s">
        <v>387</v>
      </c>
      <c r="AL26" s="447"/>
      <c r="AM26" s="447"/>
      <c r="AN26" s="447"/>
      <c r="AO26" s="458"/>
      <c r="AP26" s="435" t="s">
        <v>358</v>
      </c>
      <c r="AQ26" s="447"/>
      <c r="AR26" s="447"/>
      <c r="AS26" s="447"/>
      <c r="AT26" s="458"/>
      <c r="AU26" s="435" t="s">
        <v>461</v>
      </c>
      <c r="AV26" s="447"/>
      <c r="AW26" s="447"/>
      <c r="AX26" s="447"/>
      <c r="AY26" s="458"/>
      <c r="AZ26" s="435" t="s">
        <v>462</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228</v>
      </c>
      <c r="C28" s="419"/>
      <c r="D28" s="419"/>
      <c r="E28" s="419"/>
      <c r="F28" s="419"/>
      <c r="G28" s="419"/>
      <c r="H28" s="419"/>
      <c r="I28" s="419"/>
      <c r="J28" s="419"/>
      <c r="K28" s="419"/>
      <c r="L28" s="419"/>
      <c r="M28" s="419"/>
      <c r="N28" s="419"/>
      <c r="O28" s="419"/>
      <c r="P28" s="431"/>
      <c r="Q28" s="441">
        <v>11142</v>
      </c>
      <c r="R28" s="453"/>
      <c r="S28" s="453"/>
      <c r="T28" s="453"/>
      <c r="U28" s="453"/>
      <c r="V28" s="453">
        <v>11031</v>
      </c>
      <c r="W28" s="453"/>
      <c r="X28" s="453"/>
      <c r="Y28" s="453"/>
      <c r="Z28" s="453"/>
      <c r="AA28" s="453">
        <v>111</v>
      </c>
      <c r="AB28" s="453"/>
      <c r="AC28" s="453"/>
      <c r="AD28" s="453"/>
      <c r="AE28" s="495"/>
      <c r="AF28" s="511">
        <v>111</v>
      </c>
      <c r="AG28" s="453"/>
      <c r="AH28" s="453"/>
      <c r="AI28" s="453"/>
      <c r="AJ28" s="529"/>
      <c r="AK28" s="535">
        <v>774</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10903</v>
      </c>
      <c r="R29" s="450"/>
      <c r="S29" s="450"/>
      <c r="T29" s="450"/>
      <c r="U29" s="450"/>
      <c r="V29" s="450">
        <v>10463</v>
      </c>
      <c r="W29" s="450"/>
      <c r="X29" s="450"/>
      <c r="Y29" s="450"/>
      <c r="Z29" s="450"/>
      <c r="AA29" s="450">
        <v>441</v>
      </c>
      <c r="AB29" s="450"/>
      <c r="AC29" s="450"/>
      <c r="AD29" s="450"/>
      <c r="AE29" s="461"/>
      <c r="AF29" s="507">
        <v>441</v>
      </c>
      <c r="AG29" s="456"/>
      <c r="AH29" s="456"/>
      <c r="AI29" s="456"/>
      <c r="AJ29" s="525"/>
      <c r="AK29" s="460">
        <v>1559</v>
      </c>
      <c r="AL29" s="450"/>
      <c r="AM29" s="450"/>
      <c r="AN29" s="450"/>
      <c r="AO29" s="450"/>
      <c r="AP29" s="450" t="s">
        <v>202</v>
      </c>
      <c r="AQ29" s="450"/>
      <c r="AR29" s="450"/>
      <c r="AS29" s="450"/>
      <c r="AT29" s="450"/>
      <c r="AU29" s="450" t="s">
        <v>202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196</v>
      </c>
      <c r="C30" s="420"/>
      <c r="D30" s="420"/>
      <c r="E30" s="420"/>
      <c r="F30" s="420"/>
      <c r="G30" s="420"/>
      <c r="H30" s="420"/>
      <c r="I30" s="420"/>
      <c r="J30" s="420"/>
      <c r="K30" s="420"/>
      <c r="L30" s="420"/>
      <c r="M30" s="420"/>
      <c r="N30" s="420"/>
      <c r="O30" s="420"/>
      <c r="P30" s="432"/>
      <c r="Q30" s="438">
        <v>1826</v>
      </c>
      <c r="R30" s="450"/>
      <c r="S30" s="450"/>
      <c r="T30" s="450"/>
      <c r="U30" s="450"/>
      <c r="V30" s="450">
        <v>1818</v>
      </c>
      <c r="W30" s="450"/>
      <c r="X30" s="450"/>
      <c r="Y30" s="450"/>
      <c r="Z30" s="450"/>
      <c r="AA30" s="450">
        <v>8</v>
      </c>
      <c r="AB30" s="450"/>
      <c r="AC30" s="450"/>
      <c r="AD30" s="450"/>
      <c r="AE30" s="461"/>
      <c r="AF30" s="507">
        <v>8</v>
      </c>
      <c r="AG30" s="456"/>
      <c r="AH30" s="456"/>
      <c r="AI30" s="456"/>
      <c r="AJ30" s="525"/>
      <c r="AK30" s="460">
        <v>7</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463</v>
      </c>
      <c r="C31" s="420"/>
      <c r="D31" s="420"/>
      <c r="E31" s="420"/>
      <c r="F31" s="420"/>
      <c r="G31" s="420"/>
      <c r="H31" s="420"/>
      <c r="I31" s="420"/>
      <c r="J31" s="420"/>
      <c r="K31" s="420"/>
      <c r="L31" s="420"/>
      <c r="M31" s="420"/>
      <c r="N31" s="420"/>
      <c r="O31" s="420"/>
      <c r="P31" s="432"/>
      <c r="Q31" s="438">
        <v>2809</v>
      </c>
      <c r="R31" s="450"/>
      <c r="S31" s="450"/>
      <c r="T31" s="450"/>
      <c r="U31" s="450"/>
      <c r="V31" s="450">
        <v>2765</v>
      </c>
      <c r="W31" s="450"/>
      <c r="X31" s="450"/>
      <c r="Y31" s="450"/>
      <c r="Z31" s="450"/>
      <c r="AA31" s="450">
        <v>44</v>
      </c>
      <c r="AB31" s="450"/>
      <c r="AC31" s="450"/>
      <c r="AD31" s="450"/>
      <c r="AE31" s="461"/>
      <c r="AF31" s="507">
        <v>2829</v>
      </c>
      <c r="AG31" s="456"/>
      <c r="AH31" s="456"/>
      <c r="AI31" s="456"/>
      <c r="AJ31" s="525"/>
      <c r="AK31" s="460">
        <v>84</v>
      </c>
      <c r="AL31" s="450"/>
      <c r="AM31" s="450"/>
      <c r="AN31" s="450"/>
      <c r="AO31" s="450"/>
      <c r="AP31" s="450">
        <v>4980</v>
      </c>
      <c r="AQ31" s="450"/>
      <c r="AR31" s="450"/>
      <c r="AS31" s="450"/>
      <c r="AT31" s="450"/>
      <c r="AU31" s="450">
        <v>3187</v>
      </c>
      <c r="AV31" s="450"/>
      <c r="AW31" s="450"/>
      <c r="AX31" s="450"/>
      <c r="AY31" s="450"/>
      <c r="AZ31" s="597" t="s">
        <v>202</v>
      </c>
      <c r="BA31" s="597"/>
      <c r="BB31" s="597"/>
      <c r="BC31" s="597"/>
      <c r="BD31" s="597"/>
      <c r="BE31" s="565" t="s">
        <v>464</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351</v>
      </c>
      <c r="C32" s="420"/>
      <c r="D32" s="420"/>
      <c r="E32" s="420"/>
      <c r="F32" s="420"/>
      <c r="G32" s="420"/>
      <c r="H32" s="420"/>
      <c r="I32" s="420"/>
      <c r="J32" s="420"/>
      <c r="K32" s="420"/>
      <c r="L32" s="420"/>
      <c r="M32" s="420"/>
      <c r="N32" s="420"/>
      <c r="O32" s="420"/>
      <c r="P32" s="432"/>
      <c r="Q32" s="438">
        <v>3755</v>
      </c>
      <c r="R32" s="450"/>
      <c r="S32" s="450"/>
      <c r="T32" s="450"/>
      <c r="U32" s="450"/>
      <c r="V32" s="450">
        <v>3605</v>
      </c>
      <c r="W32" s="450"/>
      <c r="X32" s="450"/>
      <c r="Y32" s="450"/>
      <c r="Z32" s="450"/>
      <c r="AA32" s="450">
        <v>149</v>
      </c>
      <c r="AB32" s="450"/>
      <c r="AC32" s="450"/>
      <c r="AD32" s="450"/>
      <c r="AE32" s="461"/>
      <c r="AF32" s="507">
        <v>463</v>
      </c>
      <c r="AG32" s="456"/>
      <c r="AH32" s="456"/>
      <c r="AI32" s="456"/>
      <c r="AJ32" s="525"/>
      <c r="AK32" s="460">
        <v>1344</v>
      </c>
      <c r="AL32" s="450"/>
      <c r="AM32" s="450"/>
      <c r="AN32" s="450"/>
      <c r="AO32" s="450"/>
      <c r="AP32" s="450">
        <v>25346</v>
      </c>
      <c r="AQ32" s="450"/>
      <c r="AR32" s="450"/>
      <c r="AS32" s="450"/>
      <c r="AT32" s="450"/>
      <c r="AU32" s="450">
        <v>18790</v>
      </c>
      <c r="AV32" s="450"/>
      <c r="AW32" s="450"/>
      <c r="AX32" s="450"/>
      <c r="AY32" s="450"/>
      <c r="AZ32" s="597" t="s">
        <v>202</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465</v>
      </c>
      <c r="C33" s="420"/>
      <c r="D33" s="420"/>
      <c r="E33" s="420"/>
      <c r="F33" s="420"/>
      <c r="G33" s="420"/>
      <c r="H33" s="420"/>
      <c r="I33" s="420"/>
      <c r="J33" s="420"/>
      <c r="K33" s="420"/>
      <c r="L33" s="420"/>
      <c r="M33" s="420"/>
      <c r="N33" s="420"/>
      <c r="O33" s="420"/>
      <c r="P33" s="432"/>
      <c r="Q33" s="438">
        <v>22</v>
      </c>
      <c r="R33" s="450"/>
      <c r="S33" s="450"/>
      <c r="T33" s="450"/>
      <c r="U33" s="450"/>
      <c r="V33" s="450">
        <v>48</v>
      </c>
      <c r="W33" s="450"/>
      <c r="X33" s="450"/>
      <c r="Y33" s="450"/>
      <c r="Z33" s="450"/>
      <c r="AA33" s="450">
        <v>-26</v>
      </c>
      <c r="AB33" s="450"/>
      <c r="AC33" s="450"/>
      <c r="AD33" s="450"/>
      <c r="AE33" s="461"/>
      <c r="AF33" s="507">
        <v>626</v>
      </c>
      <c r="AG33" s="456"/>
      <c r="AH33" s="456"/>
      <c r="AI33" s="456"/>
      <c r="AJ33" s="525"/>
      <c r="AK33" s="460">
        <v>7</v>
      </c>
      <c r="AL33" s="450"/>
      <c r="AM33" s="450"/>
      <c r="AN33" s="450"/>
      <c r="AO33" s="450"/>
      <c r="AP33" s="450" t="s">
        <v>202</v>
      </c>
      <c r="AQ33" s="450"/>
      <c r="AR33" s="450"/>
      <c r="AS33" s="450"/>
      <c r="AT33" s="450"/>
      <c r="AU33" s="450" t="s">
        <v>202</v>
      </c>
      <c r="AV33" s="450"/>
      <c r="AW33" s="450"/>
      <c r="AX33" s="450"/>
      <c r="AY33" s="450"/>
      <c r="AZ33" s="597" t="s">
        <v>202</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4478</v>
      </c>
      <c r="AG63" s="452"/>
      <c r="AH63" s="452"/>
      <c r="AI63" s="452"/>
      <c r="AJ63" s="526"/>
      <c r="AK63" s="534"/>
      <c r="AL63" s="455"/>
      <c r="AM63" s="455"/>
      <c r="AN63" s="455"/>
      <c r="AO63" s="455"/>
      <c r="AP63" s="452">
        <v>30326</v>
      </c>
      <c r="AQ63" s="452"/>
      <c r="AR63" s="452"/>
      <c r="AS63" s="452"/>
      <c r="AT63" s="452"/>
      <c r="AU63" s="452">
        <v>21977</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246</v>
      </c>
      <c r="AG66" s="520"/>
      <c r="AH66" s="520"/>
      <c r="AI66" s="520"/>
      <c r="AJ66" s="530"/>
      <c r="AK66" s="435" t="s">
        <v>387</v>
      </c>
      <c r="AL66" s="397"/>
      <c r="AM66" s="397"/>
      <c r="AN66" s="397"/>
      <c r="AO66" s="429"/>
      <c r="AP66" s="435" t="s">
        <v>358</v>
      </c>
      <c r="AQ66" s="447"/>
      <c r="AR66" s="447"/>
      <c r="AS66" s="447"/>
      <c r="AT66" s="458"/>
      <c r="AU66" s="435" t="s">
        <v>467</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543</v>
      </c>
      <c r="C68" s="419"/>
      <c r="D68" s="419"/>
      <c r="E68" s="419"/>
      <c r="F68" s="419"/>
      <c r="G68" s="419"/>
      <c r="H68" s="419"/>
      <c r="I68" s="419"/>
      <c r="J68" s="419"/>
      <c r="K68" s="419"/>
      <c r="L68" s="419"/>
      <c r="M68" s="419"/>
      <c r="N68" s="419"/>
      <c r="O68" s="419"/>
      <c r="P68" s="431"/>
      <c r="Q68" s="437">
        <v>1608</v>
      </c>
      <c r="R68" s="449"/>
      <c r="S68" s="449"/>
      <c r="T68" s="449"/>
      <c r="U68" s="449"/>
      <c r="V68" s="449">
        <v>1370</v>
      </c>
      <c r="W68" s="449"/>
      <c r="X68" s="449"/>
      <c r="Y68" s="449"/>
      <c r="Z68" s="449"/>
      <c r="AA68" s="449">
        <v>237</v>
      </c>
      <c r="AB68" s="449"/>
      <c r="AC68" s="449"/>
      <c r="AD68" s="449"/>
      <c r="AE68" s="449"/>
      <c r="AF68" s="449">
        <v>237</v>
      </c>
      <c r="AG68" s="449"/>
      <c r="AH68" s="449"/>
      <c r="AI68" s="449"/>
      <c r="AJ68" s="449"/>
      <c r="AK68" s="449" t="s">
        <v>202</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544</v>
      </c>
      <c r="C69" s="420"/>
      <c r="D69" s="420"/>
      <c r="E69" s="420"/>
      <c r="F69" s="420"/>
      <c r="G69" s="420"/>
      <c r="H69" s="420"/>
      <c r="I69" s="420"/>
      <c r="J69" s="420"/>
      <c r="K69" s="420"/>
      <c r="L69" s="420"/>
      <c r="M69" s="420"/>
      <c r="N69" s="420"/>
      <c r="O69" s="420"/>
      <c r="P69" s="432"/>
      <c r="Q69" s="438">
        <v>435773</v>
      </c>
      <c r="R69" s="450"/>
      <c r="S69" s="450"/>
      <c r="T69" s="450"/>
      <c r="U69" s="450"/>
      <c r="V69" s="450">
        <v>433285</v>
      </c>
      <c r="W69" s="450"/>
      <c r="X69" s="450"/>
      <c r="Y69" s="450"/>
      <c r="Z69" s="450"/>
      <c r="AA69" s="450">
        <v>2487</v>
      </c>
      <c r="AB69" s="450"/>
      <c r="AC69" s="450"/>
      <c r="AD69" s="450"/>
      <c r="AE69" s="450"/>
      <c r="AF69" s="450">
        <v>2487</v>
      </c>
      <c r="AG69" s="450"/>
      <c r="AH69" s="450"/>
      <c r="AI69" s="450"/>
      <c r="AJ69" s="450"/>
      <c r="AK69" s="450">
        <v>902</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114</v>
      </c>
      <c r="C70" s="420"/>
      <c r="D70" s="420"/>
      <c r="E70" s="420"/>
      <c r="F70" s="420"/>
      <c r="G70" s="420"/>
      <c r="H70" s="420"/>
      <c r="I70" s="420"/>
      <c r="J70" s="420"/>
      <c r="K70" s="420"/>
      <c r="L70" s="420"/>
      <c r="M70" s="420"/>
      <c r="N70" s="420"/>
      <c r="O70" s="420"/>
      <c r="P70" s="432"/>
      <c r="Q70" s="438">
        <v>106307</v>
      </c>
      <c r="R70" s="450"/>
      <c r="S70" s="450"/>
      <c r="T70" s="450"/>
      <c r="U70" s="450"/>
      <c r="V70" s="450">
        <v>99430</v>
      </c>
      <c r="W70" s="450"/>
      <c r="X70" s="450"/>
      <c r="Y70" s="450"/>
      <c r="Z70" s="450"/>
      <c r="AA70" s="450">
        <v>6877</v>
      </c>
      <c r="AB70" s="450"/>
      <c r="AC70" s="450"/>
      <c r="AD70" s="450"/>
      <c r="AE70" s="450"/>
      <c r="AF70" s="450">
        <v>10869</v>
      </c>
      <c r="AG70" s="450"/>
      <c r="AH70" s="450"/>
      <c r="AI70" s="450"/>
      <c r="AJ70" s="450"/>
      <c r="AK70" s="450" t="s">
        <v>202</v>
      </c>
      <c r="AL70" s="450"/>
      <c r="AM70" s="450"/>
      <c r="AN70" s="450"/>
      <c r="AO70" s="450"/>
      <c r="AP70" s="450">
        <v>315</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545</v>
      </c>
      <c r="C71" s="420"/>
      <c r="D71" s="420"/>
      <c r="E71" s="420"/>
      <c r="F71" s="420"/>
      <c r="G71" s="420"/>
      <c r="H71" s="420"/>
      <c r="I71" s="420"/>
      <c r="J71" s="420"/>
      <c r="K71" s="420"/>
      <c r="L71" s="420"/>
      <c r="M71" s="420"/>
      <c r="N71" s="420"/>
      <c r="O71" s="420"/>
      <c r="P71" s="432"/>
      <c r="Q71" s="438">
        <v>4171</v>
      </c>
      <c r="R71" s="450"/>
      <c r="S71" s="450"/>
      <c r="T71" s="450"/>
      <c r="U71" s="450"/>
      <c r="V71" s="450">
        <v>4029</v>
      </c>
      <c r="W71" s="450"/>
      <c r="X71" s="450"/>
      <c r="Y71" s="450"/>
      <c r="Z71" s="450"/>
      <c r="AA71" s="450">
        <v>142</v>
      </c>
      <c r="AB71" s="450"/>
      <c r="AC71" s="450"/>
      <c r="AD71" s="450"/>
      <c r="AE71" s="450"/>
      <c r="AF71" s="450">
        <v>142</v>
      </c>
      <c r="AG71" s="450"/>
      <c r="AH71" s="450"/>
      <c r="AI71" s="450"/>
      <c r="AJ71" s="450"/>
      <c r="AK71" s="450" t="s">
        <v>202</v>
      </c>
      <c r="AL71" s="450"/>
      <c r="AM71" s="450"/>
      <c r="AN71" s="450"/>
      <c r="AO71" s="450"/>
      <c r="AP71" s="450" t="s">
        <v>202</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t="s">
        <v>96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13735</v>
      </c>
      <c r="AG88" s="452"/>
      <c r="AH88" s="452"/>
      <c r="AI88" s="452"/>
      <c r="AJ88" s="452"/>
      <c r="AK88" s="455"/>
      <c r="AL88" s="455"/>
      <c r="AM88" s="455"/>
      <c r="AN88" s="455"/>
      <c r="AO88" s="455"/>
      <c r="AP88" s="452">
        <v>315</v>
      </c>
      <c r="AQ88" s="452"/>
      <c r="AR88" s="452"/>
      <c r="AS88" s="452"/>
      <c r="AT88" s="452"/>
      <c r="AU88" s="452" t="s">
        <v>202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530</v>
      </c>
      <c r="CS102" s="604"/>
      <c r="CT102" s="604"/>
      <c r="CU102" s="604"/>
      <c r="CV102" s="697"/>
      <c r="CW102" s="696">
        <v>28</v>
      </c>
      <c r="CX102" s="604"/>
      <c r="CY102" s="604"/>
      <c r="CZ102" s="604"/>
      <c r="DA102" s="697"/>
      <c r="DB102" s="696" t="s">
        <v>202</v>
      </c>
      <c r="DC102" s="604"/>
      <c r="DD102" s="604"/>
      <c r="DE102" s="604"/>
      <c r="DF102" s="697"/>
      <c r="DG102" s="696">
        <v>96</v>
      </c>
      <c r="DH102" s="604"/>
      <c r="DI102" s="604"/>
      <c r="DJ102" s="604"/>
      <c r="DK102" s="697"/>
      <c r="DL102" s="696" t="s">
        <v>202</v>
      </c>
      <c r="DM102" s="604"/>
      <c r="DN102" s="604"/>
      <c r="DO102" s="604"/>
      <c r="DP102" s="697"/>
      <c r="DQ102" s="696" t="s">
        <v>202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472</v>
      </c>
      <c r="AG109" s="406"/>
      <c r="AH109" s="406"/>
      <c r="AI109" s="406"/>
      <c r="AJ109" s="469"/>
      <c r="AK109" s="480" t="s">
        <v>388</v>
      </c>
      <c r="AL109" s="406"/>
      <c r="AM109" s="406"/>
      <c r="AN109" s="406"/>
      <c r="AO109" s="469"/>
      <c r="AP109" s="480" t="s">
        <v>473</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472</v>
      </c>
      <c r="BW109" s="406"/>
      <c r="BX109" s="406"/>
      <c r="BY109" s="406"/>
      <c r="BZ109" s="469"/>
      <c r="CA109" s="480" t="s">
        <v>388</v>
      </c>
      <c r="CB109" s="406"/>
      <c r="CC109" s="406"/>
      <c r="CD109" s="406"/>
      <c r="CE109" s="469"/>
      <c r="CF109" s="655" t="s">
        <v>473</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472</v>
      </c>
      <c r="DM109" s="406"/>
      <c r="DN109" s="406"/>
      <c r="DO109" s="406"/>
      <c r="DP109" s="469"/>
      <c r="DQ109" s="480" t="s">
        <v>388</v>
      </c>
      <c r="DR109" s="406"/>
      <c r="DS109" s="406"/>
      <c r="DT109" s="406"/>
      <c r="DU109" s="469"/>
      <c r="DV109" s="480" t="s">
        <v>473</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5929218</v>
      </c>
      <c r="AB110" s="487"/>
      <c r="AC110" s="487"/>
      <c r="AD110" s="487"/>
      <c r="AE110" s="498"/>
      <c r="AF110" s="514">
        <v>6182172</v>
      </c>
      <c r="AG110" s="487"/>
      <c r="AH110" s="487"/>
      <c r="AI110" s="487"/>
      <c r="AJ110" s="498"/>
      <c r="AK110" s="514">
        <v>6529059</v>
      </c>
      <c r="AL110" s="487"/>
      <c r="AM110" s="487"/>
      <c r="AN110" s="487"/>
      <c r="AO110" s="498"/>
      <c r="AP110" s="538">
        <v>26.7</v>
      </c>
      <c r="AQ110" s="546"/>
      <c r="AR110" s="546"/>
      <c r="AS110" s="546"/>
      <c r="AT110" s="556"/>
      <c r="AU110" s="568" t="s">
        <v>122</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71205757</v>
      </c>
      <c r="BR110" s="640"/>
      <c r="BS110" s="640"/>
      <c r="BT110" s="640"/>
      <c r="BU110" s="640"/>
      <c r="BV110" s="640">
        <v>71552496</v>
      </c>
      <c r="BW110" s="640"/>
      <c r="BX110" s="640"/>
      <c r="BY110" s="640"/>
      <c r="BZ110" s="640"/>
      <c r="CA110" s="640">
        <v>70956709</v>
      </c>
      <c r="CB110" s="640"/>
      <c r="CC110" s="640"/>
      <c r="CD110" s="640"/>
      <c r="CE110" s="640"/>
      <c r="CF110" s="656">
        <v>290</v>
      </c>
      <c r="CG110" s="660"/>
      <c r="CH110" s="660"/>
      <c r="CI110" s="660"/>
      <c r="CJ110" s="660"/>
      <c r="CK110" s="672" t="s">
        <v>385</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192661</v>
      </c>
      <c r="BR111" s="641"/>
      <c r="BS111" s="641"/>
      <c r="BT111" s="641"/>
      <c r="BU111" s="641"/>
      <c r="BV111" s="641">
        <v>187469</v>
      </c>
      <c r="BW111" s="641"/>
      <c r="BX111" s="641"/>
      <c r="BY111" s="641"/>
      <c r="BZ111" s="641"/>
      <c r="CA111" s="641">
        <v>179027</v>
      </c>
      <c r="CB111" s="641"/>
      <c r="CC111" s="641"/>
      <c r="CD111" s="641"/>
      <c r="CE111" s="641"/>
      <c r="CF111" s="657">
        <v>0.7</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154</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23668115</v>
      </c>
      <c r="BR112" s="641"/>
      <c r="BS112" s="641"/>
      <c r="BT112" s="641"/>
      <c r="BU112" s="641"/>
      <c r="BV112" s="641">
        <v>23238752</v>
      </c>
      <c r="BW112" s="641"/>
      <c r="BX112" s="641"/>
      <c r="BY112" s="641"/>
      <c r="BZ112" s="641"/>
      <c r="CA112" s="641">
        <v>21977079</v>
      </c>
      <c r="CB112" s="641"/>
      <c r="CC112" s="641"/>
      <c r="CD112" s="641"/>
      <c r="CE112" s="641"/>
      <c r="CF112" s="657">
        <v>89.8</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1552166</v>
      </c>
      <c r="AB113" s="446"/>
      <c r="AC113" s="446"/>
      <c r="AD113" s="446"/>
      <c r="AE113" s="499"/>
      <c r="AF113" s="515">
        <v>1467368</v>
      </c>
      <c r="AG113" s="446"/>
      <c r="AH113" s="446"/>
      <c r="AI113" s="446"/>
      <c r="AJ113" s="499"/>
      <c r="AK113" s="515">
        <v>1475854</v>
      </c>
      <c r="AL113" s="446"/>
      <c r="AM113" s="446"/>
      <c r="AN113" s="446"/>
      <c r="AO113" s="499"/>
      <c r="AP113" s="539">
        <v>6</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t="s">
        <v>202</v>
      </c>
      <c r="BR113" s="641"/>
      <c r="BS113" s="641"/>
      <c r="BT113" s="641"/>
      <c r="BU113" s="641"/>
      <c r="BV113" s="641" t="s">
        <v>202</v>
      </c>
      <c r="BW113" s="641"/>
      <c r="BX113" s="641"/>
      <c r="BY113" s="641"/>
      <c r="BZ113" s="641"/>
      <c r="CA113" s="641" t="s">
        <v>202</v>
      </c>
      <c r="CB113" s="641"/>
      <c r="CC113" s="641"/>
      <c r="CD113" s="641"/>
      <c r="CE113" s="641"/>
      <c r="CF113" s="657" t="s">
        <v>202</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202</v>
      </c>
      <c r="AB114" s="446"/>
      <c r="AC114" s="446"/>
      <c r="AD114" s="446"/>
      <c r="AE114" s="499"/>
      <c r="AF114" s="515" t="s">
        <v>202</v>
      </c>
      <c r="AG114" s="446"/>
      <c r="AH114" s="446"/>
      <c r="AI114" s="446"/>
      <c r="AJ114" s="499"/>
      <c r="AK114" s="515" t="s">
        <v>202</v>
      </c>
      <c r="AL114" s="446"/>
      <c r="AM114" s="446"/>
      <c r="AN114" s="446"/>
      <c r="AO114" s="499"/>
      <c r="AP114" s="539" t="s">
        <v>202</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7520778</v>
      </c>
      <c r="BR114" s="641"/>
      <c r="BS114" s="641"/>
      <c r="BT114" s="641"/>
      <c r="BU114" s="641"/>
      <c r="BV114" s="641">
        <v>7413657</v>
      </c>
      <c r="BW114" s="641"/>
      <c r="BX114" s="641"/>
      <c r="BY114" s="641"/>
      <c r="BZ114" s="641"/>
      <c r="CA114" s="641">
        <v>7410931</v>
      </c>
      <c r="CB114" s="641"/>
      <c r="CC114" s="641"/>
      <c r="CD114" s="641"/>
      <c r="CE114" s="641"/>
      <c r="CF114" s="657">
        <v>30.3</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9239</v>
      </c>
      <c r="AB115" s="446"/>
      <c r="AC115" s="446"/>
      <c r="AD115" s="446"/>
      <c r="AE115" s="499"/>
      <c r="AF115" s="515">
        <v>9225</v>
      </c>
      <c r="AG115" s="446"/>
      <c r="AH115" s="446"/>
      <c r="AI115" s="446"/>
      <c r="AJ115" s="499"/>
      <c r="AK115" s="515">
        <v>9163</v>
      </c>
      <c r="AL115" s="446"/>
      <c r="AM115" s="446"/>
      <c r="AN115" s="446"/>
      <c r="AO115" s="499"/>
      <c r="AP115" s="539">
        <v>0</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v>1004</v>
      </c>
      <c r="CB115" s="641"/>
      <c r="CC115" s="641"/>
      <c r="CD115" s="641"/>
      <c r="CE115" s="641"/>
      <c r="CF115" s="657">
        <v>0</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155214</v>
      </c>
      <c r="DH115" s="446"/>
      <c r="DI115" s="446"/>
      <c r="DJ115" s="446"/>
      <c r="DK115" s="499"/>
      <c r="DL115" s="515">
        <v>158320</v>
      </c>
      <c r="DM115" s="446"/>
      <c r="DN115" s="446"/>
      <c r="DO115" s="446"/>
      <c r="DP115" s="499"/>
      <c r="DQ115" s="515">
        <v>158320</v>
      </c>
      <c r="DR115" s="446"/>
      <c r="DS115" s="446"/>
      <c r="DT115" s="446"/>
      <c r="DU115" s="499"/>
      <c r="DV115" s="539">
        <v>0.6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6848</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7497471</v>
      </c>
      <c r="AB117" s="488"/>
      <c r="AC117" s="488"/>
      <c r="AD117" s="488"/>
      <c r="AE117" s="500"/>
      <c r="AF117" s="516">
        <v>7658765</v>
      </c>
      <c r="AG117" s="488"/>
      <c r="AH117" s="488"/>
      <c r="AI117" s="488"/>
      <c r="AJ117" s="500"/>
      <c r="AK117" s="516">
        <v>8014076</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472</v>
      </c>
      <c r="AG118" s="406"/>
      <c r="AH118" s="406"/>
      <c r="AI118" s="406"/>
      <c r="AJ118" s="469"/>
      <c r="AK118" s="480" t="s">
        <v>388</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385</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168</v>
      </c>
      <c r="BP119" s="629"/>
      <c r="BQ119" s="634">
        <v>102587311</v>
      </c>
      <c r="BR119" s="642"/>
      <c r="BS119" s="642"/>
      <c r="BT119" s="642"/>
      <c r="BU119" s="642"/>
      <c r="BV119" s="642">
        <v>102392374</v>
      </c>
      <c r="BW119" s="642"/>
      <c r="BX119" s="642"/>
      <c r="BY119" s="642"/>
      <c r="BZ119" s="642"/>
      <c r="CA119" s="642">
        <v>100524750</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37447</v>
      </c>
      <c r="DH119" s="489"/>
      <c r="DI119" s="489"/>
      <c r="DJ119" s="489"/>
      <c r="DK119" s="501"/>
      <c r="DL119" s="517">
        <v>29149</v>
      </c>
      <c r="DM119" s="489"/>
      <c r="DN119" s="489"/>
      <c r="DO119" s="489"/>
      <c r="DP119" s="501"/>
      <c r="DQ119" s="517">
        <v>20707</v>
      </c>
      <c r="DR119" s="489"/>
      <c r="DS119" s="489"/>
      <c r="DT119" s="489"/>
      <c r="DU119" s="501"/>
      <c r="DV119" s="714">
        <v>0.1</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477</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10313032</v>
      </c>
      <c r="BR120" s="640"/>
      <c r="BS120" s="640"/>
      <c r="BT120" s="640"/>
      <c r="BU120" s="640"/>
      <c r="BV120" s="640">
        <v>11767247</v>
      </c>
      <c r="BW120" s="640"/>
      <c r="BX120" s="640"/>
      <c r="BY120" s="640"/>
      <c r="BZ120" s="640"/>
      <c r="CA120" s="640">
        <v>13469894</v>
      </c>
      <c r="CB120" s="640"/>
      <c r="CC120" s="640"/>
      <c r="CD120" s="640"/>
      <c r="CE120" s="640"/>
      <c r="CF120" s="656">
        <v>55.1</v>
      </c>
      <c r="CG120" s="660"/>
      <c r="CH120" s="660"/>
      <c r="CI120" s="660"/>
      <c r="CJ120" s="660"/>
      <c r="CK120" s="675" t="s">
        <v>267</v>
      </c>
      <c r="CL120" s="685"/>
      <c r="CM120" s="685"/>
      <c r="CN120" s="685"/>
      <c r="CO120" s="688"/>
      <c r="CP120" s="692" t="s">
        <v>351</v>
      </c>
      <c r="CQ120" s="695"/>
      <c r="CR120" s="695"/>
      <c r="CS120" s="695"/>
      <c r="CT120" s="695"/>
      <c r="CU120" s="695"/>
      <c r="CV120" s="695"/>
      <c r="CW120" s="695"/>
      <c r="CX120" s="695"/>
      <c r="CY120" s="695"/>
      <c r="CZ120" s="695"/>
      <c r="DA120" s="695"/>
      <c r="DB120" s="695"/>
      <c r="DC120" s="695"/>
      <c r="DD120" s="695"/>
      <c r="DE120" s="695"/>
      <c r="DF120" s="698"/>
      <c r="DG120" s="632">
        <v>20117563</v>
      </c>
      <c r="DH120" s="640"/>
      <c r="DI120" s="640"/>
      <c r="DJ120" s="640"/>
      <c r="DK120" s="640"/>
      <c r="DL120" s="640">
        <v>19762468</v>
      </c>
      <c r="DM120" s="640"/>
      <c r="DN120" s="640"/>
      <c r="DO120" s="640"/>
      <c r="DP120" s="640"/>
      <c r="DQ120" s="640">
        <v>18790095</v>
      </c>
      <c r="DR120" s="640"/>
      <c r="DS120" s="640"/>
      <c r="DT120" s="640"/>
      <c r="DU120" s="640"/>
      <c r="DV120" s="712">
        <v>76.8</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487</v>
      </c>
      <c r="BA121" s="378"/>
      <c r="BB121" s="378"/>
      <c r="BC121" s="378"/>
      <c r="BD121" s="378"/>
      <c r="BE121" s="378"/>
      <c r="BF121" s="378"/>
      <c r="BG121" s="378"/>
      <c r="BH121" s="378"/>
      <c r="BI121" s="378"/>
      <c r="BJ121" s="378"/>
      <c r="BK121" s="378"/>
      <c r="BL121" s="378"/>
      <c r="BM121" s="378"/>
      <c r="BN121" s="378"/>
      <c r="BO121" s="378"/>
      <c r="BP121" s="472"/>
      <c r="BQ121" s="633">
        <v>8233060</v>
      </c>
      <c r="BR121" s="641"/>
      <c r="BS121" s="641"/>
      <c r="BT121" s="641"/>
      <c r="BU121" s="641"/>
      <c r="BV121" s="641">
        <v>7511238</v>
      </c>
      <c r="BW121" s="641"/>
      <c r="BX121" s="641"/>
      <c r="BY121" s="641"/>
      <c r="BZ121" s="641"/>
      <c r="CA121" s="641">
        <v>6800041</v>
      </c>
      <c r="CB121" s="641"/>
      <c r="CC121" s="641"/>
      <c r="CD121" s="641"/>
      <c r="CE121" s="641"/>
      <c r="CF121" s="657">
        <v>27.8</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v>3550552</v>
      </c>
      <c r="DH121" s="641"/>
      <c r="DI121" s="641"/>
      <c r="DJ121" s="641"/>
      <c r="DK121" s="641"/>
      <c r="DL121" s="641">
        <v>3476284</v>
      </c>
      <c r="DM121" s="641"/>
      <c r="DN121" s="641"/>
      <c r="DO121" s="641"/>
      <c r="DP121" s="641"/>
      <c r="DQ121" s="641">
        <v>3186984</v>
      </c>
      <c r="DR121" s="641"/>
      <c r="DS121" s="641"/>
      <c r="DT121" s="641"/>
      <c r="DU121" s="641"/>
      <c r="DV121" s="713">
        <v>13</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65004975</v>
      </c>
      <c r="BR122" s="642"/>
      <c r="BS122" s="642"/>
      <c r="BT122" s="642"/>
      <c r="BU122" s="642"/>
      <c r="BV122" s="642">
        <v>64624202</v>
      </c>
      <c r="BW122" s="642"/>
      <c r="BX122" s="642"/>
      <c r="BY122" s="642"/>
      <c r="BZ122" s="642"/>
      <c r="CA122" s="642">
        <v>62178333</v>
      </c>
      <c r="CB122" s="642"/>
      <c r="CC122" s="642"/>
      <c r="CD122" s="642"/>
      <c r="CE122" s="642"/>
      <c r="CF122" s="658">
        <v>254.2</v>
      </c>
      <c r="CG122" s="662"/>
      <c r="CH122" s="662"/>
      <c r="CI122" s="662"/>
      <c r="CJ122" s="662"/>
      <c r="CK122" s="676"/>
      <c r="CL122" s="686"/>
      <c r="CM122" s="686"/>
      <c r="CN122" s="686"/>
      <c r="CO122" s="689"/>
      <c r="CP122" s="693" t="s">
        <v>465</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491</v>
      </c>
      <c r="BP123" s="629"/>
      <c r="BQ123" s="635">
        <v>83551067</v>
      </c>
      <c r="BR123" s="643"/>
      <c r="BS123" s="643"/>
      <c r="BT123" s="643"/>
      <c r="BU123" s="643"/>
      <c r="BV123" s="643">
        <v>83902687</v>
      </c>
      <c r="BW123" s="643"/>
      <c r="BX123" s="643"/>
      <c r="BY123" s="643"/>
      <c r="BZ123" s="643"/>
      <c r="CA123" s="643">
        <v>82448268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80.7</v>
      </c>
      <c r="BR124" s="644"/>
      <c r="BS124" s="644"/>
      <c r="BT124" s="644"/>
      <c r="BU124" s="644"/>
      <c r="BV124" s="644">
        <v>74</v>
      </c>
      <c r="BW124" s="644"/>
      <c r="BX124" s="644"/>
      <c r="BY124" s="644"/>
      <c r="BZ124" s="644"/>
      <c r="CA124" s="644">
        <v>73.8</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145</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7610</v>
      </c>
      <c r="AB126" s="446"/>
      <c r="AC126" s="446"/>
      <c r="AD126" s="446"/>
      <c r="AE126" s="499"/>
      <c r="AF126" s="515">
        <v>7869</v>
      </c>
      <c r="AG126" s="446"/>
      <c r="AH126" s="446"/>
      <c r="AI126" s="446"/>
      <c r="AJ126" s="499"/>
      <c r="AK126" s="515">
        <v>8138</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1629</v>
      </c>
      <c r="AB127" s="446"/>
      <c r="AC127" s="446"/>
      <c r="AD127" s="446"/>
      <c r="AE127" s="499"/>
      <c r="AF127" s="515">
        <v>1356</v>
      </c>
      <c r="AG127" s="446"/>
      <c r="AH127" s="446"/>
      <c r="AI127" s="446"/>
      <c r="AJ127" s="499"/>
      <c r="AK127" s="515">
        <v>1025</v>
      </c>
      <c r="AL127" s="446"/>
      <c r="AM127" s="446"/>
      <c r="AN127" s="446"/>
      <c r="AO127" s="499"/>
      <c r="AP127" s="539">
        <v>0</v>
      </c>
      <c r="AQ127" s="547"/>
      <c r="AR127" s="547"/>
      <c r="AS127" s="547"/>
      <c r="AT127" s="557"/>
      <c r="AU127" s="378"/>
      <c r="AV127" s="378"/>
      <c r="AW127" s="378"/>
      <c r="AX127" s="584" t="s">
        <v>497</v>
      </c>
      <c r="AY127" s="593"/>
      <c r="AZ127" s="593"/>
      <c r="BA127" s="593"/>
      <c r="BB127" s="593"/>
      <c r="BC127" s="593"/>
      <c r="BD127" s="593"/>
      <c r="BE127" s="610"/>
      <c r="BF127" s="612" t="s">
        <v>118</v>
      </c>
      <c r="BG127" s="593"/>
      <c r="BH127" s="593"/>
      <c r="BI127" s="593"/>
      <c r="BJ127" s="593"/>
      <c r="BK127" s="593"/>
      <c r="BL127" s="610"/>
      <c r="BM127" s="612" t="s">
        <v>419</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449</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972180</v>
      </c>
      <c r="AB128" s="487"/>
      <c r="AC128" s="487"/>
      <c r="AD128" s="487"/>
      <c r="AE128" s="498"/>
      <c r="AF128" s="514">
        <v>1003582</v>
      </c>
      <c r="AG128" s="487"/>
      <c r="AH128" s="487"/>
      <c r="AI128" s="487"/>
      <c r="AJ128" s="498"/>
      <c r="AK128" s="514">
        <v>825304</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202</v>
      </c>
      <c r="BG128" s="617"/>
      <c r="BH128" s="617"/>
      <c r="BI128" s="617"/>
      <c r="BJ128" s="617"/>
      <c r="BK128" s="617"/>
      <c r="BL128" s="623"/>
      <c r="BM128" s="613">
        <v>11.81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v>1004</v>
      </c>
      <c r="DR128" s="705"/>
      <c r="DS128" s="705"/>
      <c r="DT128" s="705"/>
      <c r="DU128" s="705"/>
      <c r="DV128" s="715">
        <v>0</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28807037</v>
      </c>
      <c r="AB129" s="446"/>
      <c r="AC129" s="446"/>
      <c r="AD129" s="446"/>
      <c r="AE129" s="499"/>
      <c r="AF129" s="515">
        <v>30285929</v>
      </c>
      <c r="AG129" s="446"/>
      <c r="AH129" s="446"/>
      <c r="AI129" s="446"/>
      <c r="AJ129" s="499"/>
      <c r="AK129" s="515">
        <v>29841720</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202</v>
      </c>
      <c r="BG129" s="618"/>
      <c r="BH129" s="618"/>
      <c r="BI129" s="618"/>
      <c r="BJ129" s="618"/>
      <c r="BK129" s="618"/>
      <c r="BL129" s="624"/>
      <c r="BM129" s="614">
        <v>16.809999999999999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5243133</v>
      </c>
      <c r="AB130" s="446"/>
      <c r="AC130" s="446"/>
      <c r="AD130" s="446"/>
      <c r="AE130" s="499"/>
      <c r="AF130" s="515">
        <v>5300867</v>
      </c>
      <c r="AG130" s="446"/>
      <c r="AH130" s="446"/>
      <c r="AI130" s="446"/>
      <c r="AJ130" s="499"/>
      <c r="AK130" s="515">
        <v>5377307</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23563904</v>
      </c>
      <c r="AB131" s="489"/>
      <c r="AC131" s="489"/>
      <c r="AD131" s="489"/>
      <c r="AE131" s="501"/>
      <c r="AF131" s="517">
        <v>24985062</v>
      </c>
      <c r="AG131" s="489"/>
      <c r="AH131" s="489"/>
      <c r="AI131" s="489"/>
      <c r="AJ131" s="501"/>
      <c r="AK131" s="517">
        <v>24464413</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73.8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116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5.4411951429999998</v>
      </c>
      <c r="AB132" s="490"/>
      <c r="AC132" s="490"/>
      <c r="AD132" s="490"/>
      <c r="AE132" s="502"/>
      <c r="AF132" s="518">
        <v>5.420502859</v>
      </c>
      <c r="AG132" s="490"/>
      <c r="AH132" s="490"/>
      <c r="AI132" s="490"/>
      <c r="AJ132" s="502"/>
      <c r="AK132" s="518">
        <v>7.4044899419999997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54</v>
      </c>
      <c r="W133" s="404"/>
      <c r="X133" s="404"/>
      <c r="Y133" s="404"/>
      <c r="Z133" s="479"/>
      <c r="AA133" s="486">
        <v>4.5999999999999996</v>
      </c>
      <c r="AB133" s="491"/>
      <c r="AC133" s="491"/>
      <c r="AD133" s="491"/>
      <c r="AE133" s="503"/>
      <c r="AF133" s="486">
        <v>5</v>
      </c>
      <c r="AG133" s="491"/>
      <c r="AH133" s="491"/>
      <c r="AI133" s="491"/>
      <c r="AJ133" s="503"/>
      <c r="AK133" s="486">
        <v>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d3gWjadvFFjGv+ZHolYWKVm1TZcZippH1/e7UuPFWY6PUA9O7p7s//lJN0KqjnlHbv92vw/53g8pBO9wCrM3g==" saltValue="e2kSLoKg112BZ8BLSYeEU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sfZRTLJ+vV61h1JUKlkhhJc1SMezbnJRbs472azAccwLwntm+BOuvbW9JrVGahkitGd6bJIdbbFWoyXtEmixug==" saltValue="WkiOvb4dqaAFWv4hO1SZW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5lEGROmheKIZCPb6Z534R8brlXIYgfv0QEzqi8UovWj1Q1cgGhexHfOJFiMZZ2r1FQyfcmuUBDHF58rHTmbU2Q==" saltValue="cCK+vfgOAFAMzCLqavkFJQ=="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503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506</v>
      </c>
      <c r="AR8" s="823" t="s">
        <v>423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507</v>
      </c>
      <c r="AL9" s="757"/>
      <c r="AM9" s="757"/>
      <c r="AN9" s="774"/>
      <c r="AO9" s="787">
        <v>10064380</v>
      </c>
      <c r="AP9" s="787">
        <v>86598</v>
      </c>
      <c r="AQ9" s="810">
        <v>62374</v>
      </c>
      <c r="AR9" s="824">
        <v>38.799999999999997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2507</v>
      </c>
      <c r="AP10" s="788">
        <v>22</v>
      </c>
      <c r="AQ10" s="811">
        <v>4230</v>
      </c>
      <c r="AR10" s="825">
        <v>-99.5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29868</v>
      </c>
      <c r="AP11" s="788">
        <v>257</v>
      </c>
      <c r="AQ11" s="811">
        <v>601</v>
      </c>
      <c r="AR11" s="825">
        <v>-57.2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233</v>
      </c>
      <c r="AL12" s="757"/>
      <c r="AM12" s="757"/>
      <c r="AN12" s="774"/>
      <c r="AO12" s="788" t="s">
        <v>202</v>
      </c>
      <c r="AP12" s="788" t="s">
        <v>202</v>
      </c>
      <c r="AQ12" s="811">
        <v>13</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170525</v>
      </c>
      <c r="AP13" s="788">
        <v>1467</v>
      </c>
      <c r="AQ13" s="811">
        <v>2559</v>
      </c>
      <c r="AR13" s="825">
        <v>-42.7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347800</v>
      </c>
      <c r="AP14" s="788">
        <v>2993</v>
      </c>
      <c r="AQ14" s="811">
        <v>1133</v>
      </c>
      <c r="AR14" s="825">
        <v>164.2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-601230</v>
      </c>
      <c r="AP15" s="788">
        <v>-5173</v>
      </c>
      <c r="AQ15" s="811">
        <v>-4006</v>
      </c>
      <c r="AR15" s="825">
        <v>29.1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10013850</v>
      </c>
      <c r="AP16" s="788">
        <v>86164</v>
      </c>
      <c r="AQ16" s="811">
        <v>66904</v>
      </c>
      <c r="AR16" s="825">
        <v>28.8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336</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8.82</v>
      </c>
      <c r="AP21" s="800">
        <v>6.16</v>
      </c>
      <c r="AQ21" s="813">
        <v>2.66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98.1</v>
      </c>
      <c r="AP22" s="801">
        <v>98.9</v>
      </c>
      <c r="AQ22" s="814">
        <v>-0.8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503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506</v>
      </c>
      <c r="AR31" s="823" t="s">
        <v>423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6529059</v>
      </c>
      <c r="AP32" s="788">
        <v>56179</v>
      </c>
      <c r="AQ32" s="815">
        <v>33699</v>
      </c>
      <c r="AR32" s="825">
        <v>66.7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202</v>
      </c>
      <c r="AP34" s="788" t="s">
        <v>202</v>
      </c>
      <c r="AQ34" s="815">
        <v>23</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1475854</v>
      </c>
      <c r="AP35" s="788">
        <v>12699</v>
      </c>
      <c r="AQ35" s="815">
        <v>5771</v>
      </c>
      <c r="AR35" s="825">
        <v>120</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t="s">
        <v>202</v>
      </c>
      <c r="AP36" s="788" t="s">
        <v>202</v>
      </c>
      <c r="AQ36" s="815">
        <v>1158</v>
      </c>
      <c r="AR36" s="825" t="s">
        <v>202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v>9163</v>
      </c>
      <c r="AP37" s="788">
        <v>79</v>
      </c>
      <c r="AQ37" s="815">
        <v>631</v>
      </c>
      <c r="AR37" s="825">
        <v>-87.5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t="s">
        <v>202</v>
      </c>
      <c r="AP38" s="792" t="s">
        <v>202</v>
      </c>
      <c r="AQ38" s="816">
        <v>0</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52</v>
      </c>
      <c r="AL39" s="762"/>
      <c r="AM39" s="762"/>
      <c r="AN39" s="779"/>
      <c r="AO39" s="788">
        <v>-825304</v>
      </c>
      <c r="AP39" s="788">
        <v>-7101</v>
      </c>
      <c r="AQ39" s="815">
        <v>-6112</v>
      </c>
      <c r="AR39" s="825">
        <v>16.2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-5377307</v>
      </c>
      <c r="AP40" s="788">
        <v>-46269</v>
      </c>
      <c r="AQ40" s="815">
        <v>-25565</v>
      </c>
      <c r="AR40" s="825">
        <v>81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1811465</v>
      </c>
      <c r="AP41" s="788">
        <v>15587</v>
      </c>
      <c r="AQ41" s="815">
        <v>9604</v>
      </c>
      <c r="AR41" s="825">
        <v>62.3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521</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524</v>
      </c>
      <c r="AQ50" s="818" t="s">
        <v>380</v>
      </c>
      <c r="AR50" s="828" t="s">
        <v>525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505</v>
      </c>
      <c r="AL51" s="764"/>
      <c r="AM51" s="770">
        <v>18697356</v>
      </c>
      <c r="AN51" s="783">
        <v>159149</v>
      </c>
      <c r="AO51" s="795">
        <v>75.2</v>
      </c>
      <c r="AP51" s="806">
        <v>43226</v>
      </c>
      <c r="AQ51" s="819">
        <v>1.3</v>
      </c>
      <c r="AR51" s="829">
        <v>73.900000000000006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8229968</v>
      </c>
      <c r="AN52" s="784">
        <v>70052</v>
      </c>
      <c r="AO52" s="796">
        <v>79</v>
      </c>
      <c r="AP52" s="807">
        <v>22622</v>
      </c>
      <c r="AQ52" s="820">
        <v>-0.2</v>
      </c>
      <c r="AR52" s="830">
        <v>79.2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526</v>
      </c>
      <c r="AL53" s="764"/>
      <c r="AM53" s="770">
        <v>10616422</v>
      </c>
      <c r="AN53" s="783">
        <v>90544</v>
      </c>
      <c r="AO53" s="795">
        <v>-43.1</v>
      </c>
      <c r="AP53" s="806">
        <v>42836</v>
      </c>
      <c r="AQ53" s="819">
        <v>-0.9</v>
      </c>
      <c r="AR53" s="829">
        <v>-42.2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5676649</v>
      </c>
      <c r="AN54" s="784">
        <v>48414</v>
      </c>
      <c r="AO54" s="796">
        <v>-30.9</v>
      </c>
      <c r="AP54" s="807">
        <v>22936</v>
      </c>
      <c r="AQ54" s="820">
        <v>1.4</v>
      </c>
      <c r="AR54" s="830">
        <v>-32.299999999999997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478</v>
      </c>
      <c r="AL55" s="764"/>
      <c r="AM55" s="770">
        <v>11521323</v>
      </c>
      <c r="AN55" s="783">
        <v>98435</v>
      </c>
      <c r="AO55" s="795">
        <v>8.6999999999999993</v>
      </c>
      <c r="AP55" s="806">
        <v>44161</v>
      </c>
      <c r="AQ55" s="819">
        <v>3.1</v>
      </c>
      <c r="AR55" s="829">
        <v>5.6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5480841</v>
      </c>
      <c r="AN56" s="784">
        <v>46827</v>
      </c>
      <c r="AO56" s="796">
        <v>-3.3</v>
      </c>
      <c r="AP56" s="807">
        <v>23644</v>
      </c>
      <c r="AQ56" s="820">
        <v>3.1</v>
      </c>
      <c r="AR56" s="830">
        <v>-6.4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527</v>
      </c>
      <c r="AL57" s="764"/>
      <c r="AM57" s="770">
        <v>9846363</v>
      </c>
      <c r="AN57" s="783">
        <v>84410</v>
      </c>
      <c r="AO57" s="795">
        <v>-14.2</v>
      </c>
      <c r="AP57" s="806">
        <v>43955</v>
      </c>
      <c r="AQ57" s="819">
        <v>-0.5</v>
      </c>
      <c r="AR57" s="829">
        <v>-13.7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5647825</v>
      </c>
      <c r="AN58" s="784">
        <v>48417</v>
      </c>
      <c r="AO58" s="796">
        <v>3.4</v>
      </c>
      <c r="AP58" s="807">
        <v>21318</v>
      </c>
      <c r="AQ58" s="820">
        <v>-9.8000000000000007</v>
      </c>
      <c r="AR58" s="830">
        <v>13.2</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138</v>
      </c>
      <c r="AL59" s="764"/>
      <c r="AM59" s="770">
        <v>9618602</v>
      </c>
      <c r="AN59" s="783">
        <v>82763</v>
      </c>
      <c r="AO59" s="795">
        <v>-2</v>
      </c>
      <c r="AP59" s="806">
        <v>41921</v>
      </c>
      <c r="AQ59" s="819">
        <v>-4.5999999999999996</v>
      </c>
      <c r="AR59" s="829">
        <v>2.6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5237054</v>
      </c>
      <c r="AN60" s="784">
        <v>45062</v>
      </c>
      <c r="AO60" s="796">
        <v>-6.9</v>
      </c>
      <c r="AP60" s="807">
        <v>21655</v>
      </c>
      <c r="AQ60" s="820">
        <v>1.6</v>
      </c>
      <c r="AR60" s="830">
        <v>-8.5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528</v>
      </c>
      <c r="AL61" s="767"/>
      <c r="AM61" s="770">
        <v>12060013</v>
      </c>
      <c r="AN61" s="783">
        <v>103060</v>
      </c>
      <c r="AO61" s="795">
        <v>4.9000000000000004</v>
      </c>
      <c r="AP61" s="806">
        <v>43220</v>
      </c>
      <c r="AQ61" s="821">
        <v>-0.3</v>
      </c>
      <c r="AR61" s="829">
        <v>5.2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6054467</v>
      </c>
      <c r="AN62" s="784">
        <v>51754</v>
      </c>
      <c r="AO62" s="796">
        <v>8.3000000000000007</v>
      </c>
      <c r="AP62" s="807">
        <v>22435</v>
      </c>
      <c r="AQ62" s="820">
        <v>-0.8</v>
      </c>
      <c r="AR62" s="830">
        <v>9.1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bH9KOo74/AsSrVAs6ES652GQH2/uWQoQsvVVVVkDX6XSE8bdMC/f7J+DHyLlYd/C1ykQTKECkLaVHjgjTy31CA==" saltValue="9/u8BlAKL9tEsXBlNzw77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t9UvjDdPBb8YtxiP3vi1e6q18u/5Or1RkpMoKnSnCR8aTXyJAf7yinNivc/DqisWlM+mP6F3WbN7cGFeQVZXLA==" saltValue="cUKJwn3A6ns+lt+GhQXpG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CyYFvUAjFBfmLrb/7a/hkDeDTc/WuTI3pYeQHTcYr0yoDGwJR0hrxgwPPXb+fcPcF/q5sQVYmDWzi1RsZJzOOw==" saltValue="yJgqiW95LHn5vfkTCMJLE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530</v>
      </c>
      <c r="G46" s="853" t="s">
        <v>531</v>
      </c>
      <c r="H46" s="853" t="s">
        <v>532</v>
      </c>
      <c r="I46" s="853" t="s">
        <v>533</v>
      </c>
      <c r="J46" s="858" t="s">
        <v>534</v>
      </c>
    </row>
    <row r="47" spans="2:10" ht="57.75" customHeight="1">
      <c r="B47" s="838"/>
      <c r="C47" s="842" t="s">
        <v>3</v>
      </c>
      <c r="D47" s="842"/>
      <c r="E47" s="846"/>
      <c r="F47" s="850">
        <v>19.98</v>
      </c>
      <c r="G47" s="854">
        <v>18.71</v>
      </c>
      <c r="H47" s="854">
        <v>17.96</v>
      </c>
      <c r="I47" s="854">
        <v>20.350000000000001</v>
      </c>
      <c r="J47" s="859">
        <v>21.69</v>
      </c>
    </row>
    <row r="48" spans="2:10" ht="57.75" customHeight="1">
      <c r="B48" s="839"/>
      <c r="C48" s="843" t="s">
        <v>9</v>
      </c>
      <c r="D48" s="843"/>
      <c r="E48" s="847"/>
      <c r="F48" s="851">
        <v>0.45</v>
      </c>
      <c r="G48" s="855">
        <v>0.61</v>
      </c>
      <c r="H48" s="855">
        <v>0.48</v>
      </c>
      <c r="I48" s="855">
        <v>3.04</v>
      </c>
      <c r="J48" s="860">
        <v>0.68</v>
      </c>
    </row>
    <row r="49" spans="2:10" ht="57.75" customHeight="1">
      <c r="B49" s="840"/>
      <c r="C49" s="844" t="s">
        <v>15</v>
      </c>
      <c r="D49" s="844"/>
      <c r="E49" s="848"/>
      <c r="F49" s="852" t="s">
        <v>535</v>
      </c>
      <c r="G49" s="856" t="s">
        <v>437</v>
      </c>
      <c r="H49" s="856" t="s">
        <v>536</v>
      </c>
      <c r="I49" s="856">
        <v>5.65</v>
      </c>
      <c r="J49" s="861" t="s">
        <v>489</v>
      </c>
    </row>
    <row r="50" spans="2:10"/>
  </sheetData>
  <sheetProtection algorithmName="SHA-512" hashValue="4mrxppYBUMdVtz0J9PUS5x6fGEd/3PvGep7lEDpF2epRCx1GvVs4azuozjBMf9Q/mhfEmYVvHUH0W/C8Vgjipg==" saltValue="df6yUqcEX5Tj5r+9Ts7Cz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2024-02-05T02:52:53Z</dcterms:created>
  <dcterms:modified xsi:type="dcterms:W3CDTF">2024-09-09T02:43:54Z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2024-09-09T02:43:54Z</vt:filetime>
  </property>
</Properties>
</file>