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20370" yWindow="-120" windowWidth="19440" windowHeight="15000" tabRatio="8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U34" i="10"/>
  <c r="U35" i="10" s="1"/>
  <c r="C34" i="10"/>
  <c r="U36" i="10" l="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CO34" i="10"/>
</calcChain>
</file>

<file path=xl/sharedStrings.xml><?xml version="1.0" encoding="utf-8"?>
<sst xmlns="http://schemas.openxmlformats.org/spreadsheetml/2006/main" count="1125" uniqueCount="623">
  <si>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</si>
  <si>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</si>
  <si>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</si>
  <si>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</si>
  <si>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</si>
  <si>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</si>
  <si>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</si>
  <si>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</si>
  <si>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</si>
  <si>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</si>
  <si>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</si>
  <si>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</si>
  <si>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</si>
  <si>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</si>
  <si>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</si>
  <si>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</si>
  <si>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</si>
  <si>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</si>
  <si>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</si>
  <si>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</si>
  <si>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</si>
  <si>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</si>
  <si>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</si>
  <si>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</si>
  <si>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</si>
  <si>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</si>
  <si>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</si>
  <si>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</si>
  <si>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</si>
  <si>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</si>
  <si>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</si>
  <si>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</si>
  <si>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</si>
  <si>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</si>
  <si>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</si>
  <si>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</si>
  <si>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</si>
  <si>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</si>
  <si>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</si>
  <si>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</si>
  <si>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</si>
  <si>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</si>
  <si>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</si>
  <si>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</si>
  <si>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</si>
  <si>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</si>
  <si>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</si>
  <si>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</si>
  <si>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</si>
  <si>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</si>
  <si>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</si>
  <si>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</si>
  <si>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</si>
  <si>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</si>
  <si>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</si>
  <si>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</si>
  <si>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</si>
  <si>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</si>
  <si>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</si>
  <si>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</si>
  <si>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</si>
  <si>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</si>
  <si>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</si>
  <si>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</si>
  <si>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</si>
  <si>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</si>
  <si>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</si>
  <si>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</si>
  <si>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</si>
  <si>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</si>
  <si>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</si>
  <si>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</si>
  <si>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</si>
  <si>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</si>
  <si>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</si>
  <si>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</si>
  <si>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</si>
  <si>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</si>
  <si>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</si>
  <si>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</si>
  <si>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</si>
  <si>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</si>
  <si>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</si>
  <si>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</si>
  <si>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</si>
  <si>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</si>
  <si>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</si>
  <si>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</si>
  <si>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</si>
  <si>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</si>
  <si>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</si>
  <si>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</si>
  <si>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</si>
  <si>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</si>
  <si>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</si>
  <si>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</si>
  <si>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</si>
  <si>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</si>
  <si>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</si>
  <si>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</si>
  <si>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</si>
  <si>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</si>
  <si>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</si>
  <si>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</si>
  <si>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</si>
  <si>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</si>
  <si>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</si>
  <si>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</si>
  <si>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</si>
  <si>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</si>
  <si>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</si>
  <si>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</si>
  <si>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</si>
  <si>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</si>
  <si>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</si>
  <si>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</si>
  <si>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</si>
  <si>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</si>
  <si>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</si>
  <si>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</si>
  <si>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</si>
  <si>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</si>
  <si>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</si>
  <si>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</si>
  <si>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</si>
  <si>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</si>
  <si>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</si>
  <si>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</si>
  <si>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</si>
  <si>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</si>
  <si>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</si>
  <si>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</si>
  <si>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</si>
  <si>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</si>
  <si>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</si>
  <si>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</si>
  <si>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</si>
  <si>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</si>
  <si>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</si>
  <si>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</si>
  <si>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</si>
  <si>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</si>
  <si>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</si>
  <si>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</si>
  <si>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</si>
  <si>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</si>
  <si>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</si>
  <si>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</si>
  <si>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</si>
  <si>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</si>
  <si>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</si>
  <si>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</si>
  <si>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</si>
  <si>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</si>
  <si>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</si>
  <si>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</si>
  <si>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</si>
  <si>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</si>
  <si>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</si>
  <si>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</si>
  <si>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</si>
  <si>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</si>
  <si>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</si>
  <si>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</si>
  <si>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</si>
  <si>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</si>
  <si>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</si>
  <si>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</si>
  <si>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</si>
  <si>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</si>
  <si>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</si>
  <si>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</si>
  <si>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</si>
  <si>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</si>
  <si>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</si>
  <si>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</si>
  <si>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</si>
  <si>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</si>
  <si>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</si>
  <si>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</si>
  <si>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</si>
  <si>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</si>
  <si>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</si>
  <si>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</si>
  <si>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</si>
  <si>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</si>
  <si>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</si>
  <si>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</si>
  <si>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</si>
  <si>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</si>
  <si>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</si>
  <si>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</si>
  <si>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</si>
  <si>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</si>
  <si>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</si>
  <si>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</si>
  <si>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</si>
  <si>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</si>
  <si>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</si>
  <si>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</si>
  <si>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</si>
  <si>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</si>
  <si>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</si>
  <si>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</si>
  <si>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</si>
  <si>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</si>
  <si>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</si>
  <si>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</si>
  <si>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</si>
  <si>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</si>
  <si>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</si>
  <si>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</si>
  <si>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</si>
  <si>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</si>
  <si>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</si>
  <si>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広島県世羅町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</si>
  <si>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</si>
  <si>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</si>
  <si>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</si>
  <si>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</si>
  <si>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</si>
  <si>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</si>
  <si>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</si>
  <si>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</si>
  <si>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</si>
  <si>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</si>
  <si>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</si>
  <si>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</si>
  <si>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</si>
  <si>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</si>
  <si>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</si>
  <si>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</si>
  <si>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</si>
  <si>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</si>
  <si>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</si>
  <si>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</si>
  <si>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</si>
  <si>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</si>
  <si>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</si>
  <si>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</si>
  <si>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</si>
  <si>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</si>
  <si>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</si>
  <si>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</si>
  <si>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</si>
  <si>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</si>
  <si>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</si>
  <si>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</si>
  <si>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</si>
  <si>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</si>
  <si>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</si>
  <si>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</si>
  <si>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</si>
  <si>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</si>
  <si>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</si>
  <si>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</si>
  <si>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</si>
  <si>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</si>
  <si>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</si>
  <si>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</si>
  <si>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</si>
  <si>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</si>
  <si>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</si>
  <si>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</si>
  <si>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</si>
  <si>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</si>
  <si>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</si>
  <si>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</si>
  <si>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</si>
  <si>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</si>
  <si>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</si>
  <si>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</si>
  <si>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</si>
  <si>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</si>
  <si>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</si>
  <si>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</si>
  <si>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</si>
  <si>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</si>
  <si>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</si>
  <si>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</si>
  <si>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</si>
  <si>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</si>
  <si>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</si>
  <si>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</si>
  <si>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</si>
  <si>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</si>
  <si>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</si>
  <si>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</si>
  <si>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</si>
  <si>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</si>
  <si>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</si>
  <si>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</si>
  <si>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</si>
  <si>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</si>
  <si>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</si>
  <si>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</si>
  <si>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</si>
  <si>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</si>
  <si>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</si>
  <si>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</si>
  <si>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</si>
  <si>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</si>
  <si>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</si>
  <si>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</si>
  <si>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</si>
  <si>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</si>
  <si>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</si>
  <si>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</si>
  <si>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</si>
  <si>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</si>
  <si>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</si>
  <si>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</si>
  <si>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</si>
  <si>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</si>
  <si>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</si>
  <si>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</si>
  <si>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</si>
  <si>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</si>
  <si>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</si>
  <si>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</si>
  <si>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</si>
  <si>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</si>
  <si>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</si>
  <si>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</si>
  <si>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</si>
  <si>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</si>
  <si>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</si>
  <si>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</si>
  <si>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</si>
  <si>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</si>
  <si>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</si>
  <si>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</si>
  <si>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</si>
  <si>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</si>
  <si>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</si>
  <si>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</si>
  <si>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</si>
  <si>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</si>
  <si>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</si>
  <si>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下水道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</si>
  <si>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</si>
  <si>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</si>
  <si>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</si>
  <si>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</si>
  <si>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</si>
  <si>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</si>
  <si>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</si>
  <si>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</si>
  <si>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</si>
  <si>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</si>
  <si>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</si>
  <si>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</si>
  <si>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</si>
  <si>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</si>
  <si>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</si>
  <si>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</si>
  <si>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</si>
  <si>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</si>
  <si>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</si>
  <si>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</si>
  <si>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</si>
  <si>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</si>
  <si>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</si>
  <si>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</si>
  <si>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</si>
  <si>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広島県世羅町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</si>
  <si>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</si>
  <si>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</si>
  <si>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</si>
  <si>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</si>
  <si>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</si>
  <si>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</si>
  <si>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</si>
  <si>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</si>
  <si>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</si>
  <si>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</si>
  <si>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</si>
  <si>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</si>
  <si>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</si>
  <si>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</si>
  <si>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</si>
  <si>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</si>
  <si>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</si>
  <si>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</si>
  <si>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</si>
  <si>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</si>
  <si>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</si>
  <si>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</si>
  <si>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</si>
  <si>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</si>
  <si>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</si>
  <si>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</si>
  <si>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</si>
  <si>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</si>
  <si>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</si>
  <si>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</si>
  <si>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</si>
  <si>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</si>
  <si>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</si>
  <si>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</si>
  <si>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</si>
  <si>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</si>
  <si>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</si>
  <si>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</si>
  <si>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上水道事業会計</t>
    <phoneticPr fontId="5"/>
  </si>
  <si>
    <t>法適用企業</t>
    <phoneticPr fontId="5"/>
  </si>
  <si>
    <t>公共下水道事業会計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</si>
  <si>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</si>
  <si>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</si>
  <si>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</si>
  <si>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</si>
  <si>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</si>
  <si>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</si>
  <si>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</si>
  <si>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</si>
  <si>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</si>
  <si>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</si>
  <si>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</si>
  <si>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</si>
  <si>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</si>
  <si>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</si>
  <si>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</si>
  <si>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</si>
  <si>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</si>
  <si>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</si>
  <si>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</si>
  <si>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</si>
  <si>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</si>
  <si>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</si>
  <si>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</si>
  <si>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</si>
  <si>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</si>
  <si>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</si>
  <si>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</si>
  <si>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</si>
  <si>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</si>
  <si>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</si>
  <si>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</si>
  <si>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</si>
  <si>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</si>
  <si>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</si>
  <si>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</si>
  <si>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</si>
  <si>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</si>
  <si>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</si>
  <si>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</si>
  <si>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</si>
  <si>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</si>
  <si>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</si>
  <si>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</si>
  <si>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</si>
  <si>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</si>
  <si>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</si>
  <si>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</si>
  <si>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</si>
  <si>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</si>
  <si>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</si>
  <si>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</si>
  <si>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</si>
  <si>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</si>
  <si>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</si>
  <si>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</si>
  <si>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</si>
  <si>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</si>
  <si>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</si>
  <si>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</si>
  <si>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</si>
  <si>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</si>
  <si>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</si>
  <si>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</si>
  <si>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</si>
  <si>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</si>
  <si>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</si>
  <si>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</si>
  <si>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</si>
  <si>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</si>
  <si>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</si>
  <si>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</si>
  <si>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</si>
  <si>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</si>
  <si>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</si>
  <si>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</si>
  <si>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</si>
  <si>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</si>
  <si>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</si>
  <si>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</si>
  <si>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</si>
  <si>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</si>
  <si>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</si>
  <si>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</si>
  <si>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</si>
  <si>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</si>
  <si>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</si>
  <si>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</si>
  <si>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</si>
  <si>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</si>
  <si>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</si>
  <si>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</si>
  <si>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</si>
  <si>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</si>
  <si>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</si>
  <si>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</si>
  <si>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</si>
  <si>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</si>
  <si>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</si>
  <si>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</si>
  <si>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</si>
  <si>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</si>
  <si>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</si>
  <si>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</si>
  <si>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</si>
  <si>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</si>
  <si>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</si>
  <si>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</si>
  <si>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</si>
  <si>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</si>
  <si>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</si>
  <si>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</si>
  <si>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</si>
  <si>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</si>
  <si>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</si>
  <si>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</si>
  <si>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</si>
  <si>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</si>
  <si>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</si>
  <si>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</si>
  <si>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</si>
  <si>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</si>
  <si>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</si>
  <si>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</si>
  <si>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</si>
  <si>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</si>
  <si>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</si>
  <si>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</si>
  <si>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</si>
  <si>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</si>
  <si>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</si>
  <si>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</si>
  <si>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</si>
  <si>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</si>
  <si>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</si>
  <si>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</si>
  <si>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</si>
  <si>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</si>
  <si>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</si>
  <si>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</si>
  <si>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</si>
  <si>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</si>
  <si>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</si>
  <si>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</si>
  <si>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</si>
  <si>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</si>
  <si>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</si>
  <si>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</si>
  <si>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</si>
  <si>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</si>
  <si>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</si>
  <si>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</si>
  <si>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</si>
  <si>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</si>
  <si>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</si>
  <si>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</si>
  <si>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</si>
  <si>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</si>
  <si>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</si>
  <si>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3.28</t>
  </si>
  <si>
    <t>▲ 0.66</t>
  </si>
  <si>
    <t>▲ 7.92</t>
  </si>
  <si>
    <t>▲ 6.18</t>
  </si>
  <si>
    <t>▲ 11.46</t>
  </si>
  <si>
    <t>上水道事業会計</t>
  </si>
  <si>
    <t>一般会計</t>
  </si>
  <si>
    <t>公共下水道事業会計</t>
  </si>
  <si>
    <t>介護保険事業特別会計</t>
  </si>
  <si>
    <t>国民健康保険事業特別会計</t>
  </si>
  <si>
    <t>後期高齢者医療制度特別会計</t>
  </si>
  <si>
    <t>農業集落排水事業特別会計</t>
  </si>
  <si>
    <t>介護サービス事業特別会計</t>
  </si>
  <si>
    <t>▲ 0.00</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</si>
  <si>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</si>
  <si>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</si>
  <si>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</si>
  <si>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</si>
  <si>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</si>
  <si>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</si>
  <si>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</si>
  <si>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</si>
  <si>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</si>
  <si>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</si>
  <si>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</si>
  <si>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</si>
  <si>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2"/>
  </si>
  <si>
    <t>中小企業融資運営基金</t>
    <rPh sb="0" eb="2">
      <t>チュウショウ</t>
    </rPh>
    <rPh sb="2" eb="4">
      <t>キギョウ</t>
    </rPh>
    <rPh sb="4" eb="6">
      <t>ユウシ</t>
    </rPh>
    <rPh sb="6" eb="8">
      <t>ウンエイ</t>
    </rPh>
    <rPh sb="8" eb="10">
      <t>キキン</t>
    </rPh>
    <phoneticPr fontId="2"/>
  </si>
  <si>
    <t>応援寄附基金</t>
    <rPh sb="0" eb="2">
      <t>オウエン</t>
    </rPh>
    <rPh sb="2" eb="4">
      <t>キフ</t>
    </rPh>
    <rPh sb="4" eb="6">
      <t>キキン</t>
    </rPh>
    <phoneticPr fontId="2"/>
  </si>
  <si>
    <t>地域福祉基金</t>
    <rPh sb="0" eb="2">
      <t>チイキ</t>
    </rPh>
    <rPh sb="2" eb="4">
      <t>フクシ</t>
    </rPh>
    <rPh sb="4" eb="6">
      <t>キキン</t>
    </rPh>
    <phoneticPr fontId="2"/>
  </si>
  <si>
    <t>-</t>
    <phoneticPr fontId="2"/>
  </si>
  <si>
    <t>-</t>
    <phoneticPr fontId="2"/>
  </si>
  <si>
    <t>-</t>
    <phoneticPr fontId="2"/>
  </si>
  <si>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</si>
  <si>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</si>
  <si>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</si>
  <si>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2"/>
  </si>
  <si>
    <t>甲世衛生組合（一般会計）</t>
    <rPh sb="0" eb="1">
      <t>コウ</t>
    </rPh>
    <rPh sb="1" eb="2">
      <t>ヨ</t>
    </rPh>
    <rPh sb="2" eb="4">
      <t>エイセイ</t>
    </rPh>
    <rPh sb="4" eb="6">
      <t>クミアイ</t>
    </rPh>
    <rPh sb="7" eb="9">
      <t>イッパン</t>
    </rPh>
    <rPh sb="9" eb="11">
      <t>カイケイ</t>
    </rPh>
    <phoneticPr fontId="2"/>
  </si>
  <si>
    <t>世羅三原斎場組合（一般会計）</t>
    <rPh sb="0" eb="2">
      <t>セラ</t>
    </rPh>
    <rPh sb="2" eb="4">
      <t>ミハラ</t>
    </rPh>
    <rPh sb="4" eb="6">
      <t>サイジョウ</t>
    </rPh>
    <rPh sb="6" eb="8">
      <t>クミアイ</t>
    </rPh>
    <rPh sb="9" eb="11">
      <t>イッパン</t>
    </rPh>
    <rPh sb="11" eb="13">
      <t>カイケイ</t>
    </rPh>
    <phoneticPr fontId="2"/>
  </si>
  <si>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</si>
  <si>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</si>
  <si>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
  </si>
  <si>
    <t>-</t>
    <phoneticPr fontId="2"/>
  </si>
  <si>
    <t>-</t>
    <phoneticPr fontId="2"/>
  </si>
  <si>
    <t>-</t>
    <phoneticPr fontId="2"/>
  </si>
  <si>
    <t>株式会社セラアグリパーク</t>
    <rPh sb="0" eb="4">
      <t>カブシキガイシャ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</si>
  <si>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</si>
  <si>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</si>
  <si>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</si>
  <si>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</si>
  <si>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</si>
  <si>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</si>
  <si>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</si>
  <si>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</si>
  <si>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</si>
  <si>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</si>
  <si>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平均と比較して、将来負担比率が増加傾向にあるが、平成30年度において同程度の水準となっている一方、有形固定資産減価償却率は高い水準となっている。将来負担比率の増加傾向については、平成30年西日本豪雨災害による緊急的な財政調整基金の取り崩しの影響が大きいため、この両指標の推移をもって公共施設等の更新等に係る将来的負担について捉えていくことは難しい部分がある。
　しかしながら、将来負担比率の上昇を抑えるためにも、引き続き、老朽化した施設の統廃合を進めるともに、町有財産の売却等も推進し、今後の公共施設等の維持管理に要する経費縮減に取り組んでいく。</t>
    <rPh sb="1" eb="3">
      <t>ルイジ</t>
    </rPh>
    <rPh sb="3" eb="5">
      <t>ダンタイ</t>
    </rPh>
    <rPh sb="5" eb="7">
      <t>ヘイキン</t>
    </rPh>
    <rPh sb="8" eb="10">
      <t>ヒカク</t>
    </rPh>
    <rPh sb="13" eb="15">
      <t>ショウライ</t>
    </rPh>
    <rPh sb="15" eb="17">
      <t>フタン</t>
    </rPh>
    <rPh sb="17" eb="19">
      <t>ヒリツ</t>
    </rPh>
    <rPh sb="20" eb="22">
      <t>ゾウカ</t>
    </rPh>
    <rPh sb="22" eb="24">
      <t>ケイコウ</t>
    </rPh>
    <rPh sb="29" eb="31">
      <t>ヘイセイ</t>
    </rPh>
    <rPh sb="33" eb="35">
      <t>ネンド</t>
    </rPh>
    <rPh sb="39" eb="42">
      <t>ドウテイド</t>
    </rPh>
    <rPh sb="43" eb="45">
      <t>スイジュン</t>
    </rPh>
    <rPh sb="51" eb="53">
      <t>イッポウ</t>
    </rPh>
    <rPh sb="54" eb="56">
      <t>ユウケイ</t>
    </rPh>
    <rPh sb="56" eb="58">
      <t>コテイ</t>
    </rPh>
    <rPh sb="58" eb="60">
      <t>シサン</t>
    </rPh>
    <rPh sb="60" eb="62">
      <t>ゲンカ</t>
    </rPh>
    <rPh sb="62" eb="64">
      <t>ショウキャク</t>
    </rPh>
    <rPh sb="64" eb="65">
      <t>リツ</t>
    </rPh>
    <rPh sb="66" eb="67">
      <t>タカ</t>
    </rPh>
    <rPh sb="68" eb="70">
      <t>スイジュン</t>
    </rPh>
    <rPh sb="77" eb="79">
      <t>ショウライ</t>
    </rPh>
    <rPh sb="79" eb="81">
      <t>フタン</t>
    </rPh>
    <rPh sb="81" eb="83">
      <t>ヒリツ</t>
    </rPh>
    <rPh sb="84" eb="86">
      <t>ゾウカ</t>
    </rPh>
    <rPh sb="86" eb="88">
      <t>ケイコウ</t>
    </rPh>
    <rPh sb="94" eb="96">
      <t>ヘイセイ</t>
    </rPh>
    <rPh sb="98" eb="99">
      <t>ネン</t>
    </rPh>
    <rPh sb="99" eb="100">
      <t>ニシ</t>
    </rPh>
    <rPh sb="100" eb="102">
      <t>ニホン</t>
    </rPh>
    <rPh sb="102" eb="104">
      <t>ゴウウ</t>
    </rPh>
    <rPh sb="104" eb="106">
      <t>サイガイ</t>
    </rPh>
    <rPh sb="109" eb="112">
      <t>キンキュウテキ</t>
    </rPh>
    <rPh sb="113" eb="115">
      <t>ザイセイ</t>
    </rPh>
    <rPh sb="115" eb="117">
      <t>チョウセイ</t>
    </rPh>
    <rPh sb="117" eb="119">
      <t>キキン</t>
    </rPh>
    <rPh sb="120" eb="121">
      <t>ト</t>
    </rPh>
    <rPh sb="122" eb="123">
      <t>クズ</t>
    </rPh>
    <rPh sb="125" eb="127">
      <t>エイキョウ</t>
    </rPh>
    <rPh sb="128" eb="129">
      <t>オオ</t>
    </rPh>
    <rPh sb="136" eb="137">
      <t>リョウ</t>
    </rPh>
    <rPh sb="137" eb="139">
      <t>シヒョウ</t>
    </rPh>
    <rPh sb="140" eb="142">
      <t>スイイ</t>
    </rPh>
    <rPh sb="146" eb="148">
      <t>コウキョウ</t>
    </rPh>
    <rPh sb="148" eb="150">
      <t>シセツ</t>
    </rPh>
    <rPh sb="150" eb="151">
      <t>ナド</t>
    </rPh>
    <rPh sb="167" eb="168">
      <t>トラ</t>
    </rPh>
    <rPh sb="175" eb="176">
      <t>ムズカ</t>
    </rPh>
    <rPh sb="178" eb="180">
      <t>ブブン</t>
    </rPh>
    <rPh sb="193" eb="195">
      <t>ショウライ</t>
    </rPh>
    <rPh sb="195" eb="197">
      <t>フタン</t>
    </rPh>
    <rPh sb="197" eb="199">
      <t>ヒリツ</t>
    </rPh>
    <rPh sb="200" eb="202">
      <t>ジョウショウ</t>
    </rPh>
    <rPh sb="203" eb="204">
      <t>オサ</t>
    </rPh>
    <rPh sb="211" eb="212">
      <t>ヒ</t>
    </rPh>
    <rPh sb="213" eb="214">
      <t>ツヅ</t>
    </rPh>
    <rPh sb="216" eb="219">
      <t>ロウキュウカ</t>
    </rPh>
    <rPh sb="221" eb="223">
      <t>シセツ</t>
    </rPh>
    <rPh sb="224" eb="227">
      <t>トウハイゴウ</t>
    </rPh>
    <rPh sb="228" eb="229">
      <t>スス</t>
    </rPh>
    <rPh sb="235" eb="237">
      <t>チョウユウ</t>
    </rPh>
    <rPh sb="237" eb="239">
      <t>ザイサン</t>
    </rPh>
    <rPh sb="240" eb="242">
      <t>バイキャク</t>
    </rPh>
    <rPh sb="242" eb="243">
      <t>トウ</t>
    </rPh>
    <rPh sb="244" eb="246">
      <t>スイシン</t>
    </rPh>
    <rPh sb="248" eb="250">
      <t>コンゴ</t>
    </rPh>
    <rPh sb="251" eb="253">
      <t>コウキョウ</t>
    </rPh>
    <rPh sb="253" eb="255">
      <t>シセツ</t>
    </rPh>
    <rPh sb="255" eb="256">
      <t>トウ</t>
    </rPh>
    <rPh sb="257" eb="259">
      <t>イジ</t>
    </rPh>
    <rPh sb="259" eb="261">
      <t>カンリ</t>
    </rPh>
    <rPh sb="262" eb="263">
      <t>ヨウ</t>
    </rPh>
    <rPh sb="265" eb="267">
      <t>ケイヒ</t>
    </rPh>
    <rPh sb="267" eb="269">
      <t>シュクゲン</t>
    </rPh>
    <rPh sb="270" eb="271">
      <t>ト</t>
    </rPh>
    <rPh sb="272" eb="273">
      <t>ク</t>
    </rPh>
    <phoneticPr fontId="5"/>
  </si>
  <si>
    <t>　類似団体平均を見ると、将来負担比率・実質公債費比率ともに減少傾向が見受けられる。これに対して、本町の将来負担比率は上昇傾向にあるが、平成30年度において類似団体平均と同程度となっている。また、実質公債費比率はやや高い水準となっているが、今後も10％前後をほぼ横ばいで推移すると見込んでいる。</t>
    <rPh sb="1" eb="3">
      <t>ルイジ</t>
    </rPh>
    <rPh sb="3" eb="5">
      <t>ダンタイ</t>
    </rPh>
    <rPh sb="5" eb="7">
      <t>ヘイキン</t>
    </rPh>
    <rPh sb="8" eb="9">
      <t>ミ</t>
    </rPh>
    <rPh sb="12" eb="14">
      <t>ショウライ</t>
    </rPh>
    <rPh sb="14" eb="16">
      <t>フタン</t>
    </rPh>
    <rPh sb="16" eb="18">
      <t>ヒリツ</t>
    </rPh>
    <rPh sb="19" eb="21">
      <t>ジッシツ</t>
    </rPh>
    <rPh sb="21" eb="24">
      <t>コウサイヒ</t>
    </rPh>
    <rPh sb="24" eb="26">
      <t>ヒリツ</t>
    </rPh>
    <rPh sb="29" eb="31">
      <t>ゲンショウ</t>
    </rPh>
    <rPh sb="31" eb="33">
      <t>ケイコウ</t>
    </rPh>
    <rPh sb="34" eb="36">
      <t>ミウ</t>
    </rPh>
    <rPh sb="44" eb="45">
      <t>タイ</t>
    </rPh>
    <rPh sb="48" eb="50">
      <t>ホンチョウ</t>
    </rPh>
    <rPh sb="51" eb="53">
      <t>ショウライ</t>
    </rPh>
    <rPh sb="53" eb="55">
      <t>フタン</t>
    </rPh>
    <rPh sb="55" eb="57">
      <t>ヒリツ</t>
    </rPh>
    <rPh sb="58" eb="60">
      <t>ジョウショウ</t>
    </rPh>
    <rPh sb="60" eb="62">
      <t>ケイコウ</t>
    </rPh>
    <rPh sb="67" eb="69">
      <t>ヘイセイ</t>
    </rPh>
    <rPh sb="71" eb="73">
      <t>ネンド</t>
    </rPh>
    <rPh sb="77" eb="79">
      <t>ルイジ</t>
    </rPh>
    <rPh sb="79" eb="81">
      <t>ダンタイ</t>
    </rPh>
    <rPh sb="81" eb="83">
      <t>ヘイキン</t>
    </rPh>
    <rPh sb="84" eb="87">
      <t>ドウテイド</t>
    </rPh>
    <rPh sb="97" eb="99">
      <t>ジッシツ</t>
    </rPh>
    <rPh sb="99" eb="102">
      <t>コウサイヒ</t>
    </rPh>
    <rPh sb="102" eb="104">
      <t>ヒリツ</t>
    </rPh>
    <rPh sb="107" eb="108">
      <t>タカ</t>
    </rPh>
    <rPh sb="109" eb="111">
      <t>スイジュン</t>
    </rPh>
    <rPh sb="119" eb="121">
      <t>コンゴ</t>
    </rPh>
    <rPh sb="125" eb="127">
      <t>ゼンゴ</t>
    </rPh>
    <rPh sb="130" eb="131">
      <t>ヨコ</t>
    </rPh>
    <rPh sb="134" eb="136">
      <t>スイイ</t>
    </rPh>
    <rPh sb="139" eb="141">
      <t>ミコ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</si>
</sst>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101693</c:v>
                </c:pt>
                <c:pt idx="1">
                  <c:v>96635</c:v>
                </c:pt>
                <c:pt idx="2">
                  <c:v>97062</c:v>
                </c:pt>
                <c:pt idx="3">
                  <c:v>106005</c:v>
                </c:pt>
                <c:pt idx="4">
                  <c:v>98507</c:v>
                </c:pt>
              </c:numCache>
            </c:numRef>
          </c:val>
          <c:smooth val="0"/>
          <c:extLst xmlns:c16r2="http://schemas.microsoft.com/office/drawing/2015/06/chart">
            <c:ext xmlns:c16="http://schemas.microsoft.com/office/drawing/2014/chart" uri="{C3380CC4-5D6E-409C-BE32-E72D297353CC}">
              <c16:uniqueId val="{00000000-F070-4E95-AB7F-A3BC743897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98829</c:v>
                </c:pt>
                <c:pt idx="1">
                  <c:v>102344</c:v>
                </c:pt>
                <c:pt idx="2">
                  <c:v>120141</c:v>
                </c:pt>
                <c:pt idx="3">
                  <c:v>126908</c:v>
                </c:pt>
                <c:pt idx="4">
                  <c:v>96560</c:v>
                </c:pt>
              </c:numCache>
            </c:numRef>
          </c:val>
          <c:smooth val="0"/>
          <c:extLst xmlns:c16r2="http://schemas.microsoft.com/office/drawing/2015/06/chart">
            <c:ext xmlns:c16="http://schemas.microsoft.com/office/drawing/2014/chart" uri="{C3380CC4-5D6E-409C-BE32-E72D297353CC}">
              <c16:uniqueId val="{00000001-F070-4E95-AB7F-A3BC74389790}"/>
            </c:ext>
          </c:extLst>
        </c:ser>
        <c:dLbls>
          <c:showLegendKey val="0"/>
          <c:showVal val="0"/>
          <c:showCatName val="0"/>
          <c:showSerName val="0"/>
          <c:showPercent val="0"/>
          <c:showBubbleSize val="0"/>
        </c:dLbls>
        <c:marker val="1"/>
        <c:smooth val="0"/>
        <c:axId val="232966784"/>
        <c:axId val="232973056"/>
      </c:lineChart>
      <c:catAx>
        <c:axId val="232966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973056"/>
        <c:crosses val="autoZero"/>
        <c:auto val="1"/>
        <c:lblAlgn val="ctr"/>
        <c:lblOffset val="100"/>
        <c:tickLblSkip val="1"/>
        <c:tickMarkSkip val="1"/>
        <c:noMultiLvlLbl val="0"/>
      </c:catAx>
      <c:valAx>
        <c:axId val="2329730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966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4.62</c:v>
                </c:pt>
                <c:pt idx="1">
                  <c:v>4.01</c:v>
                </c:pt>
                <c:pt idx="2">
                  <c:v>3.24</c:v>
                </c:pt>
                <c:pt idx="3">
                  <c:v>3.43</c:v>
                </c:pt>
                <c:pt idx="4">
                  <c:v>4.3600000000000003</c:v>
                </c:pt>
              </c:numCache>
            </c:numRef>
          </c:val>
          <c:extLst xmlns:c16r2="http://schemas.microsoft.com/office/drawing/2015/06/chart">
            <c:ext xmlns:c16="http://schemas.microsoft.com/office/drawing/2014/chart" uri="{C3380CC4-5D6E-409C-BE32-E72D297353CC}">
              <c16:uniqueId val="{00000000-84E9-4F47-A29E-452B435B71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44.4</c:v>
                </c:pt>
                <c:pt idx="1">
                  <c:v>46.89</c:v>
                </c:pt>
                <c:pt idx="2">
                  <c:v>45.56</c:v>
                </c:pt>
                <c:pt idx="3">
                  <c:v>41.27</c:v>
                </c:pt>
                <c:pt idx="4">
                  <c:v>31.95</c:v>
                </c:pt>
              </c:numCache>
            </c:numRef>
          </c:val>
          <c:extLst xmlns:c16r2="http://schemas.microsoft.com/office/drawing/2015/06/chart">
            <c:ext xmlns:c16="http://schemas.microsoft.com/office/drawing/2014/chart" uri="{C3380CC4-5D6E-409C-BE32-E72D297353CC}">
              <c16:uniqueId val="{00000001-84E9-4F47-A29E-452B435B7101}"/>
            </c:ext>
          </c:extLst>
        </c:ser>
        <c:dLbls>
          <c:showLegendKey val="0"/>
          <c:showVal val="0"/>
          <c:showCatName val="0"/>
          <c:showSerName val="0"/>
          <c:showPercent val="0"/>
          <c:showBubbleSize val="0"/>
        </c:dLbls>
        <c:gapWidth val="250"/>
        <c:overlap val="100"/>
        <c:axId val="244614656"/>
        <c:axId val="244616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-3.28</c:v>
                </c:pt>
                <c:pt idx="1">
                  <c:v>-0.66</c:v>
                </c:pt>
                <c:pt idx="2">
                  <c:v>-7.92</c:v>
                </c:pt>
                <c:pt idx="3">
                  <c:v>-6.18</c:v>
                </c:pt>
                <c:pt idx="4">
                  <c:v>-11.46</c:v>
                </c:pt>
              </c:numCache>
            </c:numRef>
          </c:val>
          <c:smooth val="0"/>
          <c:extLst xmlns:c16r2="http://schemas.microsoft.com/office/drawing/2015/06/chart">
            <c:ext xmlns:c16="http://schemas.microsoft.com/office/drawing/2014/chart" uri="{C3380CC4-5D6E-409C-BE32-E72D297353CC}">
              <c16:uniqueId val="{00000002-84E9-4F47-A29E-452B435B7101}"/>
            </c:ext>
          </c:extLst>
        </c:ser>
        <c:dLbls>
          <c:showLegendKey val="0"/>
          <c:showVal val="0"/>
          <c:showCatName val="0"/>
          <c:showSerName val="0"/>
          <c:showPercent val="0"/>
          <c:showBubbleSize val="0"/>
        </c:dLbls>
        <c:marker val="1"/>
        <c:smooth val="0"/>
        <c:axId val="244614656"/>
        <c:axId val="244616576"/>
      </c:lineChart>
      <c:catAx>
        <c:axId val="24461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4616576"/>
        <c:crosses val="autoZero"/>
        <c:auto val="1"/>
        <c:lblAlgn val="ctr"/>
        <c:lblOffset val="100"/>
        <c:tickLblSkip val="1"/>
        <c:tickMarkSkip val="1"/>
        <c:noMultiLvlLbl val="0"/>
      </c:catAx>
      <c:valAx>
        <c:axId val="244616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61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0.99</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CD8-4D08-AC19-3F5D46D607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CD8-4D08-AC19-3F5D46D607CF}"/>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4CD8-4D08-AC19-3F5D46D607CF}"/>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0.09</c:v>
                </c:pt>
                <c:pt idx="8">
                  <c:v>#N/A</c:v>
                </c:pt>
                <c:pt idx="9">
                  <c:v>0.03</c:v>
                </c:pt>
              </c:numCache>
            </c:numRef>
          </c:val>
          <c:extLst xmlns:c16r2="http://schemas.microsoft.com/office/drawing/2015/06/chart">
            <c:ext xmlns:c16="http://schemas.microsoft.com/office/drawing/2014/chart" uri="{C3380CC4-5D6E-409C-BE32-E72D297353CC}">
              <c16:uniqueId val="{00000003-4CD8-4D08-AC19-3F5D46D607CF}"/>
            </c:ext>
          </c:extLst>
        </c:ser>
        <c:ser>
          <c:idx val="4"/>
          <c:order val="4"/>
          <c:tx>
            <c:strRef>
              <c:f>データシート!$A$31</c:f>
              <c:strCache>
                <c:ptCount val="1"/>
                <c:pt idx="0">
                  <c:v>後期高齢者医療制度特別会計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0.04</c:v>
                </c:pt>
                <c:pt idx="4">
                  <c:v>#N/A</c:v>
                </c:pt>
                <c:pt idx="5">
                  <c:v>0.06</c:v>
                </c:pt>
                <c:pt idx="6">
                  <c:v>#N/A</c:v>
                </c:pt>
                <c:pt idx="7">
                  <c:v>0.09</c:v>
                </c:pt>
                <c:pt idx="8">
                  <c:v>#N/A</c:v>
                </c:pt>
                <c:pt idx="9">
                  <c:v>0.05</c:v>
                </c:pt>
              </c:numCache>
            </c:numRef>
          </c:val>
          <c:extLst xmlns:c16r2="http://schemas.microsoft.com/office/drawing/2015/06/chart">
            <c:ext xmlns:c16="http://schemas.microsoft.com/office/drawing/2014/chart" uri="{C3380CC4-5D6E-409C-BE32-E72D297353CC}">
              <c16:uniqueId val="{00000004-4CD8-4D08-AC19-3F5D46D607C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1.28</c:v>
                </c:pt>
                <c:pt idx="2">
                  <c:v>#N/A</c:v>
                </c:pt>
                <c:pt idx="3">
                  <c:v>1.02</c:v>
                </c:pt>
                <c:pt idx="4">
                  <c:v>#N/A</c:v>
                </c:pt>
                <c:pt idx="5">
                  <c:v>1.9</c:v>
                </c:pt>
                <c:pt idx="6">
                  <c:v>#N/A</c:v>
                </c:pt>
                <c:pt idx="7">
                  <c:v>1.1000000000000001</c:v>
                </c:pt>
                <c:pt idx="8">
                  <c:v>#N/A</c:v>
                </c:pt>
                <c:pt idx="9">
                  <c:v>0.86</c:v>
                </c:pt>
              </c:numCache>
            </c:numRef>
          </c:val>
          <c:extLst xmlns:c16r2="http://schemas.microsoft.com/office/drawing/2015/06/chart">
            <c:ext xmlns:c16="http://schemas.microsoft.com/office/drawing/2014/chart" uri="{C3380CC4-5D6E-409C-BE32-E72D297353CC}">
              <c16:uniqueId val="{00000005-4CD8-4D08-AC19-3F5D46D607C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0.54</c:v>
                </c:pt>
                <c:pt idx="2">
                  <c:v>#N/A</c:v>
                </c:pt>
                <c:pt idx="3">
                  <c:v>0.78</c:v>
                </c:pt>
                <c:pt idx="4">
                  <c:v>#N/A</c:v>
                </c:pt>
                <c:pt idx="5">
                  <c:v>1.67</c:v>
                </c:pt>
                <c:pt idx="6">
                  <c:v>#N/A</c:v>
                </c:pt>
                <c:pt idx="7">
                  <c:v>1.18</c:v>
                </c:pt>
                <c:pt idx="8">
                  <c:v>#N/A</c:v>
                </c:pt>
                <c:pt idx="9">
                  <c:v>1.2</c:v>
                </c:pt>
              </c:numCache>
            </c:numRef>
          </c:val>
          <c:extLst xmlns:c16r2="http://schemas.microsoft.com/office/drawing/2015/06/chart">
            <c:ext xmlns:c16="http://schemas.microsoft.com/office/drawing/2014/chart" uri="{C3380CC4-5D6E-409C-BE32-E72D297353CC}">
              <c16:uniqueId val="{00000006-4CD8-4D08-AC19-3F5D46D607CF}"/>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3.56</c:v>
                </c:pt>
                <c:pt idx="2">
                  <c:v>#N/A</c:v>
                </c:pt>
                <c:pt idx="3">
                  <c:v>3.43</c:v>
                </c:pt>
                <c:pt idx="4">
                  <c:v>#N/A</c:v>
                </c:pt>
                <c:pt idx="5">
                  <c:v>3.56</c:v>
                </c:pt>
                <c:pt idx="6">
                  <c:v>#N/A</c:v>
                </c:pt>
                <c:pt idx="7">
                  <c:v>3.42</c:v>
                </c:pt>
                <c:pt idx="8">
                  <c:v>#N/A</c:v>
                </c:pt>
                <c:pt idx="9">
                  <c:v>3.35</c:v>
                </c:pt>
              </c:numCache>
            </c:numRef>
          </c:val>
          <c:extLst xmlns:c16r2="http://schemas.microsoft.com/office/drawing/2015/06/chart">
            <c:ext xmlns:c16="http://schemas.microsoft.com/office/drawing/2014/chart" uri="{C3380CC4-5D6E-409C-BE32-E72D297353CC}">
              <c16:uniqueId val="{00000007-4CD8-4D08-AC19-3F5D46D607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4.6100000000000003</c:v>
                </c:pt>
                <c:pt idx="2">
                  <c:v>#N/A</c:v>
                </c:pt>
                <c:pt idx="3">
                  <c:v>4.01</c:v>
                </c:pt>
                <c:pt idx="4">
                  <c:v>#N/A</c:v>
                </c:pt>
                <c:pt idx="5">
                  <c:v>3.23</c:v>
                </c:pt>
                <c:pt idx="6">
                  <c:v>#N/A</c:v>
                </c:pt>
                <c:pt idx="7">
                  <c:v>3.42</c:v>
                </c:pt>
                <c:pt idx="8">
                  <c:v>#N/A</c:v>
                </c:pt>
                <c:pt idx="9">
                  <c:v>4.3499999999999996</c:v>
                </c:pt>
              </c:numCache>
            </c:numRef>
          </c:val>
          <c:extLst xmlns:c16r2="http://schemas.microsoft.com/office/drawing/2015/06/chart">
            <c:ext xmlns:c16="http://schemas.microsoft.com/office/drawing/2014/chart" uri="{C3380CC4-5D6E-409C-BE32-E72D297353CC}">
              <c16:uniqueId val="{00000008-4CD8-4D08-AC19-3F5D46D607C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11.9</c:v>
                </c:pt>
                <c:pt idx="2">
                  <c:v>#N/A</c:v>
                </c:pt>
                <c:pt idx="3">
                  <c:v>13.82</c:v>
                </c:pt>
                <c:pt idx="4">
                  <c:v>#N/A</c:v>
                </c:pt>
                <c:pt idx="5">
                  <c:v>16.079999999999998</c:v>
                </c:pt>
                <c:pt idx="6">
                  <c:v>#N/A</c:v>
                </c:pt>
                <c:pt idx="7">
                  <c:v>17.350000000000001</c:v>
                </c:pt>
                <c:pt idx="8">
                  <c:v>#N/A</c:v>
                </c:pt>
                <c:pt idx="9">
                  <c:v>18.989999999999998</c:v>
                </c:pt>
              </c:numCache>
            </c:numRef>
          </c:val>
          <c:extLst xmlns:c16r2="http://schemas.microsoft.com/office/drawing/2015/06/chart">
            <c:ext xmlns:c16="http://schemas.microsoft.com/office/drawing/2014/chart" uri="{C3380CC4-5D6E-409C-BE32-E72D297353CC}">
              <c16:uniqueId val="{00000009-4CD8-4D08-AC19-3F5D46D607CF}"/>
            </c:ext>
          </c:extLst>
        </c:ser>
        <c:dLbls>
          <c:showLegendKey val="0"/>
          <c:showVal val="0"/>
          <c:showCatName val="0"/>
          <c:showSerName val="0"/>
          <c:showPercent val="0"/>
          <c:showBubbleSize val="0"/>
        </c:dLbls>
        <c:gapWidth val="150"/>
        <c:overlap val="100"/>
        <c:axId val="244669824"/>
        <c:axId val="244675712"/>
      </c:barChart>
      <c:catAx>
        <c:axId val="24466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4675712"/>
        <c:crosses val="autoZero"/>
        <c:auto val="1"/>
        <c:lblAlgn val="ctr"/>
        <c:lblOffset val="100"/>
        <c:tickLblSkip val="1"/>
        <c:tickMarkSkip val="1"/>
        <c:noMultiLvlLbl val="0"/>
      </c:catAx>
      <c:valAx>
        <c:axId val="244675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669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1654</c:v>
                </c:pt>
                <c:pt idx="5">
                  <c:v>1625</c:v>
                </c:pt>
                <c:pt idx="8">
                  <c:v>1520</c:v>
                </c:pt>
                <c:pt idx="11">
                  <c:v>1461</c:v>
                </c:pt>
                <c:pt idx="14">
                  <c:v>1438</c:v>
                </c:pt>
              </c:numCache>
            </c:numRef>
          </c:val>
          <c:extLst xmlns:c16r2="http://schemas.microsoft.com/office/drawing/2015/06/chart">
            <c:ext xmlns:c16="http://schemas.microsoft.com/office/drawing/2014/chart" uri="{C3380CC4-5D6E-409C-BE32-E72D297353CC}">
              <c16:uniqueId val="{00000000-BED1-4EB8-9B78-3483C8DE83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ED1-4EB8-9B78-3483C8DE83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20</c:v>
                </c:pt>
                <c:pt idx="3">
                  <c:v>22</c:v>
                </c:pt>
                <c:pt idx="6">
                  <c:v>27</c:v>
                </c:pt>
                <c:pt idx="9">
                  <c:v>28</c:v>
                </c:pt>
                <c:pt idx="12">
                  <c:v>30</c:v>
                </c:pt>
              </c:numCache>
            </c:numRef>
          </c:val>
          <c:extLst xmlns:c16r2="http://schemas.microsoft.com/office/drawing/2015/06/chart">
            <c:ext xmlns:c16="http://schemas.microsoft.com/office/drawing/2014/chart" uri="{C3380CC4-5D6E-409C-BE32-E72D297353CC}">
              <c16:uniqueId val="{00000002-BED1-4EB8-9B78-3483C8DE83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87</c:v>
                </c:pt>
                <c:pt idx="3">
                  <c:v>110</c:v>
                </c:pt>
                <c:pt idx="6">
                  <c:v>101</c:v>
                </c:pt>
                <c:pt idx="9">
                  <c:v>103</c:v>
                </c:pt>
                <c:pt idx="12">
                  <c:v>114</c:v>
                </c:pt>
              </c:numCache>
            </c:numRef>
          </c:val>
          <c:extLst xmlns:c16r2="http://schemas.microsoft.com/office/drawing/2015/06/chart">
            <c:ext xmlns:c16="http://schemas.microsoft.com/office/drawing/2014/chart" uri="{C3380CC4-5D6E-409C-BE32-E72D297353CC}">
              <c16:uniqueId val="{00000003-BED1-4EB8-9B78-3483C8DE83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336</c:v>
                </c:pt>
                <c:pt idx="3">
                  <c:v>349</c:v>
                </c:pt>
                <c:pt idx="6">
                  <c:v>358</c:v>
                </c:pt>
                <c:pt idx="9">
                  <c:v>355</c:v>
                </c:pt>
                <c:pt idx="12">
                  <c:v>348</c:v>
                </c:pt>
              </c:numCache>
            </c:numRef>
          </c:val>
          <c:extLst xmlns:c16r2="http://schemas.microsoft.com/office/drawing/2015/06/chart">
            <c:ext xmlns:c16="http://schemas.microsoft.com/office/drawing/2014/chart" uri="{C3380CC4-5D6E-409C-BE32-E72D297353CC}">
              <c16:uniqueId val="{00000004-BED1-4EB8-9B78-3483C8DE83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ED1-4EB8-9B78-3483C8DE83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ED1-4EB8-9B78-3483C8DE83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1822</c:v>
                </c:pt>
                <c:pt idx="3">
                  <c:v>1713</c:v>
                </c:pt>
                <c:pt idx="6">
                  <c:v>1639</c:v>
                </c:pt>
                <c:pt idx="9">
                  <c:v>1602</c:v>
                </c:pt>
                <c:pt idx="12">
                  <c:v>1626</c:v>
                </c:pt>
              </c:numCache>
            </c:numRef>
          </c:val>
          <c:extLst xmlns:c16r2="http://schemas.microsoft.com/office/drawing/2015/06/chart">
            <c:ext xmlns:c16="http://schemas.microsoft.com/office/drawing/2014/chart" uri="{C3380CC4-5D6E-409C-BE32-E72D297353CC}">
              <c16:uniqueId val="{00000007-BED1-4EB8-9B78-3483C8DE8359}"/>
            </c:ext>
          </c:extLst>
        </c:ser>
        <c:dLbls>
          <c:showLegendKey val="0"/>
          <c:showVal val="0"/>
          <c:showCatName val="0"/>
          <c:showSerName val="0"/>
          <c:showPercent val="0"/>
          <c:showBubbleSize val="0"/>
        </c:dLbls>
        <c:gapWidth val="100"/>
        <c:overlap val="100"/>
        <c:axId val="232800640"/>
        <c:axId val="232802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611</c:v>
                </c:pt>
                <c:pt idx="2">
                  <c:v>#N/A</c:v>
                </c:pt>
                <c:pt idx="3">
                  <c:v>#N/A</c:v>
                </c:pt>
                <c:pt idx="4">
                  <c:v>569</c:v>
                </c:pt>
                <c:pt idx="5">
                  <c:v>#N/A</c:v>
                </c:pt>
                <c:pt idx="6">
                  <c:v>#N/A</c:v>
                </c:pt>
                <c:pt idx="7">
                  <c:v>605</c:v>
                </c:pt>
                <c:pt idx="8">
                  <c:v>#N/A</c:v>
                </c:pt>
                <c:pt idx="9">
                  <c:v>#N/A</c:v>
                </c:pt>
                <c:pt idx="10">
                  <c:v>627</c:v>
                </c:pt>
                <c:pt idx="11">
                  <c:v>#N/A</c:v>
                </c:pt>
                <c:pt idx="12">
                  <c:v>#N/A</c:v>
                </c:pt>
                <c:pt idx="13">
                  <c:v>680</c:v>
                </c:pt>
                <c:pt idx="14">
                  <c:v>#N/A</c:v>
                </c:pt>
              </c:numCache>
            </c:numRef>
          </c:val>
          <c:smooth val="0"/>
          <c:extLst xmlns:c16r2="http://schemas.microsoft.com/office/drawing/2015/06/chart">
            <c:ext xmlns:c16="http://schemas.microsoft.com/office/drawing/2014/chart" uri="{C3380CC4-5D6E-409C-BE32-E72D297353CC}">
              <c16:uniqueId val="{00000008-BED1-4EB8-9B78-3483C8DE8359}"/>
            </c:ext>
          </c:extLst>
        </c:ser>
        <c:dLbls>
          <c:showLegendKey val="0"/>
          <c:showVal val="0"/>
          <c:showCatName val="0"/>
          <c:showSerName val="0"/>
          <c:showPercent val="0"/>
          <c:showBubbleSize val="0"/>
        </c:dLbls>
        <c:marker val="1"/>
        <c:smooth val="0"/>
        <c:axId val="232800640"/>
        <c:axId val="232802560"/>
      </c:lineChart>
      <c:catAx>
        <c:axId val="23280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802560"/>
        <c:crosses val="autoZero"/>
        <c:auto val="1"/>
        <c:lblAlgn val="ctr"/>
        <c:lblOffset val="100"/>
        <c:tickLblSkip val="1"/>
        <c:tickMarkSkip val="1"/>
        <c:noMultiLvlLbl val="0"/>
      </c:catAx>
      <c:valAx>
        <c:axId val="232802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80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13264</c:v>
                </c:pt>
                <c:pt idx="5">
                  <c:v>12801</c:v>
                </c:pt>
                <c:pt idx="8">
                  <c:v>12332</c:v>
                </c:pt>
                <c:pt idx="11">
                  <c:v>12306</c:v>
                </c:pt>
                <c:pt idx="14">
                  <c:v>11796</c:v>
                </c:pt>
              </c:numCache>
            </c:numRef>
          </c:val>
          <c:extLst xmlns:c16r2="http://schemas.microsoft.com/office/drawing/2015/06/chart">
            <c:ext xmlns:c16="http://schemas.microsoft.com/office/drawing/2014/chart" uri="{C3380CC4-5D6E-409C-BE32-E72D297353CC}">
              <c16:uniqueId val="{00000000-F617-48BB-B946-FAB05A2DB4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243</c:v>
                </c:pt>
                <c:pt idx="5">
                  <c:v>193</c:v>
                </c:pt>
                <c:pt idx="8">
                  <c:v>157</c:v>
                </c:pt>
                <c:pt idx="11">
                  <c:v>116</c:v>
                </c:pt>
                <c:pt idx="14">
                  <c:v>67</c:v>
                </c:pt>
              </c:numCache>
            </c:numRef>
          </c:val>
          <c:extLst xmlns:c16r2="http://schemas.microsoft.com/office/drawing/2015/06/chart">
            <c:ext xmlns:c16="http://schemas.microsoft.com/office/drawing/2014/chart" uri="{C3380CC4-5D6E-409C-BE32-E72D297353CC}">
              <c16:uniqueId val="{00000001-F617-48BB-B946-FAB05A2DB4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4662</c:v>
                </c:pt>
                <c:pt idx="5">
                  <c:v>4815</c:v>
                </c:pt>
                <c:pt idx="8">
                  <c:v>4466</c:v>
                </c:pt>
                <c:pt idx="11">
                  <c:v>4220</c:v>
                </c:pt>
                <c:pt idx="14">
                  <c:v>3485</c:v>
                </c:pt>
              </c:numCache>
            </c:numRef>
          </c:val>
          <c:extLst xmlns:c16r2="http://schemas.microsoft.com/office/drawing/2015/06/chart">
            <c:ext xmlns:c16="http://schemas.microsoft.com/office/drawing/2014/chart" uri="{C3380CC4-5D6E-409C-BE32-E72D297353CC}">
              <c16:uniqueId val="{00000002-F617-48BB-B946-FAB05A2DB4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617-48BB-B946-FAB05A2DB4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617-48BB-B946-FAB05A2DB4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7</c:v>
                </c:pt>
                <c:pt idx="9">
                  <c:v>0</c:v>
                </c:pt>
                <c:pt idx="12">
                  <c:v>7</c:v>
                </c:pt>
              </c:numCache>
            </c:numRef>
          </c:val>
          <c:extLst xmlns:c16r2="http://schemas.microsoft.com/office/drawing/2015/06/chart">
            <c:ext xmlns:c16="http://schemas.microsoft.com/office/drawing/2014/chart" uri="{C3380CC4-5D6E-409C-BE32-E72D297353CC}">
              <c16:uniqueId val="{00000005-F617-48BB-B946-FAB05A2DB4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1501</c:v>
                </c:pt>
                <c:pt idx="3">
                  <c:v>1348</c:v>
                </c:pt>
                <c:pt idx="6">
                  <c:v>1255</c:v>
                </c:pt>
                <c:pt idx="9">
                  <c:v>1370</c:v>
                </c:pt>
                <c:pt idx="12">
                  <c:v>1205</c:v>
                </c:pt>
              </c:numCache>
            </c:numRef>
          </c:val>
          <c:extLst xmlns:c16r2="http://schemas.microsoft.com/office/drawing/2015/06/chart">
            <c:ext xmlns:c16="http://schemas.microsoft.com/office/drawing/2014/chart" uri="{C3380CC4-5D6E-409C-BE32-E72D297353CC}">
              <c16:uniqueId val="{00000006-F617-48BB-B946-FAB05A2DB4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746</c:v>
                </c:pt>
                <c:pt idx="3">
                  <c:v>708</c:v>
                </c:pt>
                <c:pt idx="6">
                  <c:v>674</c:v>
                </c:pt>
                <c:pt idx="9">
                  <c:v>646</c:v>
                </c:pt>
                <c:pt idx="12">
                  <c:v>592</c:v>
                </c:pt>
              </c:numCache>
            </c:numRef>
          </c:val>
          <c:extLst xmlns:c16r2="http://schemas.microsoft.com/office/drawing/2015/06/chart">
            <c:ext xmlns:c16="http://schemas.microsoft.com/office/drawing/2014/chart" uri="{C3380CC4-5D6E-409C-BE32-E72D297353CC}">
              <c16:uniqueId val="{00000007-F617-48BB-B946-FAB05A2DB4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4152</c:v>
                </c:pt>
                <c:pt idx="3">
                  <c:v>3872</c:v>
                </c:pt>
                <c:pt idx="6">
                  <c:v>3638</c:v>
                </c:pt>
                <c:pt idx="9">
                  <c:v>3405</c:v>
                </c:pt>
                <c:pt idx="12">
                  <c:v>3180</c:v>
                </c:pt>
              </c:numCache>
            </c:numRef>
          </c:val>
          <c:extLst xmlns:c16r2="http://schemas.microsoft.com/office/drawing/2015/06/chart">
            <c:ext xmlns:c16="http://schemas.microsoft.com/office/drawing/2014/chart" uri="{C3380CC4-5D6E-409C-BE32-E72D297353CC}">
              <c16:uniqueId val="{00000008-F617-48BB-B946-FAB05A2DB4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617-48BB-B946-FAB05A2DB4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13036</c:v>
                </c:pt>
                <c:pt idx="3">
                  <c:v>12563</c:v>
                </c:pt>
                <c:pt idx="6">
                  <c:v>12293</c:v>
                </c:pt>
                <c:pt idx="9">
                  <c:v>12074</c:v>
                </c:pt>
                <c:pt idx="12">
                  <c:v>11568</c:v>
                </c:pt>
              </c:numCache>
            </c:numRef>
          </c:val>
          <c:extLst xmlns:c16r2="http://schemas.microsoft.com/office/drawing/2015/06/chart">
            <c:ext xmlns:c16="http://schemas.microsoft.com/office/drawing/2014/chart" uri="{C3380CC4-5D6E-409C-BE32-E72D297353CC}">
              <c16:uniqueId val="{0000000A-F617-48BB-B946-FAB05A2DB40B}"/>
            </c:ext>
          </c:extLst>
        </c:ser>
        <c:dLbls>
          <c:showLegendKey val="0"/>
          <c:showVal val="0"/>
          <c:showCatName val="0"/>
          <c:showSerName val="0"/>
          <c:showPercent val="0"/>
          <c:showBubbleSize val="0"/>
        </c:dLbls>
        <c:gapWidth val="100"/>
        <c:overlap val="100"/>
        <c:axId val="236356736"/>
        <c:axId val="236358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1321</c:v>
                </c:pt>
                <c:pt idx="2">
                  <c:v>#N/A</c:v>
                </c:pt>
                <c:pt idx="3">
                  <c:v>#N/A</c:v>
                </c:pt>
                <c:pt idx="4">
                  <c:v>683</c:v>
                </c:pt>
                <c:pt idx="5">
                  <c:v>#N/A</c:v>
                </c:pt>
                <c:pt idx="6">
                  <c:v>#N/A</c:v>
                </c:pt>
                <c:pt idx="7">
                  <c:v>911</c:v>
                </c:pt>
                <c:pt idx="8">
                  <c:v>#N/A</c:v>
                </c:pt>
                <c:pt idx="9">
                  <c:v>#N/A</c:v>
                </c:pt>
                <c:pt idx="10">
                  <c:v>853</c:v>
                </c:pt>
                <c:pt idx="11">
                  <c:v>#N/A</c:v>
                </c:pt>
                <c:pt idx="12">
                  <c:v>#N/A</c:v>
                </c:pt>
                <c:pt idx="13">
                  <c:v>1203</c:v>
                </c:pt>
                <c:pt idx="14">
                  <c:v>#N/A</c:v>
                </c:pt>
              </c:numCache>
            </c:numRef>
          </c:val>
          <c:smooth val="0"/>
          <c:extLst xmlns:c16r2="http://schemas.microsoft.com/office/drawing/2015/06/chart">
            <c:ext xmlns:c16="http://schemas.microsoft.com/office/drawing/2014/chart" uri="{C3380CC4-5D6E-409C-BE32-E72D297353CC}">
              <c16:uniqueId val="{0000000B-F617-48BB-B946-FAB05A2DB40B}"/>
            </c:ext>
          </c:extLst>
        </c:ser>
        <c:dLbls>
          <c:showLegendKey val="0"/>
          <c:showVal val="0"/>
          <c:showCatName val="0"/>
          <c:showSerName val="0"/>
          <c:showPercent val="0"/>
          <c:showBubbleSize val="0"/>
        </c:dLbls>
        <c:marker val="1"/>
        <c:smooth val="0"/>
        <c:axId val="236356736"/>
        <c:axId val="236358656"/>
      </c:lineChart>
      <c:catAx>
        <c:axId val="23635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6358656"/>
        <c:crosses val="autoZero"/>
        <c:auto val="1"/>
        <c:lblAlgn val="ctr"/>
        <c:lblOffset val="100"/>
        <c:tickLblSkip val="1"/>
        <c:tickMarkSkip val="1"/>
        <c:noMultiLvlLbl val="0"/>
      </c:catAx>
      <c:valAx>
        <c:axId val="236358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35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3442</c:v>
                </c:pt>
                <c:pt idx="1">
                  <c:v>3113</c:v>
                </c:pt>
                <c:pt idx="2">
                  <c:v>2355</c:v>
                </c:pt>
              </c:numCache>
            </c:numRef>
          </c:val>
          <c:extLst xmlns:c16r2="http://schemas.microsoft.com/office/drawing/2015/06/chart">
            <c:ext xmlns:c16="http://schemas.microsoft.com/office/drawing/2014/chart" uri="{C3380CC4-5D6E-409C-BE32-E72D297353CC}">
              <c16:uniqueId val="{00000000-A01E-4BFF-BD23-E62D22A790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22</c:v>
                </c:pt>
                <c:pt idx="1">
                  <c:v>22</c:v>
                </c:pt>
                <c:pt idx="2">
                  <c:v>22</c:v>
                </c:pt>
              </c:numCache>
            </c:numRef>
          </c:val>
          <c:extLst xmlns:c16r2="http://schemas.microsoft.com/office/drawing/2015/06/chart">
            <c:ext xmlns:c16="http://schemas.microsoft.com/office/drawing/2014/chart" uri="{C3380CC4-5D6E-409C-BE32-E72D297353CC}">
              <c16:uniqueId val="{00000001-A01E-4BFF-BD23-E62D22A790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2318</c:v>
                </c:pt>
                <c:pt idx="1">
                  <c:v>2316</c:v>
                </c:pt>
                <c:pt idx="2">
                  <c:v>2302</c:v>
                </c:pt>
              </c:numCache>
            </c:numRef>
          </c:val>
          <c:extLst xmlns:c16r2="http://schemas.microsoft.com/office/drawing/2015/06/chart">
            <c:ext xmlns:c16="http://schemas.microsoft.com/office/drawing/2014/chart" uri="{C3380CC4-5D6E-409C-BE32-E72D297353CC}">
              <c16:uniqueId val="{00000002-A01E-4BFF-BD23-E62D22A7901D}"/>
            </c:ext>
          </c:extLst>
        </c:ser>
        <c:dLbls>
          <c:showLegendKey val="0"/>
          <c:showVal val="0"/>
          <c:showCatName val="0"/>
          <c:showSerName val="0"/>
          <c:showPercent val="0"/>
          <c:showBubbleSize val="0"/>
        </c:dLbls>
        <c:gapWidth val="120"/>
        <c:overlap val="100"/>
        <c:axId val="245266688"/>
        <c:axId val="245280768"/>
      </c:barChart>
      <c:catAx>
        <c:axId val="245266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5280768"/>
        <c:crosses val="autoZero"/>
        <c:auto val="1"/>
        <c:lblAlgn val="ctr"/>
        <c:lblOffset val="100"/>
        <c:tickLblSkip val="1"/>
        <c:tickMarkSkip val="1"/>
        <c:noMultiLvlLbl val="0"/>
      </c:catAx>
      <c:valAx>
        <c:axId val="245280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5266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{590CBC8C-8E9F-47E6-974F-5ED1467BB34D}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A5A-424F-A7B8-95424C9BFF4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{7BECA5C0-C83B-4B2A-9011-9354108DF8FC}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5A-424F-A7B8-95424C9BFF4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{859248FF-97E3-484C-86C5-F41B09DDBB22}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5A-424F-A7B8-95424C9BFF4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{4B47E5DC-1512-48DB-B409-4BA956C8FEC4}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5A-424F-A7B8-95424C9BFF4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{BCD4975D-64E9-411D-96F8-F2BC48DD5B69}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5A-424F-A7B8-95424C9BFF4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{E0DD90AA-3A7F-4EF3-905A-F7D6EA58CA1E}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A5A-424F-A7B8-95424C9BFF4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{25993B70-B087-4236-B754-99D82BD9BA58}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A5A-424F-A7B8-95424C9BFF4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{80A6582A-4D6F-418B-BD79-04CB148C64C7}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A5A-424F-A7B8-95424C9BFF4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{3C572D12-C89A-48EA-9942-90E813908B9D}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A5A-424F-A7B8-95424C9BFF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59.1</c:v>
                </c:pt>
                <c:pt idx="16">
                  <c:v>59.9</c:v>
                </c:pt>
                <c:pt idx="24">
                  <c:v>61.3</c:v>
                </c:pt>
                <c:pt idx="32">
                  <c:v>62.5</c:v>
                </c:pt>
              </c:numCache>
            </c:numRef>
          </c:xVal>
          <c:yVal>
            <c:numRef>
              <c:f>公会計指標分析・財政指標組合せ分析表!$BP$51:$DC$51</c:f>
              <c:numCache>
                <c:formatCode>#,##0.0;"▲ "#,##0.0</c:formatCode>
                <c:ptCount val="40"/>
                <c:pt idx="8">
                  <c:v>10.5</c:v>
                </c:pt>
                <c:pt idx="16">
                  <c:v>14.9</c:v>
                </c:pt>
                <c:pt idx="24">
                  <c:v>13.9</c:v>
                </c:pt>
                <c:pt idx="32">
                  <c:v>20.100000000000001</c:v>
                </c:pt>
              </c:numCache>
            </c:numRef>
          </c:yVal>
          <c:smooth val="0"/>
          <c:extLst xmlns:c16r2="http://schemas.microsoft.com/office/drawing/2015/06/chart">
            <c:ext xmlns:c16="http://schemas.microsoft.com/office/drawing/2014/chart" uri="{C3380CC4-5D6E-409C-BE32-E72D297353CC}">
              <c16:uniqueId val="{00000009-0A5A-424F-A7B8-95424C9BFF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{849D8670-8152-4C23-90DB-6FD72E2CFA52}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A5A-424F-A7B8-95424C9BFF4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{CB3C892D-DABF-4318-840E-EBC32695F5ED}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5A-424F-A7B8-95424C9BFF4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{B10F6FC4-5327-4564-92E3-71A3E10C8801}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5A-424F-A7B8-95424C9BFF4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{7F88CD9C-87F2-444E-9B46-932C384E7627}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5A-424F-A7B8-95424C9BFF4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{D05576CD-1467-4079-8716-CA76DB93BDEB}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5A-424F-A7B8-95424C9BFF4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{486A9673-4C4F-46AD-B9A5-7B42FE6B8C22}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A5A-424F-A7B8-95424C9BFF4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{C9074444-9CD3-4C19-B76A-EEBA81E2FD91}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A5A-424F-A7B8-95424C9BFF4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{8C250AE0-642C-479F-BCF9-F6897930DDC7}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A5A-424F-A7B8-95424C9BFF4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{13D6DB36-7361-4543-85EA-80913F794B4E}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A5A-424F-A7B8-95424C9BFF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56.1</c:v>
                </c:pt>
                <c:pt idx="24">
                  <c:v>58.6</c:v>
                </c:pt>
                <c:pt idx="32">
                  <c:v>59.3</c:v>
                </c:pt>
              </c:numCache>
            </c:numRef>
          </c:xVal>
          <c:yVal>
            <c:numRef>
              <c:f>公会計指標分析・財政指標組合せ分析表!$BP$55:$DC$55</c:f>
              <c:numCache>
                <c:formatCode>#,##0.0;"▲ "#,##0.0</c:formatCode>
                <c:ptCount val="40"/>
                <c:pt idx="8">
                  <c:v>37.200000000000003</c:v>
                </c:pt>
                <c:pt idx="16">
                  <c:v>24</c:v>
                </c:pt>
                <c:pt idx="24">
                  <c:v>19.8</c:v>
                </c:pt>
                <c:pt idx="32">
                  <c:v>19.8</c:v>
                </c:pt>
              </c:numCache>
            </c:numRef>
          </c:yVal>
          <c:smooth val="0"/>
          <c:extLst xmlns:c16r2="http://schemas.microsoft.com/office/drawing/2015/06/chart">
            <c:ext xmlns:c16="http://schemas.microsoft.com/office/drawing/2014/chart" uri="{C3380CC4-5D6E-409C-BE32-E72D297353CC}">
              <c16:uniqueId val="{00000013-0A5A-424F-A7B8-95424C9BFF4B}"/>
            </c:ext>
          </c:extLst>
        </c:ser>
        <c:dLbls>
          <c:showLegendKey val="0"/>
          <c:showVal val="1"/>
          <c:showCatName val="0"/>
          <c:showSerName val="0"/>
          <c:showPercent val="0"/>
          <c:showBubbleSize val="0"/>
        </c:dLbls>
        <c:axId val="244909952"/>
        <c:axId val="244940800"/>
      </c:scatterChart>
      <c:valAx>
        <c:axId val="244909952"/>
        <c:scaling>
          <c:orientation val="minMax"/>
          <c:max val="63.1"/>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4940800"/>
        <c:crosses val="autoZero"/>
        <c:crossBetween val="midCat"/>
      </c:valAx>
      <c:valAx>
        <c:axId val="244940800"/>
        <c:scaling>
          <c:orientation val="minMax"/>
          <c:max val="4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4909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{E947C7C6-0F2A-4428-A556-6E686BED661A}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A35-4BB2-BBD5-E07D21C7A77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{C8706D26-2A5E-4195-B5B2-C92594141994}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35-4BB2-BBD5-E07D21C7A77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{3700EB60-8F58-474B-B60C-D4EF217EC91F}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35-4BB2-BBD5-E07D21C7A77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{19EC5349-2F26-46D7-AA86-E29B371D0951}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35-4BB2-BBD5-E07D21C7A77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{DF345DDA-3DE7-49AB-B78B-8ECB2686B502}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35-4BB2-BBD5-E07D21C7A77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{37550976-4135-4935-AC0A-CB57F1B11076}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A35-4BB2-BBD5-E07D21C7A77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{CA8D1DAF-9F22-47FC-BD46-0115AC50589E}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A35-4BB2-BBD5-E07D21C7A77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{7FC5DD7A-9DFC-4C0A-AD64-83889E7639F1}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A35-4BB2-BBD5-E07D21C7A77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{B2874294-C016-4EB2-8654-25E37A8E57F3}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A35-4BB2-BBD5-E07D21C7A7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9.6999999999999993</c:v>
                </c:pt>
                <c:pt idx="16">
                  <c:v>9.4</c:v>
                </c:pt>
                <c:pt idx="24">
                  <c:v>9.6</c:v>
                </c:pt>
                <c:pt idx="32">
                  <c:v>10.5</c:v>
                </c:pt>
              </c:numCache>
            </c:numRef>
          </c:xVal>
          <c:yVal>
            <c:numRef>
              <c:f>公会計指標分析・財政指標組合せ分析表!$BP$73:$DC$73</c:f>
              <c:numCache>
                <c:formatCode>#,##0.0;"▲ "#,##0.0</c:formatCode>
                <c:ptCount val="40"/>
                <c:pt idx="0">
                  <c:v>20.5</c:v>
                </c:pt>
                <c:pt idx="8">
                  <c:v>10.5</c:v>
                </c:pt>
                <c:pt idx="16">
                  <c:v>14.9</c:v>
                </c:pt>
                <c:pt idx="24">
                  <c:v>13.9</c:v>
                </c:pt>
                <c:pt idx="32">
                  <c:v>20.100000000000001</c:v>
                </c:pt>
              </c:numCache>
            </c:numRef>
          </c:yVal>
          <c:smooth val="0"/>
          <c:extLst xmlns:c16r2="http://schemas.microsoft.com/office/drawing/2015/06/chart">
            <c:ext xmlns:c16="http://schemas.microsoft.com/office/drawing/2014/chart" uri="{C3380CC4-5D6E-409C-BE32-E72D297353CC}">
              <c16:uniqueId val="{00000009-6A35-4BB2-BBD5-E07D21C7A7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{4FB74059-A535-4A35-AAB7-BD32B51D2287}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A35-4BB2-BBD5-E07D21C7A7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{3AE3D889-B834-476D-A36B-47EB7E1A802E}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35-4BB2-BBD5-E07D21C7A77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{0A083C79-D86B-4C4D-A466-CB6C1836504D}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35-4BB2-BBD5-E07D21C7A77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{E2C4AE02-7636-4A41-9268-327FA0C0ACBD}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35-4BB2-BBD5-E07D21C7A77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{E7C08195-B80F-483C-BE63-03BC41BCB278}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35-4BB2-BBD5-E07D21C7A77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{867BEB08-852B-4E75-B539-AB05E5E39D97}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A35-4BB2-BBD5-E07D21C7A77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{77F2060E-9C81-4F68-95DE-6AFF67DEB9A9}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A35-4BB2-BBD5-E07D21C7A77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{60C249EB-DCCF-4D12-B149-D1F276B586F1}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A35-4BB2-BBD5-E07D21C7A77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{CA26FD91-56F7-408A-BBF5-EC7E7AA15536}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A35-4BB2-BBD5-E07D21C7A7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10.1</c:v>
                </c:pt>
                <c:pt idx="16">
                  <c:v>9.1</c:v>
                </c:pt>
                <c:pt idx="24">
                  <c:v>8.9</c:v>
                </c:pt>
                <c:pt idx="32">
                  <c:v>8.8000000000000007</c:v>
                </c:pt>
              </c:numCache>
            </c:numRef>
          </c:xVal>
          <c:yVal>
            <c:numRef>
              <c:f>公会計指標分析・財政指標組合せ分析表!$BP$77:$DC$77</c:f>
              <c:numCache>
                <c:formatCode>#,##0.0;"▲ "#,##0.0</c:formatCode>
                <c:ptCount val="40"/>
                <c:pt idx="0">
                  <c:v>49.7</c:v>
                </c:pt>
                <c:pt idx="8">
                  <c:v>37.200000000000003</c:v>
                </c:pt>
                <c:pt idx="16">
                  <c:v>24</c:v>
                </c:pt>
                <c:pt idx="24">
                  <c:v>19.8</c:v>
                </c:pt>
                <c:pt idx="32">
                  <c:v>19.8</c:v>
                </c:pt>
              </c:numCache>
            </c:numRef>
          </c:yVal>
          <c:smooth val="0"/>
          <c:extLst xmlns:c16r2="http://schemas.microsoft.com/office/drawing/2015/06/chart">
            <c:ext xmlns:c16="http://schemas.microsoft.com/office/drawing/2014/chart" uri="{C3380CC4-5D6E-409C-BE32-E72D297353CC}">
              <c16:uniqueId val="{00000013-6A35-4BB2-BBD5-E07D21C7A770}"/>
            </c:ext>
          </c:extLst>
        </c:ser>
        <c:dLbls>
          <c:showLegendKey val="0"/>
          <c:showVal val="1"/>
          <c:showCatName val="0"/>
          <c:showSerName val="0"/>
          <c:showPercent val="0"/>
          <c:showBubbleSize val="0"/>
        </c:dLbls>
        <c:axId val="245741056"/>
        <c:axId val="245742976"/>
      </c:scatterChart>
      <c:valAx>
        <c:axId val="245741056"/>
        <c:scaling>
          <c:orientation val="minMax"/>
          <c:max val="11.4"/>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5742976"/>
        <c:crosses val="autoZero"/>
        <c:crossBetween val="midCat"/>
      </c:valAx>
      <c:valAx>
        <c:axId val="245742976"/>
        <c:scaling>
          <c:orientation val="minMax"/>
          <c:max val="57"/>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57410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元利償還金について、平成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年度は</a:t>
          </a:r>
          <a:r>
            <a:rPr kumimoji="1" lang="en-US" altLang="ja-JP" sz="1200">
              <a:solidFill>
                <a:sysClr val="windowText" lastClr="000000"/>
              </a:solidFill>
              <a:latin typeface="ＭＳ ゴシック" pitchFamily="49" charset="-128"/>
              <a:ea typeface="ＭＳ ゴシック" pitchFamily="49" charset="-128"/>
            </a:rPr>
            <a:t>24</a:t>
          </a:r>
          <a:r>
            <a:rPr kumimoji="1" lang="ja-JP" altLang="en-US" sz="1200">
              <a:solidFill>
                <a:sysClr val="windowText" lastClr="000000"/>
              </a:solidFill>
              <a:latin typeface="ＭＳ ゴシック" pitchFamily="49" charset="-128"/>
              <a:ea typeface="ＭＳ ゴシック" pitchFamily="49" charset="-128"/>
            </a:rPr>
            <a:t>百万円増加しているが、これは新規発行分の元金償還開始によるものである。合併以降、地方債残高は順調に減少しており、これに伴い元利償還金も減少傾向にある。今後は、起債発行額と元利償還額が同程度を見込み、地方債残高は横ばいまたは若干の増減を繰り返していくものと見込んでいる。</a:t>
          </a:r>
        </a:p>
        <a:p>
          <a:r>
            <a:rPr kumimoji="1" lang="ja-JP" altLang="en-US" sz="1200">
              <a:solidFill>
                <a:sysClr val="windowText" lastClr="000000"/>
              </a:solidFill>
              <a:latin typeface="ＭＳ ゴシック" pitchFamily="49" charset="-128"/>
              <a:ea typeface="ＭＳ ゴシック" pitchFamily="49" charset="-128"/>
            </a:rPr>
            <a:t>　公営企業債の元利償還金に対する繰入金は、同程度で推移しているが、今後は逓減していくものと見込んでいる。</a:t>
          </a:r>
        </a:p>
        <a:p>
          <a:r>
            <a:rPr kumimoji="1" lang="ja-JP" altLang="en-US" sz="1200">
              <a:solidFill>
                <a:sysClr val="windowText" lastClr="000000"/>
              </a:solidFill>
              <a:latin typeface="ＭＳ ゴシック" pitchFamily="49" charset="-128"/>
              <a:ea typeface="ＭＳ ゴシック" pitchFamily="49" charset="-128"/>
            </a:rPr>
            <a:t>　今後、実質公債費比率の分子と分母は、同水準で推移するものと見込まれ、実質公債費比率は</a:t>
          </a:r>
          <a:r>
            <a:rPr kumimoji="1" lang="en-US" altLang="ja-JP" sz="1200">
              <a:solidFill>
                <a:sysClr val="windowText" lastClr="000000"/>
              </a:solidFill>
              <a:latin typeface="ＭＳ ゴシック" pitchFamily="49" charset="-128"/>
              <a:ea typeface="ＭＳ ゴシック" pitchFamily="49" charset="-128"/>
            </a:rPr>
            <a:t>10</a:t>
          </a:r>
          <a:r>
            <a:rPr kumimoji="1" lang="ja-JP" altLang="en-US" sz="1200">
              <a:solidFill>
                <a:sysClr val="windowText" lastClr="000000"/>
              </a:solidFill>
              <a:latin typeface="ＭＳ ゴシック" pitchFamily="49" charset="-128"/>
              <a:ea typeface="ＭＳ ゴシック" pitchFamily="49" charset="-128"/>
            </a:rPr>
            <a:t>％前後で推移するものと見込んでいる。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減債基金は、満期一括償還地方債の財源として利用していない。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将来負担比率の分子は、前年度より</a:t>
          </a:r>
          <a:r>
            <a:rPr kumimoji="1" lang="en-US" altLang="ja-JP" sz="1400">
              <a:solidFill>
                <a:sysClr val="windowText" lastClr="000000"/>
              </a:solidFill>
              <a:latin typeface="ＭＳ ゴシック" pitchFamily="49" charset="-128"/>
              <a:ea typeface="ＭＳ ゴシック" pitchFamily="49" charset="-128"/>
            </a:rPr>
            <a:t>350</a:t>
          </a:r>
          <a:r>
            <a:rPr kumimoji="1" lang="ja-JP" altLang="en-US" sz="1400">
              <a:solidFill>
                <a:sysClr val="windowText" lastClr="000000"/>
              </a:solidFill>
              <a:latin typeface="ＭＳ ゴシック" pitchFamily="49" charset="-128"/>
              <a:ea typeface="ＭＳ ゴシック" pitchFamily="49" charset="-128"/>
            </a:rPr>
            <a:t>百万円増加した。</a:t>
          </a:r>
        </a:p>
        <a:p>
          <a:r>
            <a:rPr kumimoji="1" lang="ja-JP" altLang="en-US" sz="1400">
              <a:solidFill>
                <a:sysClr val="windowText" lastClr="000000"/>
              </a:solidFill>
              <a:latin typeface="ＭＳ ゴシック" pitchFamily="49" charset="-128"/>
              <a:ea typeface="ＭＳ ゴシック" pitchFamily="49" charset="-128"/>
            </a:rPr>
            <a:t>　これは、将来負担額の各項目は軒並み減少しているものの、財政調整基金の多額の取崩しが大きく影響したことで、充当可能財源等が</a:t>
          </a:r>
          <a:r>
            <a:rPr kumimoji="1" lang="en-US" altLang="ja-JP" sz="1400">
              <a:solidFill>
                <a:sysClr val="windowText" lastClr="000000"/>
              </a:solidFill>
              <a:latin typeface="ＭＳ ゴシック" pitchFamily="49" charset="-128"/>
              <a:ea typeface="ＭＳ ゴシック" pitchFamily="49" charset="-128"/>
            </a:rPr>
            <a:t>1,294</a:t>
          </a:r>
          <a:r>
            <a:rPr kumimoji="1" lang="ja-JP" altLang="en-US" sz="1400">
              <a:solidFill>
                <a:sysClr val="windowText" lastClr="000000"/>
              </a:solidFill>
              <a:latin typeface="ＭＳ ゴシック" pitchFamily="49" charset="-128"/>
              <a:ea typeface="ＭＳ ゴシック" pitchFamily="49" charset="-128"/>
            </a:rPr>
            <a:t>百万円減少したことによるものである。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年７月豪雨災害等に伴う財源不足に対応するための財政調整基金の取崩し（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百万円）が大きく影響し、基金全体では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頼らない財政運営を行っていくべきだ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公共施設整備基金：公共施設等の整備に要する資金を積立て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中小企業融資運営基金：中小企業者の金融の円滑化による企業の育成振興</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応援寄附基金：ふるさと寄附金（ふるさと納税）を積立て、寄付目的に沿った事業に充当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地域福祉基金：高齢者保健福祉施策の推進</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まちづくり振興基金：増減なし（令和元年度までは果実を事業へ充当）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公共施設整備基金：基金利子の積立てのみ（百万円単位での増減なし）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中小企業融資運営基金：町内金融機関へ預託するため、増減なし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応援寄附基金：ふるさと寄附金の増加に伴う積立ての増加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地域福祉基金：２百万円を取り崩して、高齢者疾病予防研究事業に充当</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まちづくり振興基金：合併特例債により造成した基金であり、令和元年度末で元金償還が終了するが、今後の基金活用は未定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公共施設整備基金：公共施設等の整備に充当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中小企業融資運営基金：引き続き町内の金融機関に預託し、中小企業者を支援</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応援寄附基金：ふるさと寄附金（ふるさと納税）を積立て、寄付目的に沿った事業に充当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地域福祉基金：高齢者疾病予防研究事業が令和元年度で終了するため、今後の活用については未定</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年度は普通交付税の合併算定替の縮減４年目にあたり、縮減の影響に加え、平成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年７月豪雨災害が財政調整基金の多額の取崩し（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万円）に直結した。このため、平成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普通交付税の合併算定替縮減に向けて財政調整基金を積み増していた。合併算定替相当の基金減少はやむを得ない面があるが、安定的な財政運営のためには、引き続き経常経費削減と自主財源確保等に努めつつ、一般財源ベースでの予算規模の縮減に取り組む必要が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基金利子の積み立てのみ（百万円単位での増減なし）</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これまでの取組みにより、地方債残高は大幅に減少しており、現時点で減債基金の積立てや取崩しは検討していない。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16,309
16,018
278.14
12,425,537
11,819,099
321,016
7,371,116
11,567,686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xmlns="" id="{00000000-0008-0000-0D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xmlns="" id="{00000000-0008-0000-0D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xmlns="" id="{00000000-0008-0000-0D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本町では、平成</a:t>
          </a:r>
          <a:r>
            <a:rPr kumimoji="1" lang="en-US" altLang="ja-JP" sz="1000" baseline="0">
              <a:latin typeface="ＭＳ Ｐゴシック" panose="020B0600070205080204" pitchFamily="50" charset="-128"/>
              <a:ea typeface="ＭＳ Ｐゴシック" panose="020B0600070205080204" pitchFamily="50" charset="-128"/>
            </a:rPr>
            <a:t>27</a:t>
          </a:r>
          <a:r>
            <a:rPr kumimoji="1" lang="ja-JP" altLang="en-US" sz="1000" baseline="0">
              <a:latin typeface="ＭＳ Ｐゴシック" panose="020B0600070205080204" pitchFamily="50" charset="-128"/>
              <a:ea typeface="ＭＳ Ｐゴシック" panose="020B0600070205080204" pitchFamily="50" charset="-128"/>
            </a:rPr>
            <a:t>年度に策定した公共施設等総合管理計画において、公共施設等の延床面積を今後</a:t>
          </a:r>
          <a:r>
            <a:rPr kumimoji="1" lang="en-US" altLang="ja-JP" sz="1000" baseline="0">
              <a:latin typeface="ＭＳ Ｐゴシック" panose="020B0600070205080204" pitchFamily="50" charset="-128"/>
              <a:ea typeface="ＭＳ Ｐゴシック" panose="020B0600070205080204" pitchFamily="50" charset="-128"/>
            </a:rPr>
            <a:t>25</a:t>
          </a:r>
          <a:r>
            <a:rPr kumimoji="1" lang="ja-JP" altLang="en-US" sz="1000" baseline="0">
              <a:latin typeface="ＭＳ Ｐゴシック" panose="020B0600070205080204" pitchFamily="50" charset="-128"/>
              <a:ea typeface="ＭＳ Ｐゴシック" panose="020B0600070205080204" pitchFamily="50" charset="-128"/>
            </a:rPr>
            <a:t>年で</a:t>
          </a:r>
          <a:r>
            <a:rPr kumimoji="1" lang="en-US" altLang="ja-JP" sz="1000" baseline="0">
              <a:latin typeface="ＭＳ Ｐゴシック" panose="020B0600070205080204" pitchFamily="50" charset="-128"/>
              <a:ea typeface="ＭＳ Ｐゴシック" panose="020B0600070205080204" pitchFamily="50" charset="-128"/>
            </a:rPr>
            <a:t>30</a:t>
          </a:r>
          <a:r>
            <a:rPr kumimoji="1" lang="ja-JP" altLang="en-US" sz="1000" baseline="0">
              <a:latin typeface="ＭＳ Ｐゴシック" panose="020B0600070205080204" pitchFamily="50" charset="-128"/>
              <a:ea typeface="ＭＳ Ｐゴシック" panose="020B0600070205080204" pitchFamily="50" charset="-128"/>
            </a:rPr>
            <a:t>％削減するという目標を掲げ、施設の統廃合等を進めている。有形固定資産減価償却率は、類似団体平均よりも高い水準を保ちながら、同じような伸び率で推移している。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なお、減価償却累計額の算定には耐用年数省令に規定されている耐用年数を用いることを原則としており、耐用年数を超過した施設を長寿命化し、財政負担を抑制しながら運用している例もあるが、引き続き総量縮減に努める。</a:t>
          </a:r>
          <a:endParaRPr kumimoji="1" lang="en-US" altLang="ja-JP" sz="10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xmlns=""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xmlns="" id="{00000000-0008-0000-0D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xmlns="" id="{00000000-0008-0000-0D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xmlns="" id="{00000000-0008-0000-0D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xmlns="" id="{00000000-0008-0000-0D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xmlns="" id="{00000000-0008-0000-0D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xmlns="" id="{00000000-0008-0000-0D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xmlns="" id="{00000000-0008-0000-0D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xmlns="" id="{00000000-0008-0000-0D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xmlns="" id="{00000000-0008-0000-0D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xmlns="" id="{00000000-0008-0000-0D00-00003C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xmlns="" id="{00000000-0008-0000-0D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xmlns="" id="{00000000-0008-0000-0D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xmlns="" id="{00000000-0008-0000-0D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126788</xdr:rowOff>
    </xdr:from>
    <xdr:to>
      <xdr:col>23</xdr:col>
      <xdr:colOff>85090</xdr:colOff>
      <xdr:row>33</xdr:row>
      <xdr:rowOff>78105</xdr:rowOff>
    </xdr:to>
    <xdr:cxnSp macro="">
      <xdr:nvCxnSpPr>
        <xdr:cNvPr id="64" name="直線コネクタ 63">
          <a:extLst>
            <a:ext uri="{FF2B5EF4-FFF2-40B4-BE49-F238E27FC236}">
              <a16:creationId xmlns:a16="http://schemas.microsoft.com/office/drawing/2014/main" xmlns="" id="{00000000-0008-0000-0D00-000040000000}"/>
            </a:ext>
          </a:extLst>
        </xdr:cNvPr>
        <xdr:cNvCxnSpPr/>
      </xdr:nvCxnSpPr>
      <xdr:spPr>
        <a:xfrm flipV="1">
          <a:off x="4760595" y="5356013"/>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5" name="有形固定資産減価償却率最小値テキスト">
          <a:extLst>
            <a:ext uri="{FF2B5EF4-FFF2-40B4-BE49-F238E27FC236}">
              <a16:creationId xmlns:a16="http://schemas.microsoft.com/office/drawing/2014/main" xmlns="" id="{00000000-0008-0000-0D00-000041000000}"/>
            </a:ext>
          </a:extLst>
        </xdr:cNvPr>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6" name="直線コネクタ 65">
          <a:extLst>
            <a:ext uri="{FF2B5EF4-FFF2-40B4-BE49-F238E27FC236}">
              <a16:creationId xmlns:a16="http://schemas.microsoft.com/office/drawing/2014/main" xmlns="" id="{00000000-0008-0000-0D00-000042000000}"/>
            </a:ext>
          </a:extLst>
        </xdr:cNvPr>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73465</xdr:rowOff>
    </xdr:from>
    <xdr:ext cx="405111" cy="259045"/>
    <xdr:sp macro="" textlink="">
      <xdr:nvSpPr>
        <xdr:cNvPr id="67" name="有形固定資産減価償却率最大値テキスト">
          <a:extLst>
            <a:ext uri="{FF2B5EF4-FFF2-40B4-BE49-F238E27FC236}">
              <a16:creationId xmlns:a16="http://schemas.microsoft.com/office/drawing/2014/main" xmlns="" id="{00000000-0008-0000-0D00-000043000000}"/>
            </a:ext>
          </a:extLst>
        </xdr:cNvPr>
        <xdr:cNvSpPr txBox="1"/>
      </xdr:nvSpPr>
      <xdr:spPr>
        <a:xfrm>
          <a:off x="4813300" y="5131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126788</xdr:rowOff>
    </xdr:from>
    <xdr:to>
      <xdr:col>23</xdr:col>
      <xdr:colOff>174625</xdr:colOff>
      <xdr:row>26</xdr:row>
      <xdr:rowOff>126788</xdr:rowOff>
    </xdr:to>
    <xdr:cxnSp macro="">
      <xdr:nvCxnSpPr>
        <xdr:cNvPr id="68" name="直線コネクタ 67">
          <a:extLst>
            <a:ext uri="{FF2B5EF4-FFF2-40B4-BE49-F238E27FC236}">
              <a16:creationId xmlns:a16="http://schemas.microsoft.com/office/drawing/2014/main" xmlns="" id="{00000000-0008-0000-0D00-000044000000}"/>
            </a:ext>
          </a:extLst>
        </xdr:cNvPr>
        <xdr:cNvCxnSpPr/>
      </xdr:nvCxnSpPr>
      <xdr:spPr>
        <a:xfrm>
          <a:off x="4673600" y="53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53357</xdr:rowOff>
    </xdr:from>
    <xdr:ext cx="405111" cy="259045"/>
    <xdr:sp macro="" textlink="">
      <xdr:nvSpPr>
        <xdr:cNvPr id="69" name="有形固定資産減価償却率平均値テキスト">
          <a:extLst>
            <a:ext uri="{FF2B5EF4-FFF2-40B4-BE49-F238E27FC236}">
              <a16:creationId xmlns:a16="http://schemas.microsoft.com/office/drawing/2014/main" xmlns="" id="{00000000-0008-0000-0D00-000045000000}"/>
            </a:ext>
          </a:extLst>
        </xdr:cNvPr>
        <xdr:cNvSpPr txBox="1"/>
      </xdr:nvSpPr>
      <xdr:spPr>
        <a:xfrm>
          <a:off x="4813300" y="5625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74930</xdr:rowOff>
    </xdr:from>
    <xdr:to>
      <xdr:col>23</xdr:col>
      <xdr:colOff>136525</xdr:colOff>
      <xdr:row>29</xdr:row>
      <xdr:rowOff>5080</xdr:rowOff>
    </xdr:to>
    <xdr:sp macro="" textlink="">
      <xdr:nvSpPr>
        <xdr:cNvPr id="70" name="フローチャート: 判断 69">
          <a:extLst>
            <a:ext uri="{FF2B5EF4-FFF2-40B4-BE49-F238E27FC236}">
              <a16:creationId xmlns:a16="http://schemas.microsoft.com/office/drawing/2014/main" xmlns="" id="{00000000-0008-0000-0D00-000046000000}"/>
            </a:ext>
          </a:extLst>
        </xdr:cNvPr>
        <xdr:cNvSpPr/>
      </xdr:nvSpPr>
      <xdr:spPr>
        <a:xfrm>
          <a:off x="471170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100118</xdr:rowOff>
    </xdr:from>
    <xdr:to>
      <xdr:col>19</xdr:col>
      <xdr:colOff>187325</xdr:colOff>
      <xdr:row>29</xdr:row>
      <xdr:rowOff>30268</xdr:rowOff>
    </xdr:to>
    <xdr:sp macro="" textlink="">
      <xdr:nvSpPr>
        <xdr:cNvPr id="71" name="フローチャート: 判断 70">
          <a:extLst>
            <a:ext uri="{FF2B5EF4-FFF2-40B4-BE49-F238E27FC236}">
              <a16:creationId xmlns:a16="http://schemas.microsoft.com/office/drawing/2014/main" xmlns="" id="{00000000-0008-0000-0D00-000047000000}"/>
            </a:ext>
          </a:extLst>
        </xdr:cNvPr>
        <xdr:cNvSpPr/>
      </xdr:nvSpPr>
      <xdr:spPr>
        <a:xfrm>
          <a:off x="4000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18627</xdr:rowOff>
    </xdr:from>
    <xdr:to>
      <xdr:col>15</xdr:col>
      <xdr:colOff>187325</xdr:colOff>
      <xdr:row>29</xdr:row>
      <xdr:rowOff>120227</xdr:rowOff>
    </xdr:to>
    <xdr:sp macro="" textlink="">
      <xdr:nvSpPr>
        <xdr:cNvPr id="72" name="フローチャート: 判断 71">
          <a:extLst>
            <a:ext uri="{FF2B5EF4-FFF2-40B4-BE49-F238E27FC236}">
              <a16:creationId xmlns:a16="http://schemas.microsoft.com/office/drawing/2014/main" xmlns="" id="{00000000-0008-0000-0D00-000048000000}"/>
            </a:ext>
          </a:extLst>
        </xdr:cNvPr>
        <xdr:cNvSpPr/>
      </xdr:nvSpPr>
      <xdr:spPr>
        <a:xfrm>
          <a:off x="3238500" y="57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29422</xdr:rowOff>
    </xdr:from>
    <xdr:to>
      <xdr:col>11</xdr:col>
      <xdr:colOff>187325</xdr:colOff>
      <xdr:row>29</xdr:row>
      <xdr:rowOff>131022</xdr:rowOff>
    </xdr:to>
    <xdr:sp macro="" textlink="">
      <xdr:nvSpPr>
        <xdr:cNvPr id="73" name="フローチャート: 判断 72">
          <a:extLst>
            <a:ext uri="{FF2B5EF4-FFF2-40B4-BE49-F238E27FC236}">
              <a16:creationId xmlns:a16="http://schemas.microsoft.com/office/drawing/2014/main" xmlns="" id="{00000000-0008-0000-0D00-000049000000}"/>
            </a:ext>
          </a:extLst>
        </xdr:cNvPr>
        <xdr:cNvSpPr/>
      </xdr:nvSpPr>
      <xdr:spPr>
        <a:xfrm>
          <a:off x="2476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131233</xdr:rowOff>
    </xdr:from>
    <xdr:to>
      <xdr:col>23</xdr:col>
      <xdr:colOff>136525</xdr:colOff>
      <xdr:row>28</xdr:row>
      <xdr:rowOff>61383</xdr:rowOff>
    </xdr:to>
    <xdr:sp macro="" textlink="">
      <xdr:nvSpPr>
        <xdr:cNvPr id="79" name="楕円 78">
          <a:extLst>
            <a:ext uri="{FF2B5EF4-FFF2-40B4-BE49-F238E27FC236}">
              <a16:creationId xmlns:a16="http://schemas.microsoft.com/office/drawing/2014/main" xmlns="" id="{00000000-0008-0000-0D00-00004F000000}"/>
            </a:ext>
          </a:extLst>
        </xdr:cNvPr>
        <xdr:cNvSpPr/>
      </xdr:nvSpPr>
      <xdr:spPr>
        <a:xfrm>
          <a:off x="4711700" y="55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154110</xdr:rowOff>
    </xdr:from>
    <xdr:ext cx="405111" cy="259045"/>
    <xdr:sp macro="" textlink="">
      <xdr:nvSpPr>
        <xdr:cNvPr id="80" name="有形固定資産減価償却率該当値テキスト">
          <a:extLst>
            <a:ext uri="{FF2B5EF4-FFF2-40B4-BE49-F238E27FC236}">
              <a16:creationId xmlns:a16="http://schemas.microsoft.com/office/drawing/2014/main" xmlns="" id="{00000000-0008-0000-0D00-000050000000}"/>
            </a:ext>
          </a:extLst>
        </xdr:cNvPr>
        <xdr:cNvSpPr txBox="1"/>
      </xdr:nvSpPr>
      <xdr:spPr>
        <a:xfrm>
          <a:off x="4813300" y="538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2963</xdr:rowOff>
    </xdr:from>
    <xdr:to>
      <xdr:col>19</xdr:col>
      <xdr:colOff>187325</xdr:colOff>
      <xdr:row>28</xdr:row>
      <xdr:rowOff>104563</xdr:rowOff>
    </xdr:to>
    <xdr:sp macro="" textlink="">
      <xdr:nvSpPr>
        <xdr:cNvPr id="81" name="楕円 80">
          <a:extLst>
            <a:ext uri="{FF2B5EF4-FFF2-40B4-BE49-F238E27FC236}">
              <a16:creationId xmlns:a16="http://schemas.microsoft.com/office/drawing/2014/main" xmlns="" id="{00000000-0008-0000-0D00-000051000000}"/>
            </a:ext>
          </a:extLst>
        </xdr:cNvPr>
        <xdr:cNvSpPr/>
      </xdr:nvSpPr>
      <xdr:spPr>
        <a:xfrm>
          <a:off x="4000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10583</xdr:rowOff>
    </xdr:from>
    <xdr:to>
      <xdr:col>23</xdr:col>
      <xdr:colOff>85725</xdr:colOff>
      <xdr:row>28</xdr:row>
      <xdr:rowOff>53763</xdr:rowOff>
    </xdr:to>
    <xdr:cxnSp macro="">
      <xdr:nvCxnSpPr>
        <xdr:cNvPr id="82" name="直線コネクタ 81">
          <a:extLst>
            <a:ext uri="{FF2B5EF4-FFF2-40B4-BE49-F238E27FC236}">
              <a16:creationId xmlns:a16="http://schemas.microsoft.com/office/drawing/2014/main" xmlns="" id="{00000000-0008-0000-0D00-000052000000}"/>
            </a:ext>
          </a:extLst>
        </xdr:cNvPr>
        <xdr:cNvCxnSpPr/>
      </xdr:nvCxnSpPr>
      <xdr:spPr>
        <a:xfrm flipV="1">
          <a:off x="4051300" y="558270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53340</xdr:rowOff>
    </xdr:from>
    <xdr:to>
      <xdr:col>15</xdr:col>
      <xdr:colOff>187325</xdr:colOff>
      <xdr:row>28</xdr:row>
      <xdr:rowOff>154940</xdr:rowOff>
    </xdr:to>
    <xdr:sp macro="" textlink="">
      <xdr:nvSpPr>
        <xdr:cNvPr id="83" name="楕円 82">
          <a:extLst>
            <a:ext uri="{FF2B5EF4-FFF2-40B4-BE49-F238E27FC236}">
              <a16:creationId xmlns:a16="http://schemas.microsoft.com/office/drawing/2014/main" xmlns="" id="{00000000-0008-0000-0D00-000053000000}"/>
            </a:ext>
          </a:extLst>
        </xdr:cNvPr>
        <xdr:cNvSpPr/>
      </xdr:nvSpPr>
      <xdr:spPr>
        <a:xfrm>
          <a:off x="3238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53763</xdr:rowOff>
    </xdr:from>
    <xdr:to>
      <xdr:col>19</xdr:col>
      <xdr:colOff>136525</xdr:colOff>
      <xdr:row>28</xdr:row>
      <xdr:rowOff>104140</xdr:rowOff>
    </xdr:to>
    <xdr:cxnSp macro="">
      <xdr:nvCxnSpPr>
        <xdr:cNvPr id="84" name="直線コネクタ 83">
          <a:extLst>
            <a:ext uri="{FF2B5EF4-FFF2-40B4-BE49-F238E27FC236}">
              <a16:creationId xmlns:a16="http://schemas.microsoft.com/office/drawing/2014/main" xmlns="" id="{00000000-0008-0000-0D00-000054000000}"/>
            </a:ext>
          </a:extLst>
        </xdr:cNvPr>
        <xdr:cNvCxnSpPr/>
      </xdr:nvCxnSpPr>
      <xdr:spPr>
        <a:xfrm flipV="1">
          <a:off x="3289300" y="562588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82127</xdr:rowOff>
    </xdr:from>
    <xdr:to>
      <xdr:col>11</xdr:col>
      <xdr:colOff>187325</xdr:colOff>
      <xdr:row>29</xdr:row>
      <xdr:rowOff>12277</xdr:rowOff>
    </xdr:to>
    <xdr:sp macro="" textlink="">
      <xdr:nvSpPr>
        <xdr:cNvPr id="85" name="楕円 84">
          <a:extLst>
            <a:ext uri="{FF2B5EF4-FFF2-40B4-BE49-F238E27FC236}">
              <a16:creationId xmlns:a16="http://schemas.microsoft.com/office/drawing/2014/main" xmlns="" id="{00000000-0008-0000-0D00-000055000000}"/>
            </a:ext>
          </a:extLst>
        </xdr:cNvPr>
        <xdr:cNvSpPr/>
      </xdr:nvSpPr>
      <xdr:spPr>
        <a:xfrm>
          <a:off x="2476500" y="56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104140</xdr:rowOff>
    </xdr:from>
    <xdr:to>
      <xdr:col>15</xdr:col>
      <xdr:colOff>136525</xdr:colOff>
      <xdr:row>28</xdr:row>
      <xdr:rowOff>132927</xdr:rowOff>
    </xdr:to>
    <xdr:cxnSp macro="">
      <xdr:nvCxnSpPr>
        <xdr:cNvPr id="86" name="直線コネクタ 85">
          <a:extLst>
            <a:ext uri="{FF2B5EF4-FFF2-40B4-BE49-F238E27FC236}">
              <a16:creationId xmlns:a16="http://schemas.microsoft.com/office/drawing/2014/main" xmlns="" id="{00000000-0008-0000-0D00-000056000000}"/>
            </a:ext>
          </a:extLst>
        </xdr:cNvPr>
        <xdr:cNvCxnSpPr/>
      </xdr:nvCxnSpPr>
      <xdr:spPr>
        <a:xfrm flipV="1">
          <a:off x="2527300" y="567626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21395</xdr:rowOff>
    </xdr:from>
    <xdr:ext cx="405111" cy="259045"/>
    <xdr:sp macro="" textlink="">
      <xdr:nvSpPr>
        <xdr:cNvPr id="87" name="n_1aveValue有形固定資産減価償却率">
          <a:extLst>
            <a:ext uri="{FF2B5EF4-FFF2-40B4-BE49-F238E27FC236}">
              <a16:creationId xmlns:a16="http://schemas.microsoft.com/office/drawing/2014/main" xmlns="" id="{00000000-0008-0000-0D00-000057000000}"/>
            </a:ext>
          </a:extLst>
        </xdr:cNvPr>
        <xdr:cNvSpPr txBox="1"/>
      </xdr:nvSpPr>
      <xdr:spPr>
        <a:xfrm>
          <a:off x="38360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111354</xdr:rowOff>
    </xdr:from>
    <xdr:ext cx="405111" cy="259045"/>
    <xdr:sp macro="" textlink="">
      <xdr:nvSpPr>
        <xdr:cNvPr id="88" name="n_2aveValue有形固定資産減価償却率">
          <a:extLst>
            <a:ext uri="{FF2B5EF4-FFF2-40B4-BE49-F238E27FC236}">
              <a16:creationId xmlns:a16="http://schemas.microsoft.com/office/drawing/2014/main" xmlns="" id="{00000000-0008-0000-0D00-000058000000}"/>
            </a:ext>
          </a:extLst>
        </xdr:cNvPr>
        <xdr:cNvSpPr txBox="1"/>
      </xdr:nvSpPr>
      <xdr:spPr>
        <a:xfrm>
          <a:off x="3086744" y="58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122149</xdr:rowOff>
    </xdr:from>
    <xdr:ext cx="405111" cy="259045"/>
    <xdr:sp macro="" textlink="">
      <xdr:nvSpPr>
        <xdr:cNvPr id="89" name="n_3aveValue有形固定資産減価償却率">
          <a:extLst>
            <a:ext uri="{FF2B5EF4-FFF2-40B4-BE49-F238E27FC236}">
              <a16:creationId xmlns:a16="http://schemas.microsoft.com/office/drawing/2014/main" xmlns="" id="{00000000-0008-0000-0D00-000059000000}"/>
            </a:ext>
          </a:extLst>
        </xdr:cNvPr>
        <xdr:cNvSpPr txBox="1"/>
      </xdr:nvSpPr>
      <xdr:spPr>
        <a:xfrm>
          <a:off x="2324744" y="586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121090</xdr:rowOff>
    </xdr:from>
    <xdr:ext cx="405111" cy="259045"/>
    <xdr:sp macro="" textlink="">
      <xdr:nvSpPr>
        <xdr:cNvPr id="90" name="n_1mainValue有形固定資産減価償却率">
          <a:extLst>
            <a:ext uri="{FF2B5EF4-FFF2-40B4-BE49-F238E27FC236}">
              <a16:creationId xmlns:a16="http://schemas.microsoft.com/office/drawing/2014/main" xmlns="" id="{00000000-0008-0000-0D00-00005A000000}"/>
            </a:ext>
          </a:extLst>
        </xdr:cNvPr>
        <xdr:cNvSpPr txBox="1"/>
      </xdr:nvSpPr>
      <xdr:spPr>
        <a:xfrm>
          <a:off x="38360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xdr:rowOff>
    </xdr:from>
    <xdr:ext cx="405111" cy="259045"/>
    <xdr:sp macro="" textlink="">
      <xdr:nvSpPr>
        <xdr:cNvPr id="91" name="n_2mainValue有形固定資産減価償却率">
          <a:extLst>
            <a:ext uri="{FF2B5EF4-FFF2-40B4-BE49-F238E27FC236}">
              <a16:creationId xmlns:a16="http://schemas.microsoft.com/office/drawing/2014/main" xmlns="" id="{00000000-0008-0000-0D00-00005B000000}"/>
            </a:ext>
          </a:extLst>
        </xdr:cNvPr>
        <xdr:cNvSpPr txBox="1"/>
      </xdr:nvSpPr>
      <xdr:spPr>
        <a:xfrm>
          <a:off x="3086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28804</xdr:rowOff>
    </xdr:from>
    <xdr:ext cx="405111" cy="259045"/>
    <xdr:sp macro="" textlink="">
      <xdr:nvSpPr>
        <xdr:cNvPr id="92" name="n_3mainValue有形固定資産減価償却率">
          <a:extLst>
            <a:ext uri="{FF2B5EF4-FFF2-40B4-BE49-F238E27FC236}">
              <a16:creationId xmlns:a16="http://schemas.microsoft.com/office/drawing/2014/main" xmlns="" id="{00000000-0008-0000-0D00-00005C000000}"/>
            </a:ext>
          </a:extLst>
        </xdr:cNvPr>
        <xdr:cNvSpPr txBox="1"/>
      </xdr:nvSpPr>
      <xdr:spPr>
        <a:xfrm>
          <a:off x="2324744" y="542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xmlns="" id="{00000000-0008-0000-0D00-00005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xmlns="" id="{00000000-0008-0000-0D00-00005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xmlns="" id="{00000000-0008-0000-0D00-00005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xmlns="" id="{00000000-0008-0000-0D00-00006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xmlns="" id="{00000000-0008-0000-0D00-00006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xmlns="" id="{00000000-0008-0000-0D00-00006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xmlns="" id="{00000000-0008-0000-0D00-00006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xmlns="" id="{00000000-0008-0000-0D00-00006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xmlns="" id="{00000000-0008-0000-0D00-00006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xmlns="" id="{00000000-0008-0000-0D00-00006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xmlns="" id="{00000000-0008-0000-0D00-00006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xmlns="" id="{00000000-0008-0000-0D00-00006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xmlns="" id="{00000000-0008-0000-0D00-00006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債務償還比率は、類似団体平均と比較して同程度の水準となっている。平成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年にかけて実施したデジタル防災行政無線整備事業や、平成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年度から計画的に実施している自治センター整備事業等、大規模事業への地方債発行があったうえ、平成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西日本豪雨災害の影響等により財源不足を補うため財政調整基金を９億円程度取り崩したりと、将来負担比率は増加傾向にあるが、地方債残高は着実に減少できている。引き続き、新規発行地方債の抑制等により地方債残高の圧縮に努める。</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xmlns="" id="{00000000-0008-0000-0D00-00006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xmlns="" id="{00000000-0008-0000-0D00-00006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a:extLst>
            <a:ext uri="{FF2B5EF4-FFF2-40B4-BE49-F238E27FC236}">
              <a16:creationId xmlns:a16="http://schemas.microsoft.com/office/drawing/2014/main" xmlns="" id="{00000000-0008-0000-0D00-00006C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a:extLst>
            <a:ext uri="{FF2B5EF4-FFF2-40B4-BE49-F238E27FC236}">
              <a16:creationId xmlns:a16="http://schemas.microsoft.com/office/drawing/2014/main" xmlns="" id="{00000000-0008-0000-0D00-00006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0" name="テキスト ボックス 109">
          <a:extLst>
            <a:ext uri="{FF2B5EF4-FFF2-40B4-BE49-F238E27FC236}">
              <a16:creationId xmlns:a16="http://schemas.microsoft.com/office/drawing/2014/main" xmlns="" id="{00000000-0008-0000-0D00-00006E000000}"/>
            </a:ext>
          </a:extLst>
        </xdr:cNvPr>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a:extLst>
            <a:ext uri="{FF2B5EF4-FFF2-40B4-BE49-F238E27FC236}">
              <a16:creationId xmlns:a16="http://schemas.microsoft.com/office/drawing/2014/main" xmlns="" id="{00000000-0008-0000-0D00-00006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2" name="テキスト ボックス 111">
          <a:extLst>
            <a:ext uri="{FF2B5EF4-FFF2-40B4-BE49-F238E27FC236}">
              <a16:creationId xmlns:a16="http://schemas.microsoft.com/office/drawing/2014/main" xmlns="" id="{00000000-0008-0000-0D00-00007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a:extLst>
            <a:ext uri="{FF2B5EF4-FFF2-40B4-BE49-F238E27FC236}">
              <a16:creationId xmlns:a16="http://schemas.microsoft.com/office/drawing/2014/main" xmlns="" id="{00000000-0008-0000-0D00-00007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a:extLst>
            <a:ext uri="{FF2B5EF4-FFF2-40B4-BE49-F238E27FC236}">
              <a16:creationId xmlns:a16="http://schemas.microsoft.com/office/drawing/2014/main" xmlns="" id="{00000000-0008-0000-0D00-00007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a:extLst>
            <a:ext uri="{FF2B5EF4-FFF2-40B4-BE49-F238E27FC236}">
              <a16:creationId xmlns:a16="http://schemas.microsoft.com/office/drawing/2014/main" xmlns="" id="{00000000-0008-0000-0D00-00007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a:extLst>
            <a:ext uri="{FF2B5EF4-FFF2-40B4-BE49-F238E27FC236}">
              <a16:creationId xmlns:a16="http://schemas.microsoft.com/office/drawing/2014/main" xmlns="" id="{00000000-0008-0000-0D00-00007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a:extLst>
            <a:ext uri="{FF2B5EF4-FFF2-40B4-BE49-F238E27FC236}">
              <a16:creationId xmlns:a16="http://schemas.microsoft.com/office/drawing/2014/main" xmlns="" id="{00000000-0008-0000-0D00-00007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8" name="テキスト ボックス 117">
          <a:extLst>
            <a:ext uri="{FF2B5EF4-FFF2-40B4-BE49-F238E27FC236}">
              <a16:creationId xmlns:a16="http://schemas.microsoft.com/office/drawing/2014/main" xmlns="" id="{00000000-0008-0000-0D00-000076000000}"/>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a:extLst>
            <a:ext uri="{FF2B5EF4-FFF2-40B4-BE49-F238E27FC236}">
              <a16:creationId xmlns:a16="http://schemas.microsoft.com/office/drawing/2014/main" xmlns="" id="{00000000-0008-0000-0D00-00007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0" name="テキスト ボックス 119">
          <a:extLst>
            <a:ext uri="{FF2B5EF4-FFF2-40B4-BE49-F238E27FC236}">
              <a16:creationId xmlns:a16="http://schemas.microsoft.com/office/drawing/2014/main" xmlns="" id="{00000000-0008-0000-0D00-000078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xmlns="" id="{00000000-0008-0000-0D00-00007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a:extLst>
            <a:ext uri="{FF2B5EF4-FFF2-40B4-BE49-F238E27FC236}">
              <a16:creationId xmlns:a16="http://schemas.microsoft.com/office/drawing/2014/main" xmlns="" id="{00000000-0008-0000-0D00-00007A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xmlns="" id="{00000000-0008-0000-0D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60461</xdr:rowOff>
    </xdr:from>
    <xdr:to>
      <xdr:col>76</xdr:col>
      <xdr:colOff>21589</xdr:colOff>
      <xdr:row>35</xdr:row>
      <xdr:rowOff>96992</xdr:rowOff>
    </xdr:to>
    <xdr:cxnSp macro="">
      <xdr:nvCxnSpPr>
        <xdr:cNvPr id="124" name="直線コネクタ 123">
          <a:extLst>
            <a:ext uri="{FF2B5EF4-FFF2-40B4-BE49-F238E27FC236}">
              <a16:creationId xmlns:a16="http://schemas.microsoft.com/office/drawing/2014/main" xmlns="" id="{00000000-0008-0000-0D00-00007C000000}"/>
            </a:ext>
          </a:extLst>
        </xdr:cNvPr>
        <xdr:cNvCxnSpPr/>
      </xdr:nvCxnSpPr>
      <xdr:spPr>
        <a:xfrm flipV="1">
          <a:off x="14793595" y="5461136"/>
          <a:ext cx="1269" cy="140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100819</xdr:rowOff>
    </xdr:from>
    <xdr:ext cx="469744" cy="259045"/>
    <xdr:sp macro="" textlink="">
      <xdr:nvSpPr>
        <xdr:cNvPr id="125" name="債務償還比率最小値テキスト">
          <a:extLst>
            <a:ext uri="{FF2B5EF4-FFF2-40B4-BE49-F238E27FC236}">
              <a16:creationId xmlns:a16="http://schemas.microsoft.com/office/drawing/2014/main" xmlns="" id="{00000000-0008-0000-0D00-00007D000000}"/>
            </a:ext>
          </a:extLst>
        </xdr:cNvPr>
        <xdr:cNvSpPr txBox="1"/>
      </xdr:nvSpPr>
      <xdr:spPr>
        <a:xfrm>
          <a:off x="14846300" y="687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96992</xdr:rowOff>
    </xdr:from>
    <xdr:to>
      <xdr:col>76</xdr:col>
      <xdr:colOff>111125</xdr:colOff>
      <xdr:row>35</xdr:row>
      <xdr:rowOff>96992</xdr:rowOff>
    </xdr:to>
    <xdr:cxnSp macro="">
      <xdr:nvCxnSpPr>
        <xdr:cNvPr id="126" name="直線コネクタ 125">
          <a:extLst>
            <a:ext uri="{FF2B5EF4-FFF2-40B4-BE49-F238E27FC236}">
              <a16:creationId xmlns:a16="http://schemas.microsoft.com/office/drawing/2014/main" xmlns="" id="{00000000-0008-0000-0D00-00007E000000}"/>
            </a:ext>
          </a:extLst>
        </xdr:cNvPr>
        <xdr:cNvCxnSpPr/>
      </xdr:nvCxnSpPr>
      <xdr:spPr>
        <a:xfrm>
          <a:off x="14706600" y="68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7138</xdr:rowOff>
    </xdr:from>
    <xdr:ext cx="560923" cy="259045"/>
    <xdr:sp macro="" textlink="">
      <xdr:nvSpPr>
        <xdr:cNvPr id="127" name="債務償還比率最大値テキスト">
          <a:extLst>
            <a:ext uri="{FF2B5EF4-FFF2-40B4-BE49-F238E27FC236}">
              <a16:creationId xmlns:a16="http://schemas.microsoft.com/office/drawing/2014/main" xmlns="" id="{00000000-0008-0000-0D00-00007F000000}"/>
            </a:ext>
          </a:extLst>
        </xdr:cNvPr>
        <xdr:cNvSpPr txBox="1"/>
      </xdr:nvSpPr>
      <xdr:spPr>
        <a:xfrm>
          <a:off x="14846300" y="5236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60461</xdr:rowOff>
    </xdr:from>
    <xdr:to>
      <xdr:col>76</xdr:col>
      <xdr:colOff>111125</xdr:colOff>
      <xdr:row>27</xdr:row>
      <xdr:rowOff>60461</xdr:rowOff>
    </xdr:to>
    <xdr:cxnSp macro="">
      <xdr:nvCxnSpPr>
        <xdr:cNvPr id="128" name="直線コネクタ 127">
          <a:extLst>
            <a:ext uri="{FF2B5EF4-FFF2-40B4-BE49-F238E27FC236}">
              <a16:creationId xmlns:a16="http://schemas.microsoft.com/office/drawing/2014/main" xmlns="" id="{00000000-0008-0000-0D00-000080000000}"/>
            </a:ext>
          </a:extLst>
        </xdr:cNvPr>
        <xdr:cNvCxnSpPr/>
      </xdr:nvCxnSpPr>
      <xdr:spPr>
        <a:xfrm>
          <a:off x="14706600" y="54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166233</xdr:rowOff>
    </xdr:from>
    <xdr:ext cx="469744" cy="259045"/>
    <xdr:sp macro="" textlink="">
      <xdr:nvSpPr>
        <xdr:cNvPr id="129" name="債務償還比率平均値テキスト">
          <a:extLst>
            <a:ext uri="{FF2B5EF4-FFF2-40B4-BE49-F238E27FC236}">
              <a16:creationId xmlns:a16="http://schemas.microsoft.com/office/drawing/2014/main" xmlns="" id="{00000000-0008-0000-0D00-000081000000}"/>
            </a:ext>
          </a:extLst>
        </xdr:cNvPr>
        <xdr:cNvSpPr txBox="1"/>
      </xdr:nvSpPr>
      <xdr:spPr>
        <a:xfrm>
          <a:off x="14846300" y="6081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143356</xdr:rowOff>
    </xdr:from>
    <xdr:to>
      <xdr:col>76</xdr:col>
      <xdr:colOff>73025</xdr:colOff>
      <xdr:row>32</xdr:row>
      <xdr:rowOff>73506</xdr:rowOff>
    </xdr:to>
    <xdr:sp macro="" textlink="">
      <xdr:nvSpPr>
        <xdr:cNvPr id="130" name="フローチャート: 判断 129">
          <a:extLst>
            <a:ext uri="{FF2B5EF4-FFF2-40B4-BE49-F238E27FC236}">
              <a16:creationId xmlns:a16="http://schemas.microsoft.com/office/drawing/2014/main" xmlns="" id="{00000000-0008-0000-0D00-000082000000}"/>
            </a:ext>
          </a:extLst>
        </xdr:cNvPr>
        <xdr:cNvSpPr/>
      </xdr:nvSpPr>
      <xdr:spPr>
        <a:xfrm>
          <a:off x="14744700" y="622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156310</xdr:rowOff>
    </xdr:from>
    <xdr:to>
      <xdr:col>72</xdr:col>
      <xdr:colOff>123825</xdr:colOff>
      <xdr:row>32</xdr:row>
      <xdr:rowOff>86460</xdr:rowOff>
    </xdr:to>
    <xdr:sp macro="" textlink="">
      <xdr:nvSpPr>
        <xdr:cNvPr id="131" name="フローチャート: 判断 130">
          <a:extLst>
            <a:ext uri="{FF2B5EF4-FFF2-40B4-BE49-F238E27FC236}">
              <a16:creationId xmlns:a16="http://schemas.microsoft.com/office/drawing/2014/main" xmlns="" id="{00000000-0008-0000-0D00-000083000000}"/>
            </a:ext>
          </a:extLst>
        </xdr:cNvPr>
        <xdr:cNvSpPr/>
      </xdr:nvSpPr>
      <xdr:spPr>
        <a:xfrm>
          <a:off x="14033500" y="624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00000000-0008-0000-0D00-00008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00000000-0008-0000-0D00-00008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00000000-0008-0000-0D00-00008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00000000-0008-0000-0D00-00008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00000000-0008-0000-0D00-00008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154922</xdr:rowOff>
    </xdr:from>
    <xdr:to>
      <xdr:col>76</xdr:col>
      <xdr:colOff>73025</xdr:colOff>
      <xdr:row>32</xdr:row>
      <xdr:rowOff>85072</xdr:rowOff>
    </xdr:to>
    <xdr:sp macro="" textlink="">
      <xdr:nvSpPr>
        <xdr:cNvPr id="137" name="楕円 136">
          <a:extLst>
            <a:ext uri="{FF2B5EF4-FFF2-40B4-BE49-F238E27FC236}">
              <a16:creationId xmlns:a16="http://schemas.microsoft.com/office/drawing/2014/main" xmlns="" id="{00000000-0008-0000-0D00-000089000000}"/>
            </a:ext>
          </a:extLst>
        </xdr:cNvPr>
        <xdr:cNvSpPr/>
      </xdr:nvSpPr>
      <xdr:spPr>
        <a:xfrm>
          <a:off x="14744700" y="62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133349</xdr:rowOff>
    </xdr:from>
    <xdr:ext cx="469744" cy="259045"/>
    <xdr:sp macro="" textlink="">
      <xdr:nvSpPr>
        <xdr:cNvPr id="138" name="債務償還比率該当値テキスト">
          <a:extLst>
            <a:ext uri="{FF2B5EF4-FFF2-40B4-BE49-F238E27FC236}">
              <a16:creationId xmlns:a16="http://schemas.microsoft.com/office/drawing/2014/main" xmlns="" id="{00000000-0008-0000-0D00-00008A000000}"/>
            </a:ext>
          </a:extLst>
        </xdr:cNvPr>
        <xdr:cNvSpPr txBox="1"/>
      </xdr:nvSpPr>
      <xdr:spPr>
        <a:xfrm>
          <a:off x="14846300" y="621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6450</xdr:rowOff>
    </xdr:from>
    <xdr:to>
      <xdr:col>72</xdr:col>
      <xdr:colOff>123825</xdr:colOff>
      <xdr:row>32</xdr:row>
      <xdr:rowOff>108050</xdr:rowOff>
    </xdr:to>
    <xdr:sp macro="" textlink="">
      <xdr:nvSpPr>
        <xdr:cNvPr id="139" name="楕円 138">
          <a:extLst>
            <a:ext uri="{FF2B5EF4-FFF2-40B4-BE49-F238E27FC236}">
              <a16:creationId xmlns:a16="http://schemas.microsoft.com/office/drawing/2014/main" xmlns="" id="{00000000-0008-0000-0D00-00008B000000}"/>
            </a:ext>
          </a:extLst>
        </xdr:cNvPr>
        <xdr:cNvSpPr/>
      </xdr:nvSpPr>
      <xdr:spPr>
        <a:xfrm>
          <a:off x="14033500" y="62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34272</xdr:rowOff>
    </xdr:from>
    <xdr:to>
      <xdr:col>76</xdr:col>
      <xdr:colOff>22225</xdr:colOff>
      <xdr:row>32</xdr:row>
      <xdr:rowOff>57250</xdr:rowOff>
    </xdr:to>
    <xdr:cxnSp macro="">
      <xdr:nvCxnSpPr>
        <xdr:cNvPr id="140" name="直線コネクタ 139">
          <a:extLst>
            <a:ext uri="{FF2B5EF4-FFF2-40B4-BE49-F238E27FC236}">
              <a16:creationId xmlns:a16="http://schemas.microsoft.com/office/drawing/2014/main" xmlns="" id="{00000000-0008-0000-0D00-00008C000000}"/>
            </a:ext>
          </a:extLst>
        </xdr:cNvPr>
        <xdr:cNvCxnSpPr/>
      </xdr:nvCxnSpPr>
      <xdr:spPr>
        <a:xfrm flipV="1">
          <a:off x="14084300" y="6292197"/>
          <a:ext cx="7112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102987</xdr:rowOff>
    </xdr:from>
    <xdr:ext cx="469744" cy="259045"/>
    <xdr:sp macro="" textlink="">
      <xdr:nvSpPr>
        <xdr:cNvPr id="141" name="n_1aveValue債務償還比率">
          <a:extLst>
            <a:ext uri="{FF2B5EF4-FFF2-40B4-BE49-F238E27FC236}">
              <a16:creationId xmlns:a16="http://schemas.microsoft.com/office/drawing/2014/main" xmlns="" id="{00000000-0008-0000-0D00-00008D000000}"/>
            </a:ext>
          </a:extLst>
        </xdr:cNvPr>
        <xdr:cNvSpPr txBox="1"/>
      </xdr:nvSpPr>
      <xdr:spPr>
        <a:xfrm>
          <a:off x="13836727" y="601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99177</xdr:rowOff>
    </xdr:from>
    <xdr:ext cx="469744" cy="259045"/>
    <xdr:sp macro="" textlink="">
      <xdr:nvSpPr>
        <xdr:cNvPr id="142" name="n_1mainValue債務償還比率">
          <a:extLst>
            <a:ext uri="{FF2B5EF4-FFF2-40B4-BE49-F238E27FC236}">
              <a16:creationId xmlns:a16="http://schemas.microsoft.com/office/drawing/2014/main" xmlns="" id="{00000000-0008-0000-0D00-00008E000000}"/>
            </a:ext>
          </a:extLst>
        </xdr:cNvPr>
        <xdr:cNvSpPr txBox="1"/>
      </xdr:nvSpPr>
      <xdr:spPr>
        <a:xfrm>
          <a:off x="13836727" y="635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a:extLst>
            <a:ext uri="{FF2B5EF4-FFF2-40B4-BE49-F238E27FC236}">
              <a16:creationId xmlns:a16="http://schemas.microsoft.com/office/drawing/2014/main" xmlns="" id="{00000000-0008-0000-0D00-00008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a:extLst>
            <a:ext uri="{FF2B5EF4-FFF2-40B4-BE49-F238E27FC236}">
              <a16:creationId xmlns:a16="http://schemas.microsoft.com/office/drawing/2014/main" xmlns="" id="{00000000-0008-0000-0D00-00009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a:extLst>
            <a:ext uri="{FF2B5EF4-FFF2-40B4-BE49-F238E27FC236}">
              <a16:creationId xmlns:a16="http://schemas.microsoft.com/office/drawing/2014/main" xmlns="" id="{00000000-0008-0000-0D00-00009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a:extLst>
            <a:ext uri="{FF2B5EF4-FFF2-40B4-BE49-F238E27FC236}">
              <a16:creationId xmlns:a16="http://schemas.microsoft.com/office/drawing/2014/main" xmlns="" id="{00000000-0008-0000-0D00-00009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a:extLst>
            <a:ext uri="{FF2B5EF4-FFF2-40B4-BE49-F238E27FC236}">
              <a16:creationId xmlns:a16="http://schemas.microsoft.com/office/drawing/2014/main" xmlns="" id="{00000000-0008-0000-0D00-00009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a:extLst>
            <a:ext uri="{FF2B5EF4-FFF2-40B4-BE49-F238E27FC236}">
              <a16:creationId xmlns:a16="http://schemas.microsoft.com/office/drawing/2014/main" xmlns="" id="{00000000-0008-0000-0D00-00009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16,309
16,018
278.14
12,425,537
11,819,099
321,016
7,371,116
11,567,686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xmlns="" id="{00000000-0008-0000-0E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a:extLst>
            <a:ext uri="{FF2B5EF4-FFF2-40B4-BE49-F238E27FC236}">
              <a16:creationId xmlns:a16="http://schemas.microsoft.com/office/drawing/2014/main" xmlns="" id="{00000000-0008-0000-0E00-000034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a:extLst>
            <a:ext uri="{FF2B5EF4-FFF2-40B4-BE49-F238E27FC236}">
              <a16:creationId xmlns:a16="http://schemas.microsoft.com/office/drawing/2014/main" xmlns="" id="{00000000-0008-0000-0E00-000036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118110</xdr:rowOff>
    </xdr:to>
    <xdr:cxnSp macro="">
      <xdr:nvCxnSpPr>
        <xdr:cNvPr id="56" name="直線コネクタ 55">
          <a:extLst>
            <a:ext uri="{FF2B5EF4-FFF2-40B4-BE49-F238E27FC236}">
              <a16:creationId xmlns:a16="http://schemas.microsoft.com/office/drawing/2014/main" xmlns="" id="{00000000-0008-0000-0E00-000038000000}"/>
            </a:ext>
          </a:extLst>
        </xdr:cNvPr>
        <xdr:cNvCxnSpPr/>
      </xdr:nvCxnSpPr>
      <xdr:spPr>
        <a:xfrm flipV="1">
          <a:off x="4634865" y="5600700"/>
          <a:ext cx="0" cy="171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121937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00000000-0008-0000-0E00-000039000000}"/>
            </a:ext>
          </a:extLst>
        </xdr:cNvPr>
        <xdr:cNvSpPr txBox="1"/>
      </xdr:nvSpPr>
      <xdr:spPr>
        <a:xfrm>
          <a:off x="4673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118110</xdr:rowOff>
    </xdr:from>
    <xdr:to>
      <xdr:col>24</xdr:col>
      <xdr:colOff>152400</xdr:colOff>
      <xdr:row>42</xdr:row>
      <xdr:rowOff>118110</xdr:rowOff>
    </xdr:to>
    <xdr:cxnSp macro="">
      <xdr:nvCxnSpPr>
        <xdr:cNvPr id="58" name="直線コネクタ 57">
          <a:extLst>
            <a:ext uri="{FF2B5EF4-FFF2-40B4-BE49-F238E27FC236}">
              <a16:creationId xmlns:a16="http://schemas.microsoft.com/office/drawing/2014/main" xmlns="" id="{00000000-0008-0000-0E00-00003A000000}"/>
            </a:ext>
          </a:extLst>
        </xdr:cNvPr>
        <xdr:cNvCxnSpPr/>
      </xdr:nvCxnSpPr>
      <xdr:spPr>
        <a:xfrm>
          <a:off x="4546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59" name="【道路】&#10;有形固定資産減価償却率最大値テキスト">
          <a:extLst>
            <a:ext uri="{FF2B5EF4-FFF2-40B4-BE49-F238E27FC236}">
              <a16:creationId xmlns:a16="http://schemas.microsoft.com/office/drawing/2014/main" xmlns="" id="{00000000-0008-0000-0E00-00003B000000}"/>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0" name="直線コネクタ 59">
          <a:extLst>
            <a:ext uri="{FF2B5EF4-FFF2-40B4-BE49-F238E27FC236}">
              <a16:creationId xmlns:a16="http://schemas.microsoft.com/office/drawing/2014/main" xmlns="" id="{00000000-0008-0000-0E00-00003C000000}"/>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137177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00000000-0008-0000-0E00-00003D000000}"/>
            </a:ext>
          </a:extLst>
        </xdr:cNvPr>
        <xdr:cNvSpPr txBox="1"/>
      </xdr:nvSpPr>
      <xdr:spPr>
        <a:xfrm>
          <a:off x="4673600" y="613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2" name="フローチャート: 判断 61">
          <a:extLst>
            <a:ext uri="{FF2B5EF4-FFF2-40B4-BE49-F238E27FC236}">
              <a16:creationId xmlns:a16="http://schemas.microsoft.com/office/drawing/2014/main" xmlns="" id="{00000000-0008-0000-0E00-00003E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xmlns="" id="{00000000-0008-0000-0E00-00003F000000}"/>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82550</xdr:rowOff>
    </xdr:from>
    <xdr:to>
      <xdr:col>15</xdr:col>
      <xdr:colOff>101600</xdr:colOff>
      <xdr:row>37</xdr:row>
      <xdr:rowOff>12700</xdr:rowOff>
    </xdr:to>
    <xdr:sp macro="" textlink="">
      <xdr:nvSpPr>
        <xdr:cNvPr id="64" name="フローチャート: 判断 63">
          <a:extLst>
            <a:ext uri="{FF2B5EF4-FFF2-40B4-BE49-F238E27FC236}">
              <a16:creationId xmlns:a16="http://schemas.microsoft.com/office/drawing/2014/main" xmlns="" id="{00000000-0008-0000-0E00-000040000000}"/>
            </a:ext>
          </a:extLst>
        </xdr:cNvPr>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10160</xdr:rowOff>
    </xdr:from>
    <xdr:to>
      <xdr:col>10</xdr:col>
      <xdr:colOff>165100</xdr:colOff>
      <xdr:row>36</xdr:row>
      <xdr:rowOff>111760</xdr:rowOff>
    </xdr:to>
    <xdr:sp macro="" textlink="">
      <xdr:nvSpPr>
        <xdr:cNvPr id="65" name="フローチャート: 判断 64">
          <a:extLst>
            <a:ext uri="{FF2B5EF4-FFF2-40B4-BE49-F238E27FC236}">
              <a16:creationId xmlns:a16="http://schemas.microsoft.com/office/drawing/2014/main" xmlns="" id="{00000000-0008-0000-0E00-000041000000}"/>
            </a:ext>
          </a:extLst>
        </xdr:cNvPr>
        <xdr:cNvSpPr/>
      </xdr:nvSpPr>
      <xdr:spPr>
        <a:xfrm>
          <a:off x="1968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158750</xdr:rowOff>
    </xdr:from>
    <xdr:to>
      <xdr:col>24</xdr:col>
      <xdr:colOff>114300</xdr:colOff>
      <xdr:row>35</xdr:row>
      <xdr:rowOff>88900</xdr:rowOff>
    </xdr:to>
    <xdr:sp macro="" textlink="">
      <xdr:nvSpPr>
        <xdr:cNvPr id="71" name="楕円 70">
          <a:extLst>
            <a:ext uri="{FF2B5EF4-FFF2-40B4-BE49-F238E27FC236}">
              <a16:creationId xmlns:a16="http://schemas.microsoft.com/office/drawing/2014/main" xmlns="" id="{00000000-0008-0000-0E00-000047000000}"/>
            </a:ext>
          </a:extLst>
        </xdr:cNvPr>
        <xdr:cNvSpPr/>
      </xdr:nvSpPr>
      <xdr:spPr>
        <a:xfrm>
          <a:off x="45847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10177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00000000-0008-0000-0E00-000048000000}"/>
            </a:ext>
          </a:extLst>
        </xdr:cNvPr>
        <xdr:cNvSpPr txBox="1"/>
      </xdr:nvSpPr>
      <xdr:spPr>
        <a:xfrm>
          <a:off x="4673600"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73" name="楕円 72">
          <a:extLst>
            <a:ext uri="{FF2B5EF4-FFF2-40B4-BE49-F238E27FC236}">
              <a16:creationId xmlns:a16="http://schemas.microsoft.com/office/drawing/2014/main" xmlns="" id="{00000000-0008-0000-0E00-000049000000}"/>
            </a:ext>
          </a:extLst>
        </xdr:cNvPr>
        <xdr:cNvSpPr/>
      </xdr:nvSpPr>
      <xdr:spPr>
        <a:xfrm>
          <a:off x="3746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38100</xdr:rowOff>
    </xdr:from>
    <xdr:to>
      <xdr:col>24</xdr:col>
      <xdr:colOff>63500</xdr:colOff>
      <xdr:row>35</xdr:row>
      <xdr:rowOff>99060</xdr:rowOff>
    </xdr:to>
    <xdr:cxnSp macro="">
      <xdr:nvCxnSpPr>
        <xdr:cNvPr id="74" name="直線コネクタ 73">
          <a:extLst>
            <a:ext uri="{FF2B5EF4-FFF2-40B4-BE49-F238E27FC236}">
              <a16:creationId xmlns:a16="http://schemas.microsoft.com/office/drawing/2014/main" xmlns="" id="{00000000-0008-0000-0E00-00004A000000}"/>
            </a:ext>
          </a:extLst>
        </xdr:cNvPr>
        <xdr:cNvCxnSpPr/>
      </xdr:nvCxnSpPr>
      <xdr:spPr>
        <a:xfrm flipV="1">
          <a:off x="3797300" y="60388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113030</xdr:rowOff>
    </xdr:from>
    <xdr:to>
      <xdr:col>15</xdr:col>
      <xdr:colOff>101600</xdr:colOff>
      <xdr:row>36</xdr:row>
      <xdr:rowOff>43180</xdr:rowOff>
    </xdr:to>
    <xdr:sp macro="" textlink="">
      <xdr:nvSpPr>
        <xdr:cNvPr id="75" name="楕円 74">
          <a:extLst>
            <a:ext uri="{FF2B5EF4-FFF2-40B4-BE49-F238E27FC236}">
              <a16:creationId xmlns:a16="http://schemas.microsoft.com/office/drawing/2014/main" xmlns="" id="{00000000-0008-0000-0E00-00004B000000}"/>
            </a:ext>
          </a:extLst>
        </xdr:cNvPr>
        <xdr:cNvSpPr/>
      </xdr:nvSpPr>
      <xdr:spPr>
        <a:xfrm>
          <a:off x="2857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163830</xdr:rowOff>
    </xdr:to>
    <xdr:cxnSp macro="">
      <xdr:nvCxnSpPr>
        <xdr:cNvPr id="76" name="直線コネクタ 75">
          <a:extLst>
            <a:ext uri="{FF2B5EF4-FFF2-40B4-BE49-F238E27FC236}">
              <a16:creationId xmlns:a16="http://schemas.microsoft.com/office/drawing/2014/main" xmlns="" id="{00000000-0008-0000-0E00-00004C000000}"/>
            </a:ext>
          </a:extLst>
        </xdr:cNvPr>
        <xdr:cNvCxnSpPr/>
      </xdr:nvCxnSpPr>
      <xdr:spPr>
        <a:xfrm flipV="1">
          <a:off x="2908300" y="60998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xdr:rowOff>
    </xdr:from>
    <xdr:to>
      <xdr:col>10</xdr:col>
      <xdr:colOff>165100</xdr:colOff>
      <xdr:row>36</xdr:row>
      <xdr:rowOff>107950</xdr:rowOff>
    </xdr:to>
    <xdr:sp macro="" textlink="">
      <xdr:nvSpPr>
        <xdr:cNvPr id="77" name="楕円 76">
          <a:extLst>
            <a:ext uri="{FF2B5EF4-FFF2-40B4-BE49-F238E27FC236}">
              <a16:creationId xmlns:a16="http://schemas.microsoft.com/office/drawing/2014/main" xmlns="" id="{00000000-0008-0000-0E00-00004D000000}"/>
            </a:ext>
          </a:extLst>
        </xdr:cNvPr>
        <xdr:cNvSpPr/>
      </xdr:nvSpPr>
      <xdr:spPr>
        <a:xfrm>
          <a:off x="1968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163830</xdr:rowOff>
    </xdr:from>
    <xdr:to>
      <xdr:col>15</xdr:col>
      <xdr:colOff>50800</xdr:colOff>
      <xdr:row>36</xdr:row>
      <xdr:rowOff>57150</xdr:rowOff>
    </xdr:to>
    <xdr:cxnSp macro="">
      <xdr:nvCxnSpPr>
        <xdr:cNvPr id="78" name="直線コネクタ 77">
          <a:extLst>
            <a:ext uri="{FF2B5EF4-FFF2-40B4-BE49-F238E27FC236}">
              <a16:creationId xmlns:a16="http://schemas.microsoft.com/office/drawing/2014/main" xmlns="" id="{00000000-0008-0000-0E00-00004E000000}"/>
            </a:ext>
          </a:extLst>
        </xdr:cNvPr>
        <xdr:cNvCxnSpPr/>
      </xdr:nvCxnSpPr>
      <xdr:spPr>
        <a:xfrm flipV="1">
          <a:off x="2019300" y="6164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79" name="n_1aveValue【道路】&#10;有形固定資産減価償却率">
          <a:extLst>
            <a:ext uri="{FF2B5EF4-FFF2-40B4-BE49-F238E27FC236}">
              <a16:creationId xmlns:a16="http://schemas.microsoft.com/office/drawing/2014/main" xmlns="" id="{00000000-0008-0000-0E00-00004F000000}"/>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3827</xdr:rowOff>
    </xdr:from>
    <xdr:ext cx="405111" cy="259045"/>
    <xdr:sp macro="" textlink="">
      <xdr:nvSpPr>
        <xdr:cNvPr id="80" name="n_2aveValue【道路】&#10;有形固定資産減価償却率">
          <a:extLst>
            <a:ext uri="{FF2B5EF4-FFF2-40B4-BE49-F238E27FC236}">
              <a16:creationId xmlns:a16="http://schemas.microsoft.com/office/drawing/2014/main" xmlns="" id="{00000000-0008-0000-0E00-000050000000}"/>
            </a:ext>
          </a:extLst>
        </xdr:cNvPr>
        <xdr:cNvSpPr txBox="1"/>
      </xdr:nvSpPr>
      <xdr:spPr>
        <a:xfrm>
          <a:off x="2705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102887</xdr:rowOff>
    </xdr:from>
    <xdr:ext cx="405111" cy="259045"/>
    <xdr:sp macro="" textlink="">
      <xdr:nvSpPr>
        <xdr:cNvPr id="81" name="n_3aveValue【道路】&#10;有形固定資産減価償却率">
          <a:extLst>
            <a:ext uri="{FF2B5EF4-FFF2-40B4-BE49-F238E27FC236}">
              <a16:creationId xmlns:a16="http://schemas.microsoft.com/office/drawing/2014/main" xmlns="" id="{00000000-0008-0000-0E00-000051000000}"/>
            </a:ext>
          </a:extLst>
        </xdr:cNvPr>
        <xdr:cNvSpPr txBox="1"/>
      </xdr:nvSpPr>
      <xdr:spPr>
        <a:xfrm>
          <a:off x="1816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166387</xdr:rowOff>
    </xdr:from>
    <xdr:ext cx="405111" cy="259045"/>
    <xdr:sp macro="" textlink="">
      <xdr:nvSpPr>
        <xdr:cNvPr id="82" name="n_1mainValue【道路】&#10;有形固定資産減価償却率">
          <a:extLst>
            <a:ext uri="{FF2B5EF4-FFF2-40B4-BE49-F238E27FC236}">
              <a16:creationId xmlns:a16="http://schemas.microsoft.com/office/drawing/2014/main" xmlns="" id="{00000000-0008-0000-0E00-000052000000}"/>
            </a:ext>
          </a:extLst>
        </xdr:cNvPr>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59707</xdr:rowOff>
    </xdr:from>
    <xdr:ext cx="405111" cy="259045"/>
    <xdr:sp macro="" textlink="">
      <xdr:nvSpPr>
        <xdr:cNvPr id="83" name="n_2mainValue【道路】&#10;有形固定資産減価償却率">
          <a:extLst>
            <a:ext uri="{FF2B5EF4-FFF2-40B4-BE49-F238E27FC236}">
              <a16:creationId xmlns:a16="http://schemas.microsoft.com/office/drawing/2014/main" xmlns="" id="{00000000-0008-0000-0E00-000053000000}"/>
            </a:ext>
          </a:extLst>
        </xdr:cNvPr>
        <xdr:cNvSpPr txBox="1"/>
      </xdr:nvSpPr>
      <xdr:spPr>
        <a:xfrm>
          <a:off x="2705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124477</xdr:rowOff>
    </xdr:from>
    <xdr:ext cx="405111" cy="259045"/>
    <xdr:sp macro="" textlink="">
      <xdr:nvSpPr>
        <xdr:cNvPr id="84" name="n_3mainValue【道路】&#10;有形固定資産減価償却率">
          <a:extLst>
            <a:ext uri="{FF2B5EF4-FFF2-40B4-BE49-F238E27FC236}">
              <a16:creationId xmlns:a16="http://schemas.microsoft.com/office/drawing/2014/main" xmlns="" id="{00000000-0008-0000-0E00-000054000000}"/>
            </a:ext>
          </a:extLst>
        </xdr:cNvPr>
        <xdr:cNvSpPr txBox="1"/>
      </xdr:nvSpPr>
      <xdr:spPr>
        <a:xfrm>
          <a:off x="1816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00000000-0008-0000-0E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00000000-0008-0000-0E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00000000-0008-0000-0E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00000000-0008-0000-0E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00000000-0008-0000-0E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00000000-0008-0000-0E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00000000-0008-0000-0E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00000000-0008-0000-0E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xmlns="" id="{00000000-0008-0000-0E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00000000-0008-0000-0E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xmlns="" id="{00000000-0008-0000-0E00-00005F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xmlns="" id="{00000000-0008-0000-0E00-000060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xmlns="" id="{00000000-0008-0000-0E00-000061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8" name="テキスト ボックス 97">
          <a:extLst>
            <a:ext uri="{FF2B5EF4-FFF2-40B4-BE49-F238E27FC236}">
              <a16:creationId xmlns:a16="http://schemas.microsoft.com/office/drawing/2014/main" xmlns="" id="{00000000-0008-0000-0E00-000062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xmlns="" id="{00000000-0008-0000-0E00-000063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a:extLst>
            <a:ext uri="{FF2B5EF4-FFF2-40B4-BE49-F238E27FC236}">
              <a16:creationId xmlns:a16="http://schemas.microsoft.com/office/drawing/2014/main" xmlns="" id="{00000000-0008-0000-0E00-000064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xmlns="" id="{00000000-0008-0000-0E00-000065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a:extLst>
            <a:ext uri="{FF2B5EF4-FFF2-40B4-BE49-F238E27FC236}">
              <a16:creationId xmlns:a16="http://schemas.microsoft.com/office/drawing/2014/main" xmlns="" id="{00000000-0008-0000-0E00-000066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00000000-0008-0000-0E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xmlns="" id="{00000000-0008-0000-0E00-000068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00000000-0008-0000-0E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37</xdr:row>
      <xdr:rowOff>118683</xdr:rowOff>
    </xdr:from>
    <xdr:to>
      <xdr:col>54</xdr:col>
      <xdr:colOff>189865</xdr:colOff>
      <xdr:row>41</xdr:row>
      <xdr:rowOff>53971</xdr:rowOff>
    </xdr:to>
    <xdr:cxnSp macro="">
      <xdr:nvCxnSpPr>
        <xdr:cNvPr id="106" name="直線コネクタ 105">
          <a:extLst>
            <a:ext uri="{FF2B5EF4-FFF2-40B4-BE49-F238E27FC236}">
              <a16:creationId xmlns:a16="http://schemas.microsoft.com/office/drawing/2014/main" xmlns="" id="{00000000-0008-0000-0E00-00006A000000}"/>
            </a:ext>
          </a:extLst>
        </xdr:cNvPr>
        <xdr:cNvCxnSpPr/>
      </xdr:nvCxnSpPr>
      <xdr:spPr>
        <a:xfrm flipV="1">
          <a:off x="10476865" y="6462333"/>
          <a:ext cx="0" cy="62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57798</xdr:rowOff>
    </xdr:from>
    <xdr:ext cx="534377" cy="259045"/>
    <xdr:sp macro="" textlink="">
      <xdr:nvSpPr>
        <xdr:cNvPr id="107" name="【道路】&#10;一人当たり延長最小値テキスト">
          <a:extLst>
            <a:ext uri="{FF2B5EF4-FFF2-40B4-BE49-F238E27FC236}">
              <a16:creationId xmlns:a16="http://schemas.microsoft.com/office/drawing/2014/main" xmlns="" id="{00000000-0008-0000-0E00-00006B000000}"/>
            </a:ext>
          </a:extLst>
        </xdr:cNvPr>
        <xdr:cNvSpPr txBox="1"/>
      </xdr:nvSpPr>
      <xdr:spPr>
        <a:xfrm>
          <a:off x="10515600" y="708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53971</xdr:rowOff>
    </xdr:from>
    <xdr:to>
      <xdr:col>55</xdr:col>
      <xdr:colOff>88900</xdr:colOff>
      <xdr:row>41</xdr:row>
      <xdr:rowOff>53971</xdr:rowOff>
    </xdr:to>
    <xdr:cxnSp macro="">
      <xdr:nvCxnSpPr>
        <xdr:cNvPr id="108" name="直線コネクタ 107">
          <a:extLst>
            <a:ext uri="{FF2B5EF4-FFF2-40B4-BE49-F238E27FC236}">
              <a16:creationId xmlns:a16="http://schemas.microsoft.com/office/drawing/2014/main" xmlns="" id="{00000000-0008-0000-0E00-00006C000000}"/>
            </a:ext>
          </a:extLst>
        </xdr:cNvPr>
        <xdr:cNvCxnSpPr/>
      </xdr:nvCxnSpPr>
      <xdr:spPr>
        <a:xfrm>
          <a:off x="10388600" y="708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65360</xdr:rowOff>
    </xdr:from>
    <xdr:ext cx="599010" cy="259045"/>
    <xdr:sp macro="" textlink="">
      <xdr:nvSpPr>
        <xdr:cNvPr id="109" name="【道路】&#10;一人当たり延長最大値テキスト">
          <a:extLst>
            <a:ext uri="{FF2B5EF4-FFF2-40B4-BE49-F238E27FC236}">
              <a16:creationId xmlns:a16="http://schemas.microsoft.com/office/drawing/2014/main" xmlns="" id="{00000000-0008-0000-0E00-00006D000000}"/>
            </a:ext>
          </a:extLst>
        </xdr:cNvPr>
        <xdr:cNvSpPr txBox="1"/>
      </xdr:nvSpPr>
      <xdr:spPr>
        <a:xfrm>
          <a:off x="10515600" y="62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118683</xdr:rowOff>
    </xdr:from>
    <xdr:to>
      <xdr:col>55</xdr:col>
      <xdr:colOff>88900</xdr:colOff>
      <xdr:row>37</xdr:row>
      <xdr:rowOff>118683</xdr:rowOff>
    </xdr:to>
    <xdr:cxnSp macro="">
      <xdr:nvCxnSpPr>
        <xdr:cNvPr id="110" name="直線コネクタ 109">
          <a:extLst>
            <a:ext uri="{FF2B5EF4-FFF2-40B4-BE49-F238E27FC236}">
              <a16:creationId xmlns:a16="http://schemas.microsoft.com/office/drawing/2014/main" xmlns="" id="{00000000-0008-0000-0E00-00006E000000}"/>
            </a:ext>
          </a:extLst>
        </xdr:cNvPr>
        <xdr:cNvCxnSpPr/>
      </xdr:nvCxnSpPr>
      <xdr:spPr>
        <a:xfrm>
          <a:off x="10388600" y="64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7320</xdr:rowOff>
    </xdr:from>
    <xdr:ext cx="534377" cy="259045"/>
    <xdr:sp macro="" textlink="">
      <xdr:nvSpPr>
        <xdr:cNvPr id="111" name="【道路】&#10;一人当たり延長平均値テキスト">
          <a:extLst>
            <a:ext uri="{FF2B5EF4-FFF2-40B4-BE49-F238E27FC236}">
              <a16:creationId xmlns:a16="http://schemas.microsoft.com/office/drawing/2014/main" xmlns="" id="{00000000-0008-0000-0E00-00006F000000}"/>
            </a:ext>
          </a:extLst>
        </xdr:cNvPr>
        <xdr:cNvSpPr txBox="1"/>
      </xdr:nvSpPr>
      <xdr:spPr>
        <a:xfrm>
          <a:off x="10515600" y="6865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28893</xdr:rowOff>
    </xdr:from>
    <xdr:to>
      <xdr:col>55</xdr:col>
      <xdr:colOff>50800</xdr:colOff>
      <xdr:row>40</xdr:row>
      <xdr:rowOff>130493</xdr:rowOff>
    </xdr:to>
    <xdr:sp macro="" textlink="">
      <xdr:nvSpPr>
        <xdr:cNvPr id="112" name="フローチャート: 判断 111">
          <a:extLst>
            <a:ext uri="{FF2B5EF4-FFF2-40B4-BE49-F238E27FC236}">
              <a16:creationId xmlns:a16="http://schemas.microsoft.com/office/drawing/2014/main" xmlns="" id="{00000000-0008-0000-0E00-000070000000}"/>
            </a:ext>
          </a:extLst>
        </xdr:cNvPr>
        <xdr:cNvSpPr/>
      </xdr:nvSpPr>
      <xdr:spPr>
        <a:xfrm>
          <a:off x="10426700" y="688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41046</xdr:rowOff>
    </xdr:from>
    <xdr:to>
      <xdr:col>50</xdr:col>
      <xdr:colOff>165100</xdr:colOff>
      <xdr:row>40</xdr:row>
      <xdr:rowOff>142646</xdr:rowOff>
    </xdr:to>
    <xdr:sp macro="" textlink="">
      <xdr:nvSpPr>
        <xdr:cNvPr id="113" name="フローチャート: 判断 112">
          <a:extLst>
            <a:ext uri="{FF2B5EF4-FFF2-40B4-BE49-F238E27FC236}">
              <a16:creationId xmlns:a16="http://schemas.microsoft.com/office/drawing/2014/main" xmlns="" id="{00000000-0008-0000-0E00-000071000000}"/>
            </a:ext>
          </a:extLst>
        </xdr:cNvPr>
        <xdr:cNvSpPr/>
      </xdr:nvSpPr>
      <xdr:spPr>
        <a:xfrm>
          <a:off x="9588500" y="689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76213</xdr:rowOff>
    </xdr:from>
    <xdr:to>
      <xdr:col>46</xdr:col>
      <xdr:colOff>38100</xdr:colOff>
      <xdr:row>41</xdr:row>
      <xdr:rowOff>6363</xdr:rowOff>
    </xdr:to>
    <xdr:sp macro="" textlink="">
      <xdr:nvSpPr>
        <xdr:cNvPr id="114" name="フローチャート: 判断 113">
          <a:extLst>
            <a:ext uri="{FF2B5EF4-FFF2-40B4-BE49-F238E27FC236}">
              <a16:creationId xmlns:a16="http://schemas.microsoft.com/office/drawing/2014/main" xmlns="" id="{00000000-0008-0000-0E00-000072000000}"/>
            </a:ext>
          </a:extLst>
        </xdr:cNvPr>
        <xdr:cNvSpPr/>
      </xdr:nvSpPr>
      <xdr:spPr>
        <a:xfrm>
          <a:off x="8699500" y="693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37109</xdr:rowOff>
    </xdr:from>
    <xdr:to>
      <xdr:col>41</xdr:col>
      <xdr:colOff>101600</xdr:colOff>
      <xdr:row>40</xdr:row>
      <xdr:rowOff>138709</xdr:rowOff>
    </xdr:to>
    <xdr:sp macro="" textlink="">
      <xdr:nvSpPr>
        <xdr:cNvPr id="115" name="フローチャート: 判断 114">
          <a:extLst>
            <a:ext uri="{FF2B5EF4-FFF2-40B4-BE49-F238E27FC236}">
              <a16:creationId xmlns:a16="http://schemas.microsoft.com/office/drawing/2014/main" xmlns="" id="{00000000-0008-0000-0E00-000073000000}"/>
            </a:ext>
          </a:extLst>
        </xdr:cNvPr>
        <xdr:cNvSpPr/>
      </xdr:nvSpPr>
      <xdr:spPr>
        <a:xfrm>
          <a:off x="7810500" y="689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00000000-0008-0000-0E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00000000-0008-0000-0E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00000000-0008-0000-0E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00000000-0008-0000-0E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00000000-0008-0000-0E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23868</xdr:rowOff>
    </xdr:from>
    <xdr:to>
      <xdr:col>55</xdr:col>
      <xdr:colOff>50800</xdr:colOff>
      <xdr:row>40</xdr:row>
      <xdr:rowOff>125468</xdr:rowOff>
    </xdr:to>
    <xdr:sp macro="" textlink="">
      <xdr:nvSpPr>
        <xdr:cNvPr id="121" name="楕円 120">
          <a:extLst>
            <a:ext uri="{FF2B5EF4-FFF2-40B4-BE49-F238E27FC236}">
              <a16:creationId xmlns:a16="http://schemas.microsoft.com/office/drawing/2014/main" xmlns="" id="{00000000-0008-0000-0E00-000079000000}"/>
            </a:ext>
          </a:extLst>
        </xdr:cNvPr>
        <xdr:cNvSpPr/>
      </xdr:nvSpPr>
      <xdr:spPr>
        <a:xfrm>
          <a:off x="10426700" y="68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46745</xdr:rowOff>
    </xdr:from>
    <xdr:ext cx="534377" cy="259045"/>
    <xdr:sp macro="" textlink="">
      <xdr:nvSpPr>
        <xdr:cNvPr id="122" name="【道路】&#10;一人当たり延長該当値テキスト">
          <a:extLst>
            <a:ext uri="{FF2B5EF4-FFF2-40B4-BE49-F238E27FC236}">
              <a16:creationId xmlns:a16="http://schemas.microsoft.com/office/drawing/2014/main" xmlns="" id="{00000000-0008-0000-0E00-00007A000000}"/>
            </a:ext>
          </a:extLst>
        </xdr:cNvPr>
        <xdr:cNvSpPr txBox="1"/>
      </xdr:nvSpPr>
      <xdr:spPr>
        <a:xfrm>
          <a:off x="10515600" y="67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27809</xdr:rowOff>
    </xdr:from>
    <xdr:to>
      <xdr:col>50</xdr:col>
      <xdr:colOff>165100</xdr:colOff>
      <xdr:row>40</xdr:row>
      <xdr:rowOff>129409</xdr:rowOff>
    </xdr:to>
    <xdr:sp macro="" textlink="">
      <xdr:nvSpPr>
        <xdr:cNvPr id="123" name="楕円 122">
          <a:extLst>
            <a:ext uri="{FF2B5EF4-FFF2-40B4-BE49-F238E27FC236}">
              <a16:creationId xmlns:a16="http://schemas.microsoft.com/office/drawing/2014/main" xmlns="" id="{00000000-0008-0000-0E00-00007B000000}"/>
            </a:ext>
          </a:extLst>
        </xdr:cNvPr>
        <xdr:cNvSpPr/>
      </xdr:nvSpPr>
      <xdr:spPr>
        <a:xfrm>
          <a:off x="9588500" y="68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74668</xdr:rowOff>
    </xdr:from>
    <xdr:to>
      <xdr:col>55</xdr:col>
      <xdr:colOff>0</xdr:colOff>
      <xdr:row>40</xdr:row>
      <xdr:rowOff>78609</xdr:rowOff>
    </xdr:to>
    <xdr:cxnSp macro="">
      <xdr:nvCxnSpPr>
        <xdr:cNvPr id="124" name="直線コネクタ 123">
          <a:extLst>
            <a:ext uri="{FF2B5EF4-FFF2-40B4-BE49-F238E27FC236}">
              <a16:creationId xmlns:a16="http://schemas.microsoft.com/office/drawing/2014/main" xmlns="" id="{00000000-0008-0000-0E00-00007C000000}"/>
            </a:ext>
          </a:extLst>
        </xdr:cNvPr>
        <xdr:cNvCxnSpPr/>
      </xdr:nvCxnSpPr>
      <xdr:spPr>
        <a:xfrm flipV="1">
          <a:off x="9639300" y="6932668"/>
          <a:ext cx="8382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31321</xdr:rowOff>
    </xdr:from>
    <xdr:to>
      <xdr:col>46</xdr:col>
      <xdr:colOff>38100</xdr:colOff>
      <xdr:row>40</xdr:row>
      <xdr:rowOff>132921</xdr:rowOff>
    </xdr:to>
    <xdr:sp macro="" textlink="">
      <xdr:nvSpPr>
        <xdr:cNvPr id="125" name="楕円 124">
          <a:extLst>
            <a:ext uri="{FF2B5EF4-FFF2-40B4-BE49-F238E27FC236}">
              <a16:creationId xmlns:a16="http://schemas.microsoft.com/office/drawing/2014/main" xmlns="" id="{00000000-0008-0000-0E00-00007D000000}"/>
            </a:ext>
          </a:extLst>
        </xdr:cNvPr>
        <xdr:cNvSpPr/>
      </xdr:nvSpPr>
      <xdr:spPr>
        <a:xfrm>
          <a:off x="8699500" y="688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78609</xdr:rowOff>
    </xdr:from>
    <xdr:to>
      <xdr:col>50</xdr:col>
      <xdr:colOff>114300</xdr:colOff>
      <xdr:row>40</xdr:row>
      <xdr:rowOff>82121</xdr:rowOff>
    </xdr:to>
    <xdr:cxnSp macro="">
      <xdr:nvCxnSpPr>
        <xdr:cNvPr id="126" name="直線コネクタ 125">
          <a:extLst>
            <a:ext uri="{FF2B5EF4-FFF2-40B4-BE49-F238E27FC236}">
              <a16:creationId xmlns:a16="http://schemas.microsoft.com/office/drawing/2014/main" xmlns="" id="{00000000-0008-0000-0E00-00007E000000}"/>
            </a:ext>
          </a:extLst>
        </xdr:cNvPr>
        <xdr:cNvCxnSpPr/>
      </xdr:nvCxnSpPr>
      <xdr:spPr>
        <a:xfrm flipV="1">
          <a:off x="8750300" y="6936609"/>
          <a:ext cx="8890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1648</xdr:rowOff>
    </xdr:from>
    <xdr:to>
      <xdr:col>41</xdr:col>
      <xdr:colOff>101600</xdr:colOff>
      <xdr:row>35</xdr:row>
      <xdr:rowOff>103248</xdr:rowOff>
    </xdr:to>
    <xdr:sp macro="" textlink="">
      <xdr:nvSpPr>
        <xdr:cNvPr id="127" name="楕円 126">
          <a:extLst>
            <a:ext uri="{FF2B5EF4-FFF2-40B4-BE49-F238E27FC236}">
              <a16:creationId xmlns:a16="http://schemas.microsoft.com/office/drawing/2014/main" xmlns="" id="{00000000-0008-0000-0E00-00007F000000}"/>
            </a:ext>
          </a:extLst>
        </xdr:cNvPr>
        <xdr:cNvSpPr/>
      </xdr:nvSpPr>
      <xdr:spPr>
        <a:xfrm>
          <a:off x="7810500" y="60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52448</xdr:rowOff>
    </xdr:from>
    <xdr:to>
      <xdr:col>45</xdr:col>
      <xdr:colOff>177800</xdr:colOff>
      <xdr:row>40</xdr:row>
      <xdr:rowOff>82121</xdr:rowOff>
    </xdr:to>
    <xdr:cxnSp macro="">
      <xdr:nvCxnSpPr>
        <xdr:cNvPr id="128" name="直線コネクタ 127">
          <a:extLst>
            <a:ext uri="{FF2B5EF4-FFF2-40B4-BE49-F238E27FC236}">
              <a16:creationId xmlns:a16="http://schemas.microsoft.com/office/drawing/2014/main" xmlns="" id="{00000000-0008-0000-0E00-000080000000}"/>
            </a:ext>
          </a:extLst>
        </xdr:cNvPr>
        <xdr:cNvCxnSpPr/>
      </xdr:nvCxnSpPr>
      <xdr:spPr>
        <a:xfrm>
          <a:off x="7861300" y="6053198"/>
          <a:ext cx="889000" cy="88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133773</xdr:rowOff>
    </xdr:from>
    <xdr:ext cx="534377" cy="259045"/>
    <xdr:sp macro="" textlink="">
      <xdr:nvSpPr>
        <xdr:cNvPr id="129" name="n_1aveValue【道路】&#10;一人当たり延長">
          <a:extLst>
            <a:ext uri="{FF2B5EF4-FFF2-40B4-BE49-F238E27FC236}">
              <a16:creationId xmlns:a16="http://schemas.microsoft.com/office/drawing/2014/main" xmlns="" id="{00000000-0008-0000-0E00-000081000000}"/>
            </a:ext>
          </a:extLst>
        </xdr:cNvPr>
        <xdr:cNvSpPr txBox="1"/>
      </xdr:nvSpPr>
      <xdr:spPr>
        <a:xfrm>
          <a:off x="9359411" y="699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168940</xdr:rowOff>
    </xdr:from>
    <xdr:ext cx="534377" cy="259045"/>
    <xdr:sp macro="" textlink="">
      <xdr:nvSpPr>
        <xdr:cNvPr id="130" name="n_2aveValue【道路】&#10;一人当たり延長">
          <a:extLst>
            <a:ext uri="{FF2B5EF4-FFF2-40B4-BE49-F238E27FC236}">
              <a16:creationId xmlns:a16="http://schemas.microsoft.com/office/drawing/2014/main" xmlns="" id="{00000000-0008-0000-0E00-000082000000}"/>
            </a:ext>
          </a:extLst>
        </xdr:cNvPr>
        <xdr:cNvSpPr txBox="1"/>
      </xdr:nvSpPr>
      <xdr:spPr>
        <a:xfrm>
          <a:off x="8483111" y="702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129836</xdr:rowOff>
    </xdr:from>
    <xdr:ext cx="534377" cy="259045"/>
    <xdr:sp macro="" textlink="">
      <xdr:nvSpPr>
        <xdr:cNvPr id="131" name="n_3aveValue【道路】&#10;一人当たり延長">
          <a:extLst>
            <a:ext uri="{FF2B5EF4-FFF2-40B4-BE49-F238E27FC236}">
              <a16:creationId xmlns:a16="http://schemas.microsoft.com/office/drawing/2014/main" xmlns="" id="{00000000-0008-0000-0E00-000083000000}"/>
            </a:ext>
          </a:extLst>
        </xdr:cNvPr>
        <xdr:cNvSpPr txBox="1"/>
      </xdr:nvSpPr>
      <xdr:spPr>
        <a:xfrm>
          <a:off x="7594111" y="69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145936</xdr:rowOff>
    </xdr:from>
    <xdr:ext cx="534377" cy="259045"/>
    <xdr:sp macro="" textlink="">
      <xdr:nvSpPr>
        <xdr:cNvPr id="132" name="n_1mainValue【道路】&#10;一人当たり延長">
          <a:extLst>
            <a:ext uri="{FF2B5EF4-FFF2-40B4-BE49-F238E27FC236}">
              <a16:creationId xmlns:a16="http://schemas.microsoft.com/office/drawing/2014/main" xmlns="" id="{00000000-0008-0000-0E00-000084000000}"/>
            </a:ext>
          </a:extLst>
        </xdr:cNvPr>
        <xdr:cNvSpPr txBox="1"/>
      </xdr:nvSpPr>
      <xdr:spPr>
        <a:xfrm>
          <a:off x="9359411" y="666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149448</xdr:rowOff>
    </xdr:from>
    <xdr:ext cx="534377" cy="259045"/>
    <xdr:sp macro="" textlink="">
      <xdr:nvSpPr>
        <xdr:cNvPr id="133" name="n_2mainValue【道路】&#10;一人当たり延長">
          <a:extLst>
            <a:ext uri="{FF2B5EF4-FFF2-40B4-BE49-F238E27FC236}">
              <a16:creationId xmlns:a16="http://schemas.microsoft.com/office/drawing/2014/main" xmlns="" id="{00000000-0008-0000-0E00-000085000000}"/>
            </a:ext>
          </a:extLst>
        </xdr:cNvPr>
        <xdr:cNvSpPr txBox="1"/>
      </xdr:nvSpPr>
      <xdr:spPr>
        <a:xfrm>
          <a:off x="8483111" y="666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119775</xdr:rowOff>
    </xdr:from>
    <xdr:ext cx="599010" cy="259045"/>
    <xdr:sp macro="" textlink="">
      <xdr:nvSpPr>
        <xdr:cNvPr id="134" name="n_3mainValue【道路】&#10;一人当たり延長">
          <a:extLst>
            <a:ext uri="{FF2B5EF4-FFF2-40B4-BE49-F238E27FC236}">
              <a16:creationId xmlns:a16="http://schemas.microsoft.com/office/drawing/2014/main" xmlns="" id="{00000000-0008-0000-0E00-000086000000}"/>
            </a:ext>
          </a:extLst>
        </xdr:cNvPr>
        <xdr:cNvSpPr txBox="1"/>
      </xdr:nvSpPr>
      <xdr:spPr>
        <a:xfrm>
          <a:off x="7561794" y="577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00000000-0008-0000-0E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00000000-0008-0000-0E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00000000-0008-0000-0E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00000000-0008-0000-0E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00000000-0008-0000-0E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00000000-0008-0000-0E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00000000-0008-0000-0E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00000000-0008-0000-0E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00000000-0008-0000-0E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00000000-0008-0000-0E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a:extLst>
            <a:ext uri="{FF2B5EF4-FFF2-40B4-BE49-F238E27FC236}">
              <a16:creationId xmlns:a16="http://schemas.microsoft.com/office/drawing/2014/main" xmlns="" id="{00000000-0008-0000-0E00-000091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6" name="直線コネクタ 145">
          <a:extLst>
            <a:ext uri="{FF2B5EF4-FFF2-40B4-BE49-F238E27FC236}">
              <a16:creationId xmlns:a16="http://schemas.microsoft.com/office/drawing/2014/main" xmlns="" id="{00000000-0008-0000-0E00-000092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7" name="テキスト ボックス 146">
          <a:extLst>
            <a:ext uri="{FF2B5EF4-FFF2-40B4-BE49-F238E27FC236}">
              <a16:creationId xmlns:a16="http://schemas.microsoft.com/office/drawing/2014/main" xmlns="" id="{00000000-0008-0000-0E00-000093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8" name="直線コネクタ 147">
          <a:extLst>
            <a:ext uri="{FF2B5EF4-FFF2-40B4-BE49-F238E27FC236}">
              <a16:creationId xmlns:a16="http://schemas.microsoft.com/office/drawing/2014/main" xmlns="" id="{00000000-0008-0000-0E00-000094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9" name="テキスト ボックス 148">
          <a:extLst>
            <a:ext uri="{FF2B5EF4-FFF2-40B4-BE49-F238E27FC236}">
              <a16:creationId xmlns:a16="http://schemas.microsoft.com/office/drawing/2014/main" xmlns="" id="{00000000-0008-0000-0E00-000095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0" name="直線コネクタ 149">
          <a:extLst>
            <a:ext uri="{FF2B5EF4-FFF2-40B4-BE49-F238E27FC236}">
              <a16:creationId xmlns:a16="http://schemas.microsoft.com/office/drawing/2014/main" xmlns="" id="{00000000-0008-0000-0E00-000096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1" name="テキスト ボックス 150">
          <a:extLst>
            <a:ext uri="{FF2B5EF4-FFF2-40B4-BE49-F238E27FC236}">
              <a16:creationId xmlns:a16="http://schemas.microsoft.com/office/drawing/2014/main" xmlns="" id="{00000000-0008-0000-0E00-000097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2" name="直線コネクタ 151">
          <a:extLst>
            <a:ext uri="{FF2B5EF4-FFF2-40B4-BE49-F238E27FC236}">
              <a16:creationId xmlns:a16="http://schemas.microsoft.com/office/drawing/2014/main" xmlns="" id="{00000000-0008-0000-0E00-000098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3" name="テキスト ボックス 152">
          <a:extLst>
            <a:ext uri="{FF2B5EF4-FFF2-40B4-BE49-F238E27FC236}">
              <a16:creationId xmlns:a16="http://schemas.microsoft.com/office/drawing/2014/main" xmlns="" id="{00000000-0008-0000-0E00-000099000000}"/>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xmlns="" id="{00000000-0008-0000-0E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xmlns="" id="{00000000-0008-0000-0E00-00009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xmlns="" id="{00000000-0008-0000-0E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59436</xdr:rowOff>
    </xdr:from>
    <xdr:to>
      <xdr:col>24</xdr:col>
      <xdr:colOff>62865</xdr:colOff>
      <xdr:row>63</xdr:row>
      <xdr:rowOff>48006</xdr:rowOff>
    </xdr:to>
    <xdr:cxnSp macro="">
      <xdr:nvCxnSpPr>
        <xdr:cNvPr id="157" name="直線コネクタ 156">
          <a:extLst>
            <a:ext uri="{FF2B5EF4-FFF2-40B4-BE49-F238E27FC236}">
              <a16:creationId xmlns:a16="http://schemas.microsoft.com/office/drawing/2014/main" xmlns="" id="{00000000-0008-0000-0E00-00009D000000}"/>
            </a:ext>
          </a:extLst>
        </xdr:cNvPr>
        <xdr:cNvCxnSpPr/>
      </xdr:nvCxnSpPr>
      <xdr:spPr>
        <a:xfrm flipV="1">
          <a:off x="4634865" y="966063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51833</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xmlns="" id="{00000000-0008-0000-0E00-00009E000000}"/>
            </a:ext>
          </a:extLst>
        </xdr:cNvPr>
        <xdr:cNvSpPr txBox="1"/>
      </xdr:nvSpPr>
      <xdr:spPr>
        <a:xfrm>
          <a:off x="4673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48006</xdr:rowOff>
    </xdr:from>
    <xdr:to>
      <xdr:col>24</xdr:col>
      <xdr:colOff>152400</xdr:colOff>
      <xdr:row>63</xdr:row>
      <xdr:rowOff>48006</xdr:rowOff>
    </xdr:to>
    <xdr:cxnSp macro="">
      <xdr:nvCxnSpPr>
        <xdr:cNvPr id="159" name="直線コネクタ 158">
          <a:extLst>
            <a:ext uri="{FF2B5EF4-FFF2-40B4-BE49-F238E27FC236}">
              <a16:creationId xmlns:a16="http://schemas.microsoft.com/office/drawing/2014/main" xmlns="" id="{00000000-0008-0000-0E00-00009F000000}"/>
            </a:ext>
          </a:extLst>
        </xdr:cNvPr>
        <xdr:cNvCxnSpPr/>
      </xdr:nvCxnSpPr>
      <xdr:spPr>
        <a:xfrm>
          <a:off x="4546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6113</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xmlns="" id="{00000000-0008-0000-0E00-0000A0000000}"/>
            </a:ext>
          </a:extLst>
        </xdr:cNvPr>
        <xdr:cNvSpPr txBox="1"/>
      </xdr:nvSpPr>
      <xdr:spPr>
        <a:xfrm>
          <a:off x="4673600" y="943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59436</xdr:rowOff>
    </xdr:from>
    <xdr:to>
      <xdr:col>24</xdr:col>
      <xdr:colOff>152400</xdr:colOff>
      <xdr:row>56</xdr:row>
      <xdr:rowOff>59436</xdr:rowOff>
    </xdr:to>
    <xdr:cxnSp macro="">
      <xdr:nvCxnSpPr>
        <xdr:cNvPr id="161" name="直線コネクタ 160">
          <a:extLst>
            <a:ext uri="{FF2B5EF4-FFF2-40B4-BE49-F238E27FC236}">
              <a16:creationId xmlns:a16="http://schemas.microsoft.com/office/drawing/2014/main" xmlns="" id="{00000000-0008-0000-0E00-0000A1000000}"/>
            </a:ext>
          </a:extLst>
        </xdr:cNvPr>
        <xdr:cNvCxnSpPr/>
      </xdr:nvCxnSpPr>
      <xdr:spPr>
        <a:xfrm>
          <a:off x="4546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153941</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xmlns="" id="{00000000-0008-0000-0E00-0000A2000000}"/>
            </a:ext>
          </a:extLst>
        </xdr:cNvPr>
        <xdr:cNvSpPr txBox="1"/>
      </xdr:nvSpPr>
      <xdr:spPr>
        <a:xfrm>
          <a:off x="4673600" y="10440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xdr:rowOff>
    </xdr:from>
    <xdr:to>
      <xdr:col>24</xdr:col>
      <xdr:colOff>114300</xdr:colOff>
      <xdr:row>61</xdr:row>
      <xdr:rowOff>105664</xdr:rowOff>
    </xdr:to>
    <xdr:sp macro="" textlink="">
      <xdr:nvSpPr>
        <xdr:cNvPr id="163" name="フローチャート: 判断 162">
          <a:extLst>
            <a:ext uri="{FF2B5EF4-FFF2-40B4-BE49-F238E27FC236}">
              <a16:creationId xmlns:a16="http://schemas.microsoft.com/office/drawing/2014/main" xmlns="" id="{00000000-0008-0000-0E00-0000A3000000}"/>
            </a:ext>
          </a:extLst>
        </xdr:cNvPr>
        <xdr:cNvSpPr/>
      </xdr:nvSpPr>
      <xdr:spPr>
        <a:xfrm>
          <a:off x="4584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29210</xdr:rowOff>
    </xdr:from>
    <xdr:to>
      <xdr:col>20</xdr:col>
      <xdr:colOff>38100</xdr:colOff>
      <xdr:row>61</xdr:row>
      <xdr:rowOff>130810</xdr:rowOff>
    </xdr:to>
    <xdr:sp macro="" textlink="">
      <xdr:nvSpPr>
        <xdr:cNvPr id="164" name="フローチャート: 判断 163">
          <a:extLst>
            <a:ext uri="{FF2B5EF4-FFF2-40B4-BE49-F238E27FC236}">
              <a16:creationId xmlns:a16="http://schemas.microsoft.com/office/drawing/2014/main" xmlns="" id="{00000000-0008-0000-0E00-0000A4000000}"/>
            </a:ext>
          </a:extLst>
        </xdr:cNvPr>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65786</xdr:rowOff>
    </xdr:from>
    <xdr:to>
      <xdr:col>15</xdr:col>
      <xdr:colOff>101600</xdr:colOff>
      <xdr:row>61</xdr:row>
      <xdr:rowOff>167386</xdr:rowOff>
    </xdr:to>
    <xdr:sp macro="" textlink="">
      <xdr:nvSpPr>
        <xdr:cNvPr id="165" name="フローチャート: 判断 164">
          <a:extLst>
            <a:ext uri="{FF2B5EF4-FFF2-40B4-BE49-F238E27FC236}">
              <a16:creationId xmlns:a16="http://schemas.microsoft.com/office/drawing/2014/main" xmlns="" id="{00000000-0008-0000-0E00-0000A5000000}"/>
            </a:ext>
          </a:extLst>
        </xdr:cNvPr>
        <xdr:cNvSpPr/>
      </xdr:nvSpPr>
      <xdr:spPr>
        <a:xfrm>
          <a:off x="2857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66" name="フローチャート: 判断 165">
          <a:extLst>
            <a:ext uri="{FF2B5EF4-FFF2-40B4-BE49-F238E27FC236}">
              <a16:creationId xmlns:a16="http://schemas.microsoft.com/office/drawing/2014/main" xmlns="" id="{00000000-0008-0000-0E00-0000A6000000}"/>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00000000-0008-0000-0E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00000000-0008-0000-0E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00000000-0008-0000-0E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00000000-0008-0000-0E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00000000-0008-0000-0E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111506</xdr:rowOff>
    </xdr:from>
    <xdr:to>
      <xdr:col>24</xdr:col>
      <xdr:colOff>114300</xdr:colOff>
      <xdr:row>60</xdr:row>
      <xdr:rowOff>41656</xdr:rowOff>
    </xdr:to>
    <xdr:sp macro="" textlink="">
      <xdr:nvSpPr>
        <xdr:cNvPr id="172" name="楕円 171">
          <a:extLst>
            <a:ext uri="{FF2B5EF4-FFF2-40B4-BE49-F238E27FC236}">
              <a16:creationId xmlns:a16="http://schemas.microsoft.com/office/drawing/2014/main" xmlns="" id="{00000000-0008-0000-0E00-0000AC000000}"/>
            </a:ext>
          </a:extLst>
        </xdr:cNvPr>
        <xdr:cNvSpPr/>
      </xdr:nvSpPr>
      <xdr:spPr>
        <a:xfrm>
          <a:off x="45847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134383</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xmlns="" id="{00000000-0008-0000-0E00-0000AD000000}"/>
            </a:ext>
          </a:extLst>
        </xdr:cNvPr>
        <xdr:cNvSpPr txBox="1"/>
      </xdr:nvSpPr>
      <xdr:spPr>
        <a:xfrm>
          <a:off x="4673600" y="1007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125222</xdr:rowOff>
    </xdr:from>
    <xdr:to>
      <xdr:col>20</xdr:col>
      <xdr:colOff>38100</xdr:colOff>
      <xdr:row>60</xdr:row>
      <xdr:rowOff>55372</xdr:rowOff>
    </xdr:to>
    <xdr:sp macro="" textlink="">
      <xdr:nvSpPr>
        <xdr:cNvPr id="174" name="楕円 173">
          <a:extLst>
            <a:ext uri="{FF2B5EF4-FFF2-40B4-BE49-F238E27FC236}">
              <a16:creationId xmlns:a16="http://schemas.microsoft.com/office/drawing/2014/main" xmlns="" id="{00000000-0008-0000-0E00-0000AE000000}"/>
            </a:ext>
          </a:extLst>
        </xdr:cNvPr>
        <xdr:cNvSpPr/>
      </xdr:nvSpPr>
      <xdr:spPr>
        <a:xfrm>
          <a:off x="3746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162306</xdr:rowOff>
    </xdr:from>
    <xdr:to>
      <xdr:col>24</xdr:col>
      <xdr:colOff>63500</xdr:colOff>
      <xdr:row>60</xdr:row>
      <xdr:rowOff>4572</xdr:rowOff>
    </xdr:to>
    <xdr:cxnSp macro="">
      <xdr:nvCxnSpPr>
        <xdr:cNvPr id="175" name="直線コネクタ 174">
          <a:extLst>
            <a:ext uri="{FF2B5EF4-FFF2-40B4-BE49-F238E27FC236}">
              <a16:creationId xmlns:a16="http://schemas.microsoft.com/office/drawing/2014/main" xmlns="" id="{00000000-0008-0000-0E00-0000AF000000}"/>
            </a:ext>
          </a:extLst>
        </xdr:cNvPr>
        <xdr:cNvCxnSpPr/>
      </xdr:nvCxnSpPr>
      <xdr:spPr>
        <a:xfrm flipV="1">
          <a:off x="3797300" y="102778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76" name="楕円 175">
          <a:extLst>
            <a:ext uri="{FF2B5EF4-FFF2-40B4-BE49-F238E27FC236}">
              <a16:creationId xmlns:a16="http://schemas.microsoft.com/office/drawing/2014/main" xmlns="" id="{00000000-0008-0000-0E00-0000B0000000}"/>
            </a:ext>
          </a:extLst>
        </xdr:cNvPr>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xdr:rowOff>
    </xdr:from>
    <xdr:to>
      <xdr:col>19</xdr:col>
      <xdr:colOff>177800</xdr:colOff>
      <xdr:row>60</xdr:row>
      <xdr:rowOff>22860</xdr:rowOff>
    </xdr:to>
    <xdr:cxnSp macro="">
      <xdr:nvCxnSpPr>
        <xdr:cNvPr id="177" name="直線コネクタ 176">
          <a:extLst>
            <a:ext uri="{FF2B5EF4-FFF2-40B4-BE49-F238E27FC236}">
              <a16:creationId xmlns:a16="http://schemas.microsoft.com/office/drawing/2014/main" xmlns="" id="{00000000-0008-0000-0E00-0000B1000000}"/>
            </a:ext>
          </a:extLst>
        </xdr:cNvPr>
        <xdr:cNvCxnSpPr/>
      </xdr:nvCxnSpPr>
      <xdr:spPr>
        <a:xfrm flipV="1">
          <a:off x="2908300" y="10291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157226</xdr:rowOff>
    </xdr:from>
    <xdr:to>
      <xdr:col>10</xdr:col>
      <xdr:colOff>165100</xdr:colOff>
      <xdr:row>60</xdr:row>
      <xdr:rowOff>87376</xdr:rowOff>
    </xdr:to>
    <xdr:sp macro="" textlink="">
      <xdr:nvSpPr>
        <xdr:cNvPr id="178" name="楕円 177">
          <a:extLst>
            <a:ext uri="{FF2B5EF4-FFF2-40B4-BE49-F238E27FC236}">
              <a16:creationId xmlns:a16="http://schemas.microsoft.com/office/drawing/2014/main" xmlns="" id="{00000000-0008-0000-0E00-0000B2000000}"/>
            </a:ext>
          </a:extLst>
        </xdr:cNvPr>
        <xdr:cNvSpPr/>
      </xdr:nvSpPr>
      <xdr:spPr>
        <a:xfrm>
          <a:off x="1968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36576</xdr:rowOff>
    </xdr:to>
    <xdr:cxnSp macro="">
      <xdr:nvCxnSpPr>
        <xdr:cNvPr id="179" name="直線コネクタ 178">
          <a:extLst>
            <a:ext uri="{FF2B5EF4-FFF2-40B4-BE49-F238E27FC236}">
              <a16:creationId xmlns:a16="http://schemas.microsoft.com/office/drawing/2014/main" xmlns="" id="{00000000-0008-0000-0E00-0000B3000000}"/>
            </a:ext>
          </a:extLst>
        </xdr:cNvPr>
        <xdr:cNvCxnSpPr/>
      </xdr:nvCxnSpPr>
      <xdr:spPr>
        <a:xfrm flipV="1">
          <a:off x="2019300" y="103098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121937</xdr:rowOff>
    </xdr:from>
    <xdr:ext cx="405111" cy="259045"/>
    <xdr:sp macro="" textlink="">
      <xdr:nvSpPr>
        <xdr:cNvPr id="180" name="n_1aveValue【橋りょう・トンネル】&#10;有形固定資産減価償却率">
          <a:extLst>
            <a:ext uri="{FF2B5EF4-FFF2-40B4-BE49-F238E27FC236}">
              <a16:creationId xmlns:a16="http://schemas.microsoft.com/office/drawing/2014/main" xmlns="" id="{00000000-0008-0000-0E00-0000B4000000}"/>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158513</xdr:rowOff>
    </xdr:from>
    <xdr:ext cx="405111" cy="259045"/>
    <xdr:sp macro="" textlink="">
      <xdr:nvSpPr>
        <xdr:cNvPr id="181" name="n_2aveValue【橋りょう・トンネル】&#10;有形固定資産減価償却率">
          <a:extLst>
            <a:ext uri="{FF2B5EF4-FFF2-40B4-BE49-F238E27FC236}">
              <a16:creationId xmlns:a16="http://schemas.microsoft.com/office/drawing/2014/main" xmlns="" id="{00000000-0008-0000-0E00-0000B5000000}"/>
            </a:ext>
          </a:extLst>
        </xdr:cNvPr>
        <xdr:cNvSpPr txBox="1"/>
      </xdr:nvSpPr>
      <xdr:spPr>
        <a:xfrm>
          <a:off x="27057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82" name="n_3aveValue【橋りょう・トンネル】&#10;有形固定資産減価償却率">
          <a:extLst>
            <a:ext uri="{FF2B5EF4-FFF2-40B4-BE49-F238E27FC236}">
              <a16:creationId xmlns:a16="http://schemas.microsoft.com/office/drawing/2014/main" xmlns="" id="{00000000-0008-0000-0E00-0000B6000000}"/>
            </a:ext>
          </a:extLst>
        </xdr:cNvPr>
        <xdr:cNvSpPr txBox="1"/>
      </xdr:nvSpPr>
      <xdr:spPr>
        <a:xfrm>
          <a:off x="1816744"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71899</xdr:rowOff>
    </xdr:from>
    <xdr:ext cx="405111" cy="259045"/>
    <xdr:sp macro="" textlink="">
      <xdr:nvSpPr>
        <xdr:cNvPr id="183" name="n_1mainValue【橋りょう・トンネル】&#10;有形固定資産減価償却率">
          <a:extLst>
            <a:ext uri="{FF2B5EF4-FFF2-40B4-BE49-F238E27FC236}">
              <a16:creationId xmlns:a16="http://schemas.microsoft.com/office/drawing/2014/main" xmlns="" id="{00000000-0008-0000-0E00-0000B7000000}"/>
            </a:ext>
          </a:extLst>
        </xdr:cNvPr>
        <xdr:cNvSpPr txBox="1"/>
      </xdr:nvSpPr>
      <xdr:spPr>
        <a:xfrm>
          <a:off x="3582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90187</xdr:rowOff>
    </xdr:from>
    <xdr:ext cx="405111" cy="259045"/>
    <xdr:sp macro="" textlink="">
      <xdr:nvSpPr>
        <xdr:cNvPr id="184" name="n_2mainValue【橋りょう・トンネル】&#10;有形固定資産減価償却率">
          <a:extLst>
            <a:ext uri="{FF2B5EF4-FFF2-40B4-BE49-F238E27FC236}">
              <a16:creationId xmlns:a16="http://schemas.microsoft.com/office/drawing/2014/main" xmlns="" id="{00000000-0008-0000-0E00-0000B8000000}"/>
            </a:ext>
          </a:extLst>
        </xdr:cNvPr>
        <xdr:cNvSpPr txBox="1"/>
      </xdr:nvSpPr>
      <xdr:spPr>
        <a:xfrm>
          <a:off x="2705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103903</xdr:rowOff>
    </xdr:from>
    <xdr:ext cx="405111" cy="259045"/>
    <xdr:sp macro="" textlink="">
      <xdr:nvSpPr>
        <xdr:cNvPr id="185" name="n_3mainValue【橋りょう・トンネル】&#10;有形固定資産減価償却率">
          <a:extLst>
            <a:ext uri="{FF2B5EF4-FFF2-40B4-BE49-F238E27FC236}">
              <a16:creationId xmlns:a16="http://schemas.microsoft.com/office/drawing/2014/main" xmlns="" id="{00000000-0008-0000-0E00-0000B9000000}"/>
            </a:ext>
          </a:extLst>
        </xdr:cNvPr>
        <xdr:cNvSpPr txBox="1"/>
      </xdr:nvSpPr>
      <xdr:spPr>
        <a:xfrm>
          <a:off x="1816744" y="1004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xmlns="" id="{00000000-0008-0000-0E00-0000B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xmlns="" id="{00000000-0008-0000-0E00-0000B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xmlns="" id="{00000000-0008-0000-0E00-0000B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xmlns="" id="{00000000-0008-0000-0E00-0000B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xmlns="" id="{00000000-0008-0000-0E00-0000B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xmlns="" id="{00000000-0008-0000-0E00-0000B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xmlns="" id="{00000000-0008-0000-0E00-0000C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xmlns="" id="{00000000-0008-0000-0E00-0000C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xmlns="" id="{00000000-0008-0000-0E00-0000C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xmlns="" id="{00000000-0008-0000-0E00-0000C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6" name="直線コネクタ 195">
          <a:extLst>
            <a:ext uri="{FF2B5EF4-FFF2-40B4-BE49-F238E27FC236}">
              <a16:creationId xmlns:a16="http://schemas.microsoft.com/office/drawing/2014/main" xmlns="" id="{00000000-0008-0000-0E00-0000C4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7" name="テキスト ボックス 196">
          <a:extLst>
            <a:ext uri="{FF2B5EF4-FFF2-40B4-BE49-F238E27FC236}">
              <a16:creationId xmlns:a16="http://schemas.microsoft.com/office/drawing/2014/main" xmlns="" id="{00000000-0008-0000-0E00-0000C5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8" name="直線コネクタ 197">
          <a:extLst>
            <a:ext uri="{FF2B5EF4-FFF2-40B4-BE49-F238E27FC236}">
              <a16:creationId xmlns:a16="http://schemas.microsoft.com/office/drawing/2014/main" xmlns="" id="{00000000-0008-0000-0E00-0000C6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9" name="テキスト ボックス 198">
          <a:extLst>
            <a:ext uri="{FF2B5EF4-FFF2-40B4-BE49-F238E27FC236}">
              <a16:creationId xmlns:a16="http://schemas.microsoft.com/office/drawing/2014/main" xmlns="" id="{00000000-0008-0000-0E00-0000C7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0" name="直線コネクタ 199">
          <a:extLst>
            <a:ext uri="{FF2B5EF4-FFF2-40B4-BE49-F238E27FC236}">
              <a16:creationId xmlns:a16="http://schemas.microsoft.com/office/drawing/2014/main" xmlns="" id="{00000000-0008-0000-0E00-0000C8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1" name="テキスト ボックス 200">
          <a:extLst>
            <a:ext uri="{FF2B5EF4-FFF2-40B4-BE49-F238E27FC236}">
              <a16:creationId xmlns:a16="http://schemas.microsoft.com/office/drawing/2014/main" xmlns="" id="{00000000-0008-0000-0E00-0000C9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2" name="直線コネクタ 201">
          <a:extLst>
            <a:ext uri="{FF2B5EF4-FFF2-40B4-BE49-F238E27FC236}">
              <a16:creationId xmlns:a16="http://schemas.microsoft.com/office/drawing/2014/main" xmlns="" id="{00000000-0008-0000-0E00-0000CA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3" name="テキスト ボックス 202">
          <a:extLst>
            <a:ext uri="{FF2B5EF4-FFF2-40B4-BE49-F238E27FC236}">
              <a16:creationId xmlns:a16="http://schemas.microsoft.com/office/drawing/2014/main" xmlns="" id="{00000000-0008-0000-0E00-0000CB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4" name="直線コネクタ 203">
          <a:extLst>
            <a:ext uri="{FF2B5EF4-FFF2-40B4-BE49-F238E27FC236}">
              <a16:creationId xmlns:a16="http://schemas.microsoft.com/office/drawing/2014/main" xmlns="" id="{00000000-0008-0000-0E00-0000CC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5" name="テキスト ボックス 204">
          <a:extLst>
            <a:ext uri="{FF2B5EF4-FFF2-40B4-BE49-F238E27FC236}">
              <a16:creationId xmlns:a16="http://schemas.microsoft.com/office/drawing/2014/main" xmlns="" id="{00000000-0008-0000-0E00-0000CD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6" name="直線コネクタ 205">
          <a:extLst>
            <a:ext uri="{FF2B5EF4-FFF2-40B4-BE49-F238E27FC236}">
              <a16:creationId xmlns:a16="http://schemas.microsoft.com/office/drawing/2014/main" xmlns="" id="{00000000-0008-0000-0E00-0000CE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7" name="テキスト ボックス 206">
          <a:extLst>
            <a:ext uri="{FF2B5EF4-FFF2-40B4-BE49-F238E27FC236}">
              <a16:creationId xmlns:a16="http://schemas.microsoft.com/office/drawing/2014/main" xmlns="" id="{00000000-0008-0000-0E00-0000CF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xmlns="" id="{00000000-0008-0000-0E00-0000D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xmlns="" id="{00000000-0008-0000-0E00-0000D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xmlns="" id="{00000000-0008-0000-0E00-0000D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119542</xdr:rowOff>
    </xdr:from>
    <xdr:to>
      <xdr:col>54</xdr:col>
      <xdr:colOff>189865</xdr:colOff>
      <xdr:row>64</xdr:row>
      <xdr:rowOff>114167</xdr:rowOff>
    </xdr:to>
    <xdr:cxnSp macro="">
      <xdr:nvCxnSpPr>
        <xdr:cNvPr id="211" name="直線コネクタ 210">
          <a:extLst>
            <a:ext uri="{FF2B5EF4-FFF2-40B4-BE49-F238E27FC236}">
              <a16:creationId xmlns:a16="http://schemas.microsoft.com/office/drawing/2014/main" xmlns="" id="{00000000-0008-0000-0E00-0000D3000000}"/>
            </a:ext>
          </a:extLst>
        </xdr:cNvPr>
        <xdr:cNvCxnSpPr/>
      </xdr:nvCxnSpPr>
      <xdr:spPr>
        <a:xfrm flipV="1">
          <a:off x="10476865" y="9549292"/>
          <a:ext cx="0" cy="1537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117994</xdr:rowOff>
    </xdr:from>
    <xdr:ext cx="534377" cy="259045"/>
    <xdr:sp macro="" textlink="">
      <xdr:nvSpPr>
        <xdr:cNvPr id="212" name="【橋りょう・トンネル】&#10;一人当たり有形固定資産（償却資産）額最小値テキスト">
          <a:extLst>
            <a:ext uri="{FF2B5EF4-FFF2-40B4-BE49-F238E27FC236}">
              <a16:creationId xmlns:a16="http://schemas.microsoft.com/office/drawing/2014/main" xmlns="" id="{00000000-0008-0000-0E00-0000D4000000}"/>
            </a:ext>
          </a:extLst>
        </xdr:cNvPr>
        <xdr:cNvSpPr txBox="1"/>
      </xdr:nvSpPr>
      <xdr:spPr>
        <a:xfrm>
          <a:off x="10515600" y="110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114167</xdr:rowOff>
    </xdr:from>
    <xdr:to>
      <xdr:col>55</xdr:col>
      <xdr:colOff>88900</xdr:colOff>
      <xdr:row>64</xdr:row>
      <xdr:rowOff>114167</xdr:rowOff>
    </xdr:to>
    <xdr:cxnSp macro="">
      <xdr:nvCxnSpPr>
        <xdr:cNvPr id="213" name="直線コネクタ 212">
          <a:extLst>
            <a:ext uri="{FF2B5EF4-FFF2-40B4-BE49-F238E27FC236}">
              <a16:creationId xmlns:a16="http://schemas.microsoft.com/office/drawing/2014/main" xmlns="" id="{00000000-0008-0000-0E00-0000D5000000}"/>
            </a:ext>
          </a:extLst>
        </xdr:cNvPr>
        <xdr:cNvCxnSpPr/>
      </xdr:nvCxnSpPr>
      <xdr:spPr>
        <a:xfrm>
          <a:off x="10388600" y="110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66219</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xmlns="" id="{00000000-0008-0000-0E00-0000D6000000}"/>
            </a:ext>
          </a:extLst>
        </xdr:cNvPr>
        <xdr:cNvSpPr txBox="1"/>
      </xdr:nvSpPr>
      <xdr:spPr>
        <a:xfrm>
          <a:off x="10515600" y="9324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119542</xdr:rowOff>
    </xdr:from>
    <xdr:to>
      <xdr:col>55</xdr:col>
      <xdr:colOff>88900</xdr:colOff>
      <xdr:row>55</xdr:row>
      <xdr:rowOff>119542</xdr:rowOff>
    </xdr:to>
    <xdr:cxnSp macro="">
      <xdr:nvCxnSpPr>
        <xdr:cNvPr id="215" name="直線コネクタ 214">
          <a:extLst>
            <a:ext uri="{FF2B5EF4-FFF2-40B4-BE49-F238E27FC236}">
              <a16:creationId xmlns:a16="http://schemas.microsoft.com/office/drawing/2014/main" xmlns="" id="{00000000-0008-0000-0E00-0000D7000000}"/>
            </a:ext>
          </a:extLst>
        </xdr:cNvPr>
        <xdr:cNvCxnSpPr/>
      </xdr:nvCxnSpPr>
      <xdr:spPr>
        <a:xfrm>
          <a:off x="10388600" y="9549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164976</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xmlns="" id="{00000000-0008-0000-0E00-0000D8000000}"/>
            </a:ext>
          </a:extLst>
        </xdr:cNvPr>
        <xdr:cNvSpPr txBox="1"/>
      </xdr:nvSpPr>
      <xdr:spPr>
        <a:xfrm>
          <a:off x="10515600" y="1062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15099</xdr:rowOff>
    </xdr:from>
    <xdr:to>
      <xdr:col>55</xdr:col>
      <xdr:colOff>50800</xdr:colOff>
      <xdr:row>62</xdr:row>
      <xdr:rowOff>116699</xdr:rowOff>
    </xdr:to>
    <xdr:sp macro="" textlink="">
      <xdr:nvSpPr>
        <xdr:cNvPr id="217" name="フローチャート: 判断 216">
          <a:extLst>
            <a:ext uri="{FF2B5EF4-FFF2-40B4-BE49-F238E27FC236}">
              <a16:creationId xmlns:a16="http://schemas.microsoft.com/office/drawing/2014/main" xmlns="" id="{00000000-0008-0000-0E00-0000D9000000}"/>
            </a:ext>
          </a:extLst>
        </xdr:cNvPr>
        <xdr:cNvSpPr/>
      </xdr:nvSpPr>
      <xdr:spPr>
        <a:xfrm>
          <a:off x="104267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38561</xdr:rowOff>
    </xdr:from>
    <xdr:to>
      <xdr:col>50</xdr:col>
      <xdr:colOff>165100</xdr:colOff>
      <xdr:row>62</xdr:row>
      <xdr:rowOff>140161</xdr:rowOff>
    </xdr:to>
    <xdr:sp macro="" textlink="">
      <xdr:nvSpPr>
        <xdr:cNvPr id="218" name="フローチャート: 判断 217">
          <a:extLst>
            <a:ext uri="{FF2B5EF4-FFF2-40B4-BE49-F238E27FC236}">
              <a16:creationId xmlns:a16="http://schemas.microsoft.com/office/drawing/2014/main" xmlns="" id="{00000000-0008-0000-0E00-0000DA000000}"/>
            </a:ext>
          </a:extLst>
        </xdr:cNvPr>
        <xdr:cNvSpPr/>
      </xdr:nvSpPr>
      <xdr:spPr>
        <a:xfrm>
          <a:off x="9588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xdr:rowOff>
    </xdr:from>
    <xdr:to>
      <xdr:col>46</xdr:col>
      <xdr:colOff>38100</xdr:colOff>
      <xdr:row>62</xdr:row>
      <xdr:rowOff>101900</xdr:rowOff>
    </xdr:to>
    <xdr:sp macro="" textlink="">
      <xdr:nvSpPr>
        <xdr:cNvPr id="219" name="フローチャート: 判断 218">
          <a:extLst>
            <a:ext uri="{FF2B5EF4-FFF2-40B4-BE49-F238E27FC236}">
              <a16:creationId xmlns:a16="http://schemas.microsoft.com/office/drawing/2014/main" xmlns="" id="{00000000-0008-0000-0E00-0000DB000000}"/>
            </a:ext>
          </a:extLst>
        </xdr:cNvPr>
        <xdr:cNvSpPr/>
      </xdr:nvSpPr>
      <xdr:spPr>
        <a:xfrm>
          <a:off x="8699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142680</xdr:rowOff>
    </xdr:from>
    <xdr:to>
      <xdr:col>41</xdr:col>
      <xdr:colOff>101600</xdr:colOff>
      <xdr:row>62</xdr:row>
      <xdr:rowOff>72830</xdr:rowOff>
    </xdr:to>
    <xdr:sp macro="" textlink="">
      <xdr:nvSpPr>
        <xdr:cNvPr id="220" name="フローチャート: 判断 219">
          <a:extLst>
            <a:ext uri="{FF2B5EF4-FFF2-40B4-BE49-F238E27FC236}">
              <a16:creationId xmlns:a16="http://schemas.microsoft.com/office/drawing/2014/main" xmlns="" id="{00000000-0008-0000-0E00-0000DC000000}"/>
            </a:ext>
          </a:extLst>
        </xdr:cNvPr>
        <xdr:cNvSpPr/>
      </xdr:nvSpPr>
      <xdr:spPr>
        <a:xfrm>
          <a:off x="7810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00000000-0008-0000-0E00-0000D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00000000-0008-0000-0E00-0000D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00000000-0008-0000-0E00-0000D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00000000-0008-0000-0E00-0000E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00000000-0008-0000-0E00-0000E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147038</xdr:rowOff>
    </xdr:from>
    <xdr:to>
      <xdr:col>55</xdr:col>
      <xdr:colOff>50800</xdr:colOff>
      <xdr:row>60</xdr:row>
      <xdr:rowOff>77188</xdr:rowOff>
    </xdr:to>
    <xdr:sp macro="" textlink="">
      <xdr:nvSpPr>
        <xdr:cNvPr id="226" name="楕円 225">
          <a:extLst>
            <a:ext uri="{FF2B5EF4-FFF2-40B4-BE49-F238E27FC236}">
              <a16:creationId xmlns:a16="http://schemas.microsoft.com/office/drawing/2014/main" xmlns="" id="{00000000-0008-0000-0E00-0000E2000000}"/>
            </a:ext>
          </a:extLst>
        </xdr:cNvPr>
        <xdr:cNvSpPr/>
      </xdr:nvSpPr>
      <xdr:spPr>
        <a:xfrm>
          <a:off x="10426700" y="102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169915</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xmlns="" id="{00000000-0008-0000-0E00-0000E3000000}"/>
            </a:ext>
          </a:extLst>
        </xdr:cNvPr>
        <xdr:cNvSpPr txBox="1"/>
      </xdr:nvSpPr>
      <xdr:spPr>
        <a:xfrm>
          <a:off x="10515600" y="101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164431</xdr:rowOff>
    </xdr:from>
    <xdr:to>
      <xdr:col>50</xdr:col>
      <xdr:colOff>165100</xdr:colOff>
      <xdr:row>60</xdr:row>
      <xdr:rowOff>94581</xdr:rowOff>
    </xdr:to>
    <xdr:sp macro="" textlink="">
      <xdr:nvSpPr>
        <xdr:cNvPr id="228" name="楕円 227">
          <a:extLst>
            <a:ext uri="{FF2B5EF4-FFF2-40B4-BE49-F238E27FC236}">
              <a16:creationId xmlns:a16="http://schemas.microsoft.com/office/drawing/2014/main" xmlns="" id="{00000000-0008-0000-0E00-0000E4000000}"/>
            </a:ext>
          </a:extLst>
        </xdr:cNvPr>
        <xdr:cNvSpPr/>
      </xdr:nvSpPr>
      <xdr:spPr>
        <a:xfrm>
          <a:off x="9588500" y="102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26388</xdr:rowOff>
    </xdr:from>
    <xdr:to>
      <xdr:col>55</xdr:col>
      <xdr:colOff>0</xdr:colOff>
      <xdr:row>60</xdr:row>
      <xdr:rowOff>43781</xdr:rowOff>
    </xdr:to>
    <xdr:cxnSp macro="">
      <xdr:nvCxnSpPr>
        <xdr:cNvPr id="229" name="直線コネクタ 228">
          <a:extLst>
            <a:ext uri="{FF2B5EF4-FFF2-40B4-BE49-F238E27FC236}">
              <a16:creationId xmlns:a16="http://schemas.microsoft.com/office/drawing/2014/main" xmlns="" id="{00000000-0008-0000-0E00-0000E5000000}"/>
            </a:ext>
          </a:extLst>
        </xdr:cNvPr>
        <xdr:cNvCxnSpPr/>
      </xdr:nvCxnSpPr>
      <xdr:spPr>
        <a:xfrm flipV="1">
          <a:off x="9639300" y="10313388"/>
          <a:ext cx="8382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7911</xdr:rowOff>
    </xdr:from>
    <xdr:to>
      <xdr:col>46</xdr:col>
      <xdr:colOff>38100</xdr:colOff>
      <xdr:row>60</xdr:row>
      <xdr:rowOff>109511</xdr:rowOff>
    </xdr:to>
    <xdr:sp macro="" textlink="">
      <xdr:nvSpPr>
        <xdr:cNvPr id="230" name="楕円 229">
          <a:extLst>
            <a:ext uri="{FF2B5EF4-FFF2-40B4-BE49-F238E27FC236}">
              <a16:creationId xmlns:a16="http://schemas.microsoft.com/office/drawing/2014/main" xmlns="" id="{00000000-0008-0000-0E00-0000E6000000}"/>
            </a:ext>
          </a:extLst>
        </xdr:cNvPr>
        <xdr:cNvSpPr/>
      </xdr:nvSpPr>
      <xdr:spPr>
        <a:xfrm>
          <a:off x="8699500" y="102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43781</xdr:rowOff>
    </xdr:from>
    <xdr:to>
      <xdr:col>50</xdr:col>
      <xdr:colOff>114300</xdr:colOff>
      <xdr:row>60</xdr:row>
      <xdr:rowOff>58711</xdr:rowOff>
    </xdr:to>
    <xdr:cxnSp macro="">
      <xdr:nvCxnSpPr>
        <xdr:cNvPr id="231" name="直線コネクタ 230">
          <a:extLst>
            <a:ext uri="{FF2B5EF4-FFF2-40B4-BE49-F238E27FC236}">
              <a16:creationId xmlns:a16="http://schemas.microsoft.com/office/drawing/2014/main" xmlns="" id="{00000000-0008-0000-0E00-0000E7000000}"/>
            </a:ext>
          </a:extLst>
        </xdr:cNvPr>
        <xdr:cNvCxnSpPr/>
      </xdr:nvCxnSpPr>
      <xdr:spPr>
        <a:xfrm flipV="1">
          <a:off x="8750300" y="10330781"/>
          <a:ext cx="889000" cy="1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32290</xdr:rowOff>
    </xdr:from>
    <xdr:to>
      <xdr:col>41</xdr:col>
      <xdr:colOff>101600</xdr:colOff>
      <xdr:row>60</xdr:row>
      <xdr:rowOff>133890</xdr:rowOff>
    </xdr:to>
    <xdr:sp macro="" textlink="">
      <xdr:nvSpPr>
        <xdr:cNvPr id="232" name="楕円 231">
          <a:extLst>
            <a:ext uri="{FF2B5EF4-FFF2-40B4-BE49-F238E27FC236}">
              <a16:creationId xmlns:a16="http://schemas.microsoft.com/office/drawing/2014/main" xmlns="" id="{00000000-0008-0000-0E00-0000E8000000}"/>
            </a:ext>
          </a:extLst>
        </xdr:cNvPr>
        <xdr:cNvSpPr/>
      </xdr:nvSpPr>
      <xdr:spPr>
        <a:xfrm>
          <a:off x="7810500" y="1031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58711</xdr:rowOff>
    </xdr:from>
    <xdr:to>
      <xdr:col>45</xdr:col>
      <xdr:colOff>177800</xdr:colOff>
      <xdr:row>60</xdr:row>
      <xdr:rowOff>83090</xdr:rowOff>
    </xdr:to>
    <xdr:cxnSp macro="">
      <xdr:nvCxnSpPr>
        <xdr:cNvPr id="233" name="直線コネクタ 232">
          <a:extLst>
            <a:ext uri="{FF2B5EF4-FFF2-40B4-BE49-F238E27FC236}">
              <a16:creationId xmlns:a16="http://schemas.microsoft.com/office/drawing/2014/main" xmlns="" id="{00000000-0008-0000-0E00-0000E9000000}"/>
            </a:ext>
          </a:extLst>
        </xdr:cNvPr>
        <xdr:cNvCxnSpPr/>
      </xdr:nvCxnSpPr>
      <xdr:spPr>
        <a:xfrm flipV="1">
          <a:off x="7861300" y="10345711"/>
          <a:ext cx="889000" cy="2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131288</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xmlns="" id="{00000000-0008-0000-0E00-0000EA000000}"/>
            </a:ext>
          </a:extLst>
        </xdr:cNvPr>
        <xdr:cNvSpPr txBox="1"/>
      </xdr:nvSpPr>
      <xdr:spPr>
        <a:xfrm>
          <a:off x="93270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93027</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xmlns="" id="{00000000-0008-0000-0E00-0000EB000000}"/>
            </a:ext>
          </a:extLst>
        </xdr:cNvPr>
        <xdr:cNvSpPr txBox="1"/>
      </xdr:nvSpPr>
      <xdr:spPr>
        <a:xfrm>
          <a:off x="8450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63957</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xmlns="" id="{00000000-0008-0000-0E00-0000EC000000}"/>
            </a:ext>
          </a:extLst>
        </xdr:cNvPr>
        <xdr:cNvSpPr txBox="1"/>
      </xdr:nvSpPr>
      <xdr:spPr>
        <a:xfrm>
          <a:off x="7561795" y="106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111108</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xmlns="" id="{00000000-0008-0000-0E00-0000ED000000}"/>
            </a:ext>
          </a:extLst>
        </xdr:cNvPr>
        <xdr:cNvSpPr txBox="1"/>
      </xdr:nvSpPr>
      <xdr:spPr>
        <a:xfrm>
          <a:off x="9327095" y="1005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126038</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xmlns="" id="{00000000-0008-0000-0E00-0000EE000000}"/>
            </a:ext>
          </a:extLst>
        </xdr:cNvPr>
        <xdr:cNvSpPr txBox="1"/>
      </xdr:nvSpPr>
      <xdr:spPr>
        <a:xfrm>
          <a:off x="8450795" y="1007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150417</xdr:rowOff>
    </xdr:from>
    <xdr:ext cx="599010" cy="259045"/>
    <xdr:sp macro="" textlink="">
      <xdr:nvSpPr>
        <xdr:cNvPr id="239" name="n_3mainValue【橋りょう・トンネル】&#10;一人当たり有形固定資産（償却資産）額">
          <a:extLst>
            <a:ext uri="{FF2B5EF4-FFF2-40B4-BE49-F238E27FC236}">
              <a16:creationId xmlns:a16="http://schemas.microsoft.com/office/drawing/2014/main" xmlns="" id="{00000000-0008-0000-0E00-0000EF000000}"/>
            </a:ext>
          </a:extLst>
        </xdr:cNvPr>
        <xdr:cNvSpPr txBox="1"/>
      </xdr:nvSpPr>
      <xdr:spPr>
        <a:xfrm>
          <a:off x="7561795" y="1009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xmlns="" id="{00000000-0008-0000-0E00-0000F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xmlns="" id="{00000000-0008-0000-0E00-0000F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xmlns="" id="{00000000-0008-0000-0E00-0000F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xmlns="" id="{00000000-0008-0000-0E00-0000F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xmlns="" id="{00000000-0008-0000-0E00-0000F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xmlns="" id="{00000000-0008-0000-0E00-0000F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xmlns="" id="{00000000-0008-0000-0E00-0000F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xmlns="" id="{00000000-0008-0000-0E00-0000F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xmlns="" id="{00000000-0008-0000-0E00-0000F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xmlns="" id="{00000000-0008-0000-0E00-0000F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0" name="テキスト ボックス 249">
          <a:extLst>
            <a:ext uri="{FF2B5EF4-FFF2-40B4-BE49-F238E27FC236}">
              <a16:creationId xmlns:a16="http://schemas.microsoft.com/office/drawing/2014/main" xmlns="" id="{00000000-0008-0000-0E00-0000FA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1" name="直線コネクタ 250">
          <a:extLst>
            <a:ext uri="{FF2B5EF4-FFF2-40B4-BE49-F238E27FC236}">
              <a16:creationId xmlns:a16="http://schemas.microsoft.com/office/drawing/2014/main" xmlns="" id="{00000000-0008-0000-0E00-0000FB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2" name="テキスト ボックス 251">
          <a:extLst>
            <a:ext uri="{FF2B5EF4-FFF2-40B4-BE49-F238E27FC236}">
              <a16:creationId xmlns:a16="http://schemas.microsoft.com/office/drawing/2014/main" xmlns="" id="{00000000-0008-0000-0E00-0000FC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3" name="直線コネクタ 252">
          <a:extLst>
            <a:ext uri="{FF2B5EF4-FFF2-40B4-BE49-F238E27FC236}">
              <a16:creationId xmlns:a16="http://schemas.microsoft.com/office/drawing/2014/main" xmlns="" id="{00000000-0008-0000-0E00-0000FD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4" name="テキスト ボックス 253">
          <a:extLst>
            <a:ext uri="{FF2B5EF4-FFF2-40B4-BE49-F238E27FC236}">
              <a16:creationId xmlns:a16="http://schemas.microsoft.com/office/drawing/2014/main" xmlns="" id="{00000000-0008-0000-0E00-0000FE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5" name="直線コネクタ 254">
          <a:extLst>
            <a:ext uri="{FF2B5EF4-FFF2-40B4-BE49-F238E27FC236}">
              <a16:creationId xmlns:a16="http://schemas.microsoft.com/office/drawing/2014/main" xmlns="" id="{00000000-0008-0000-0E00-0000FF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6" name="テキスト ボックス 255">
          <a:extLst>
            <a:ext uri="{FF2B5EF4-FFF2-40B4-BE49-F238E27FC236}">
              <a16:creationId xmlns:a16="http://schemas.microsoft.com/office/drawing/2014/main" xmlns="" id="{00000000-0008-0000-0E00-000000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7" name="直線コネクタ 256">
          <a:extLst>
            <a:ext uri="{FF2B5EF4-FFF2-40B4-BE49-F238E27FC236}">
              <a16:creationId xmlns:a16="http://schemas.microsoft.com/office/drawing/2014/main" xmlns="" id="{00000000-0008-0000-0E00-000001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8" name="テキスト ボックス 257">
          <a:extLst>
            <a:ext uri="{FF2B5EF4-FFF2-40B4-BE49-F238E27FC236}">
              <a16:creationId xmlns:a16="http://schemas.microsoft.com/office/drawing/2014/main" xmlns="" id="{00000000-0008-0000-0E00-00000201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xmlns="" id="{00000000-0008-0000-0E00-00000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0" name="テキスト ボックス 259">
          <a:extLst>
            <a:ext uri="{FF2B5EF4-FFF2-40B4-BE49-F238E27FC236}">
              <a16:creationId xmlns:a16="http://schemas.microsoft.com/office/drawing/2014/main" xmlns="" id="{00000000-0008-0000-0E00-000004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xmlns="" id="{00000000-0008-0000-0E00-00000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15239</xdr:rowOff>
    </xdr:to>
    <xdr:cxnSp macro="">
      <xdr:nvCxnSpPr>
        <xdr:cNvPr id="262" name="直線コネクタ 261">
          <a:extLst>
            <a:ext uri="{FF2B5EF4-FFF2-40B4-BE49-F238E27FC236}">
              <a16:creationId xmlns:a16="http://schemas.microsoft.com/office/drawing/2014/main" xmlns="" id="{00000000-0008-0000-0E00-000006010000}"/>
            </a:ext>
          </a:extLst>
        </xdr:cNvPr>
        <xdr:cNvCxnSpPr/>
      </xdr:nvCxnSpPr>
      <xdr:spPr>
        <a:xfrm flipV="1">
          <a:off x="4634865" y="1341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19066</xdr:rowOff>
    </xdr:from>
    <xdr:ext cx="405111" cy="259045"/>
    <xdr:sp macro="" textlink="">
      <xdr:nvSpPr>
        <xdr:cNvPr id="263" name="【公営住宅】&#10;有形固定資産減価償却率最小値テキスト">
          <a:extLst>
            <a:ext uri="{FF2B5EF4-FFF2-40B4-BE49-F238E27FC236}">
              <a16:creationId xmlns:a16="http://schemas.microsoft.com/office/drawing/2014/main" xmlns="" id="{00000000-0008-0000-0E00-000007010000}"/>
            </a:ext>
          </a:extLst>
        </xdr:cNvPr>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64" name="直線コネクタ 263">
          <a:extLst>
            <a:ext uri="{FF2B5EF4-FFF2-40B4-BE49-F238E27FC236}">
              <a16:creationId xmlns:a16="http://schemas.microsoft.com/office/drawing/2014/main" xmlns="" id="{00000000-0008-0000-0E00-000008010000}"/>
            </a:ext>
          </a:extLst>
        </xdr:cNvPr>
        <xdr:cNvCxnSpPr/>
      </xdr:nvCxnSpPr>
      <xdr:spPr>
        <a:xfrm>
          <a:off x="4546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5" name="【公営住宅】&#10;有形固定資産減価償却率最大値テキスト">
          <a:extLst>
            <a:ext uri="{FF2B5EF4-FFF2-40B4-BE49-F238E27FC236}">
              <a16:creationId xmlns:a16="http://schemas.microsoft.com/office/drawing/2014/main" xmlns="" id="{00000000-0008-0000-0E00-00000901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6" name="直線コネクタ 265">
          <a:extLst>
            <a:ext uri="{FF2B5EF4-FFF2-40B4-BE49-F238E27FC236}">
              <a16:creationId xmlns:a16="http://schemas.microsoft.com/office/drawing/2014/main" xmlns="" id="{00000000-0008-0000-0E00-00000A01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141749</xdr:rowOff>
    </xdr:from>
    <xdr:ext cx="405111" cy="259045"/>
    <xdr:sp macro="" textlink="">
      <xdr:nvSpPr>
        <xdr:cNvPr id="267" name="【公営住宅】&#10;有形固定資産減価償却率平均値テキスト">
          <a:extLst>
            <a:ext uri="{FF2B5EF4-FFF2-40B4-BE49-F238E27FC236}">
              <a16:creationId xmlns:a16="http://schemas.microsoft.com/office/drawing/2014/main" xmlns="" id="{00000000-0008-0000-0E00-00000B010000}"/>
            </a:ext>
          </a:extLst>
        </xdr:cNvPr>
        <xdr:cNvSpPr txBox="1"/>
      </xdr:nvSpPr>
      <xdr:spPr>
        <a:xfrm>
          <a:off x="46736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163322</xdr:rowOff>
    </xdr:from>
    <xdr:to>
      <xdr:col>24</xdr:col>
      <xdr:colOff>114300</xdr:colOff>
      <xdr:row>82</xdr:row>
      <xdr:rowOff>93472</xdr:rowOff>
    </xdr:to>
    <xdr:sp macro="" textlink="">
      <xdr:nvSpPr>
        <xdr:cNvPr id="268" name="フローチャート: 判断 267">
          <a:extLst>
            <a:ext uri="{FF2B5EF4-FFF2-40B4-BE49-F238E27FC236}">
              <a16:creationId xmlns:a16="http://schemas.microsoft.com/office/drawing/2014/main" xmlns="" id="{00000000-0008-0000-0E00-00000C010000}"/>
            </a:ext>
          </a:extLst>
        </xdr:cNvPr>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69" name="フローチャート: 判断 268">
          <a:extLst>
            <a:ext uri="{FF2B5EF4-FFF2-40B4-BE49-F238E27FC236}">
              <a16:creationId xmlns:a16="http://schemas.microsoft.com/office/drawing/2014/main" xmlns="" id="{00000000-0008-0000-0E00-00000D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42163</xdr:rowOff>
    </xdr:from>
    <xdr:to>
      <xdr:col>15</xdr:col>
      <xdr:colOff>101600</xdr:colOff>
      <xdr:row>82</xdr:row>
      <xdr:rowOff>143763</xdr:rowOff>
    </xdr:to>
    <xdr:sp macro="" textlink="">
      <xdr:nvSpPr>
        <xdr:cNvPr id="270" name="フローチャート: 判断 269">
          <a:extLst>
            <a:ext uri="{FF2B5EF4-FFF2-40B4-BE49-F238E27FC236}">
              <a16:creationId xmlns:a16="http://schemas.microsoft.com/office/drawing/2014/main" xmlns="" id="{00000000-0008-0000-0E00-00000E010000}"/>
            </a:ext>
          </a:extLst>
        </xdr:cNvPr>
        <xdr:cNvSpPr/>
      </xdr:nvSpPr>
      <xdr:spPr>
        <a:xfrm>
          <a:off x="2857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19304</xdr:rowOff>
    </xdr:from>
    <xdr:to>
      <xdr:col>10</xdr:col>
      <xdr:colOff>165100</xdr:colOff>
      <xdr:row>82</xdr:row>
      <xdr:rowOff>120904</xdr:rowOff>
    </xdr:to>
    <xdr:sp macro="" textlink="">
      <xdr:nvSpPr>
        <xdr:cNvPr id="271" name="フローチャート: 判断 270">
          <a:extLst>
            <a:ext uri="{FF2B5EF4-FFF2-40B4-BE49-F238E27FC236}">
              <a16:creationId xmlns:a16="http://schemas.microsoft.com/office/drawing/2014/main" xmlns="" id="{00000000-0008-0000-0E00-00000F010000}"/>
            </a:ext>
          </a:extLst>
        </xdr:cNvPr>
        <xdr:cNvSpPr/>
      </xdr:nvSpPr>
      <xdr:spPr>
        <a:xfrm>
          <a:off x="1968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xmlns="" id="{00000000-0008-0000-0E00-00001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00000000-0008-0000-0E00-00001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xmlns="" id="{00000000-0008-0000-0E00-00001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00000000-0008-0000-0E00-00001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00000000-0008-0000-0E00-00001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145035</xdr:rowOff>
    </xdr:from>
    <xdr:to>
      <xdr:col>24</xdr:col>
      <xdr:colOff>114300</xdr:colOff>
      <xdr:row>80</xdr:row>
      <xdr:rowOff>75185</xdr:rowOff>
    </xdr:to>
    <xdr:sp macro="" textlink="">
      <xdr:nvSpPr>
        <xdr:cNvPr id="277" name="楕円 276">
          <a:extLst>
            <a:ext uri="{FF2B5EF4-FFF2-40B4-BE49-F238E27FC236}">
              <a16:creationId xmlns:a16="http://schemas.microsoft.com/office/drawing/2014/main" xmlns="" id="{00000000-0008-0000-0E00-000015010000}"/>
            </a:ext>
          </a:extLst>
        </xdr:cNvPr>
        <xdr:cNvSpPr/>
      </xdr:nvSpPr>
      <xdr:spPr>
        <a:xfrm>
          <a:off x="45847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167912</xdr:rowOff>
    </xdr:from>
    <xdr:ext cx="405111" cy="259045"/>
    <xdr:sp macro="" textlink="">
      <xdr:nvSpPr>
        <xdr:cNvPr id="278" name="【公営住宅】&#10;有形固定資産減価償却率該当値テキスト">
          <a:extLst>
            <a:ext uri="{FF2B5EF4-FFF2-40B4-BE49-F238E27FC236}">
              <a16:creationId xmlns:a16="http://schemas.microsoft.com/office/drawing/2014/main" xmlns="" id="{00000000-0008-0000-0E00-000016010000}"/>
            </a:ext>
          </a:extLst>
        </xdr:cNvPr>
        <xdr:cNvSpPr txBox="1"/>
      </xdr:nvSpPr>
      <xdr:spPr>
        <a:xfrm>
          <a:off x="4673600" y="1354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xdr:rowOff>
    </xdr:from>
    <xdr:to>
      <xdr:col>20</xdr:col>
      <xdr:colOff>38100</xdr:colOff>
      <xdr:row>80</xdr:row>
      <xdr:rowOff>116332</xdr:rowOff>
    </xdr:to>
    <xdr:sp macro="" textlink="">
      <xdr:nvSpPr>
        <xdr:cNvPr id="279" name="楕円 278">
          <a:extLst>
            <a:ext uri="{FF2B5EF4-FFF2-40B4-BE49-F238E27FC236}">
              <a16:creationId xmlns:a16="http://schemas.microsoft.com/office/drawing/2014/main" xmlns="" id="{00000000-0008-0000-0E00-000017010000}"/>
            </a:ext>
          </a:extLst>
        </xdr:cNvPr>
        <xdr:cNvSpPr/>
      </xdr:nvSpPr>
      <xdr:spPr>
        <a:xfrm>
          <a:off x="3746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24385</xdr:rowOff>
    </xdr:from>
    <xdr:to>
      <xdr:col>24</xdr:col>
      <xdr:colOff>63500</xdr:colOff>
      <xdr:row>80</xdr:row>
      <xdr:rowOff>65532</xdr:rowOff>
    </xdr:to>
    <xdr:cxnSp macro="">
      <xdr:nvCxnSpPr>
        <xdr:cNvPr id="280" name="直線コネクタ 279">
          <a:extLst>
            <a:ext uri="{FF2B5EF4-FFF2-40B4-BE49-F238E27FC236}">
              <a16:creationId xmlns:a16="http://schemas.microsoft.com/office/drawing/2014/main" xmlns="" id="{00000000-0008-0000-0E00-000018010000}"/>
            </a:ext>
          </a:extLst>
        </xdr:cNvPr>
        <xdr:cNvCxnSpPr/>
      </xdr:nvCxnSpPr>
      <xdr:spPr>
        <a:xfrm flipV="1">
          <a:off x="3797300" y="1374038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60452</xdr:rowOff>
    </xdr:from>
    <xdr:to>
      <xdr:col>15</xdr:col>
      <xdr:colOff>101600</xdr:colOff>
      <xdr:row>80</xdr:row>
      <xdr:rowOff>162052</xdr:rowOff>
    </xdr:to>
    <xdr:sp macro="" textlink="">
      <xdr:nvSpPr>
        <xdr:cNvPr id="281" name="楕円 280">
          <a:extLst>
            <a:ext uri="{FF2B5EF4-FFF2-40B4-BE49-F238E27FC236}">
              <a16:creationId xmlns:a16="http://schemas.microsoft.com/office/drawing/2014/main" xmlns="" id="{00000000-0008-0000-0E00-000019010000}"/>
            </a:ext>
          </a:extLst>
        </xdr:cNvPr>
        <xdr:cNvSpPr/>
      </xdr:nvSpPr>
      <xdr:spPr>
        <a:xfrm>
          <a:off x="2857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65532</xdr:rowOff>
    </xdr:from>
    <xdr:to>
      <xdr:col>19</xdr:col>
      <xdr:colOff>177800</xdr:colOff>
      <xdr:row>80</xdr:row>
      <xdr:rowOff>111252</xdr:rowOff>
    </xdr:to>
    <xdr:cxnSp macro="">
      <xdr:nvCxnSpPr>
        <xdr:cNvPr id="282" name="直線コネクタ 281">
          <a:extLst>
            <a:ext uri="{FF2B5EF4-FFF2-40B4-BE49-F238E27FC236}">
              <a16:creationId xmlns:a16="http://schemas.microsoft.com/office/drawing/2014/main" xmlns="" id="{00000000-0008-0000-0E00-00001A010000}"/>
            </a:ext>
          </a:extLst>
        </xdr:cNvPr>
        <xdr:cNvCxnSpPr/>
      </xdr:nvCxnSpPr>
      <xdr:spPr>
        <a:xfrm flipV="1">
          <a:off x="2908300" y="137815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108458</xdr:rowOff>
    </xdr:from>
    <xdr:to>
      <xdr:col>10</xdr:col>
      <xdr:colOff>165100</xdr:colOff>
      <xdr:row>81</xdr:row>
      <xdr:rowOff>38608</xdr:rowOff>
    </xdr:to>
    <xdr:sp macro="" textlink="">
      <xdr:nvSpPr>
        <xdr:cNvPr id="283" name="楕円 282">
          <a:extLst>
            <a:ext uri="{FF2B5EF4-FFF2-40B4-BE49-F238E27FC236}">
              <a16:creationId xmlns:a16="http://schemas.microsoft.com/office/drawing/2014/main" xmlns="" id="{00000000-0008-0000-0E00-00001B010000}"/>
            </a:ext>
          </a:extLst>
        </xdr:cNvPr>
        <xdr:cNvSpPr/>
      </xdr:nvSpPr>
      <xdr:spPr>
        <a:xfrm>
          <a:off x="1968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111252</xdr:rowOff>
    </xdr:from>
    <xdr:to>
      <xdr:col>15</xdr:col>
      <xdr:colOff>50800</xdr:colOff>
      <xdr:row>80</xdr:row>
      <xdr:rowOff>159258</xdr:rowOff>
    </xdr:to>
    <xdr:cxnSp macro="">
      <xdr:nvCxnSpPr>
        <xdr:cNvPr id="284" name="直線コネクタ 283">
          <a:extLst>
            <a:ext uri="{FF2B5EF4-FFF2-40B4-BE49-F238E27FC236}">
              <a16:creationId xmlns:a16="http://schemas.microsoft.com/office/drawing/2014/main" xmlns="" id="{00000000-0008-0000-0E00-00001C010000}"/>
            </a:ext>
          </a:extLst>
        </xdr:cNvPr>
        <xdr:cNvCxnSpPr/>
      </xdr:nvCxnSpPr>
      <xdr:spPr>
        <a:xfrm flipV="1">
          <a:off x="2019300" y="138272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285" name="n_1aveValue【公営住宅】&#10;有形固定資産減価償却率">
          <a:extLst>
            <a:ext uri="{FF2B5EF4-FFF2-40B4-BE49-F238E27FC236}">
              <a16:creationId xmlns:a16="http://schemas.microsoft.com/office/drawing/2014/main" xmlns="" id="{00000000-0008-0000-0E00-00001D010000}"/>
            </a:ext>
          </a:extLst>
        </xdr:cNvPr>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134890</xdr:rowOff>
    </xdr:from>
    <xdr:ext cx="405111" cy="259045"/>
    <xdr:sp macro="" textlink="">
      <xdr:nvSpPr>
        <xdr:cNvPr id="286" name="n_2aveValue【公営住宅】&#10;有形固定資産減価償却率">
          <a:extLst>
            <a:ext uri="{FF2B5EF4-FFF2-40B4-BE49-F238E27FC236}">
              <a16:creationId xmlns:a16="http://schemas.microsoft.com/office/drawing/2014/main" xmlns="" id="{00000000-0008-0000-0E00-00001E010000}"/>
            </a:ext>
          </a:extLst>
        </xdr:cNvPr>
        <xdr:cNvSpPr txBox="1"/>
      </xdr:nvSpPr>
      <xdr:spPr>
        <a:xfrm>
          <a:off x="27057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112031</xdr:rowOff>
    </xdr:from>
    <xdr:ext cx="405111" cy="259045"/>
    <xdr:sp macro="" textlink="">
      <xdr:nvSpPr>
        <xdr:cNvPr id="287" name="n_3aveValue【公営住宅】&#10;有形固定資産減価償却率">
          <a:extLst>
            <a:ext uri="{FF2B5EF4-FFF2-40B4-BE49-F238E27FC236}">
              <a16:creationId xmlns:a16="http://schemas.microsoft.com/office/drawing/2014/main" xmlns="" id="{00000000-0008-0000-0E00-00001F010000}"/>
            </a:ext>
          </a:extLst>
        </xdr:cNvPr>
        <xdr:cNvSpPr txBox="1"/>
      </xdr:nvSpPr>
      <xdr:spPr>
        <a:xfrm>
          <a:off x="1816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132859</xdr:rowOff>
    </xdr:from>
    <xdr:ext cx="405111" cy="259045"/>
    <xdr:sp macro="" textlink="">
      <xdr:nvSpPr>
        <xdr:cNvPr id="288" name="n_1mainValue【公営住宅】&#10;有形固定資産減価償却率">
          <a:extLst>
            <a:ext uri="{FF2B5EF4-FFF2-40B4-BE49-F238E27FC236}">
              <a16:creationId xmlns:a16="http://schemas.microsoft.com/office/drawing/2014/main" xmlns="" id="{00000000-0008-0000-0E00-000020010000}"/>
            </a:ext>
          </a:extLst>
        </xdr:cNvPr>
        <xdr:cNvSpPr txBox="1"/>
      </xdr:nvSpPr>
      <xdr:spPr>
        <a:xfrm>
          <a:off x="35820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7129</xdr:rowOff>
    </xdr:from>
    <xdr:ext cx="405111" cy="259045"/>
    <xdr:sp macro="" textlink="">
      <xdr:nvSpPr>
        <xdr:cNvPr id="289" name="n_2mainValue【公営住宅】&#10;有形固定資産減価償却率">
          <a:extLst>
            <a:ext uri="{FF2B5EF4-FFF2-40B4-BE49-F238E27FC236}">
              <a16:creationId xmlns:a16="http://schemas.microsoft.com/office/drawing/2014/main" xmlns="" id="{00000000-0008-0000-0E00-000021010000}"/>
            </a:ext>
          </a:extLst>
        </xdr:cNvPr>
        <xdr:cNvSpPr txBox="1"/>
      </xdr:nvSpPr>
      <xdr:spPr>
        <a:xfrm>
          <a:off x="27057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55135</xdr:rowOff>
    </xdr:from>
    <xdr:ext cx="405111" cy="259045"/>
    <xdr:sp macro="" textlink="">
      <xdr:nvSpPr>
        <xdr:cNvPr id="290" name="n_3mainValue【公営住宅】&#10;有形固定資産減価償却率">
          <a:extLst>
            <a:ext uri="{FF2B5EF4-FFF2-40B4-BE49-F238E27FC236}">
              <a16:creationId xmlns:a16="http://schemas.microsoft.com/office/drawing/2014/main" xmlns="" id="{00000000-0008-0000-0E00-000022010000}"/>
            </a:ext>
          </a:extLst>
        </xdr:cNvPr>
        <xdr:cNvSpPr txBox="1"/>
      </xdr:nvSpPr>
      <xdr:spPr>
        <a:xfrm>
          <a:off x="1816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xmlns="" id="{00000000-0008-0000-0E00-00002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xmlns="" id="{00000000-0008-0000-0E00-00002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xmlns="" id="{00000000-0008-0000-0E00-00002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xmlns="" id="{00000000-0008-0000-0E00-00002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xmlns="" id="{00000000-0008-0000-0E00-00002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xmlns="" id="{00000000-0008-0000-0E00-00002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xmlns="" id="{00000000-0008-0000-0E00-00002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xmlns="" id="{00000000-0008-0000-0E00-00002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xmlns="" id="{00000000-0008-0000-0E00-00002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xmlns="" id="{00000000-0008-0000-0E00-00002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a:extLst>
            <a:ext uri="{FF2B5EF4-FFF2-40B4-BE49-F238E27FC236}">
              <a16:creationId xmlns:a16="http://schemas.microsoft.com/office/drawing/2014/main" xmlns="" id="{00000000-0008-0000-0E00-00002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a:extLst>
            <a:ext uri="{FF2B5EF4-FFF2-40B4-BE49-F238E27FC236}">
              <a16:creationId xmlns:a16="http://schemas.microsoft.com/office/drawing/2014/main" xmlns="" id="{00000000-0008-0000-0E00-00002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a:extLst>
            <a:ext uri="{FF2B5EF4-FFF2-40B4-BE49-F238E27FC236}">
              <a16:creationId xmlns:a16="http://schemas.microsoft.com/office/drawing/2014/main" xmlns="" id="{00000000-0008-0000-0E00-00002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a:extLst>
            <a:ext uri="{FF2B5EF4-FFF2-40B4-BE49-F238E27FC236}">
              <a16:creationId xmlns:a16="http://schemas.microsoft.com/office/drawing/2014/main" xmlns="" id="{00000000-0008-0000-0E00-00003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xmlns="" id="{00000000-0008-0000-0E00-00003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6" name="テキスト ボックス 305">
          <a:extLst>
            <a:ext uri="{FF2B5EF4-FFF2-40B4-BE49-F238E27FC236}">
              <a16:creationId xmlns:a16="http://schemas.microsoft.com/office/drawing/2014/main" xmlns="" id="{00000000-0008-0000-0E00-000032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a:extLst>
            <a:ext uri="{FF2B5EF4-FFF2-40B4-BE49-F238E27FC236}">
              <a16:creationId xmlns:a16="http://schemas.microsoft.com/office/drawing/2014/main" xmlns="" id="{00000000-0008-0000-0E00-00003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08" name="テキスト ボックス 307">
          <a:extLst>
            <a:ext uri="{FF2B5EF4-FFF2-40B4-BE49-F238E27FC236}">
              <a16:creationId xmlns:a16="http://schemas.microsoft.com/office/drawing/2014/main" xmlns="" id="{00000000-0008-0000-0E00-000034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a:extLst>
            <a:ext uri="{FF2B5EF4-FFF2-40B4-BE49-F238E27FC236}">
              <a16:creationId xmlns:a16="http://schemas.microsoft.com/office/drawing/2014/main" xmlns="" id="{00000000-0008-0000-0E00-00003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0" name="テキスト ボックス 309">
          <a:extLst>
            <a:ext uri="{FF2B5EF4-FFF2-40B4-BE49-F238E27FC236}">
              <a16:creationId xmlns:a16="http://schemas.microsoft.com/office/drawing/2014/main" xmlns="" id="{00000000-0008-0000-0E00-000036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xmlns="" id="{00000000-0008-0000-0E00-00003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2" name="テキスト ボックス 311">
          <a:extLst>
            <a:ext uri="{FF2B5EF4-FFF2-40B4-BE49-F238E27FC236}">
              <a16:creationId xmlns:a16="http://schemas.microsoft.com/office/drawing/2014/main" xmlns="" id="{00000000-0008-0000-0E00-00003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a:extLst>
            <a:ext uri="{FF2B5EF4-FFF2-40B4-BE49-F238E27FC236}">
              <a16:creationId xmlns:a16="http://schemas.microsoft.com/office/drawing/2014/main" xmlns="" id="{00000000-0008-0000-0E00-00003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24764</xdr:rowOff>
    </xdr:from>
    <xdr:to>
      <xdr:col>54</xdr:col>
      <xdr:colOff>189865</xdr:colOff>
      <xdr:row>86</xdr:row>
      <xdr:rowOff>112091</xdr:rowOff>
    </xdr:to>
    <xdr:cxnSp macro="">
      <xdr:nvCxnSpPr>
        <xdr:cNvPr id="314" name="直線コネクタ 313">
          <a:extLst>
            <a:ext uri="{FF2B5EF4-FFF2-40B4-BE49-F238E27FC236}">
              <a16:creationId xmlns:a16="http://schemas.microsoft.com/office/drawing/2014/main" xmlns="" id="{00000000-0008-0000-0E00-00003A010000}"/>
            </a:ext>
          </a:extLst>
        </xdr:cNvPr>
        <xdr:cNvCxnSpPr/>
      </xdr:nvCxnSpPr>
      <xdr:spPr>
        <a:xfrm flipV="1">
          <a:off x="10476865" y="13569314"/>
          <a:ext cx="0" cy="128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115918</xdr:rowOff>
    </xdr:from>
    <xdr:ext cx="469744" cy="259045"/>
    <xdr:sp macro="" textlink="">
      <xdr:nvSpPr>
        <xdr:cNvPr id="315" name="【公営住宅】&#10;一人当たり面積最小値テキスト">
          <a:extLst>
            <a:ext uri="{FF2B5EF4-FFF2-40B4-BE49-F238E27FC236}">
              <a16:creationId xmlns:a16="http://schemas.microsoft.com/office/drawing/2014/main" xmlns="" id="{00000000-0008-0000-0E00-00003B010000}"/>
            </a:ext>
          </a:extLst>
        </xdr:cNvPr>
        <xdr:cNvSpPr txBox="1"/>
      </xdr:nvSpPr>
      <xdr:spPr>
        <a:xfrm>
          <a:off x="10515600" y="1486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112091</xdr:rowOff>
    </xdr:from>
    <xdr:to>
      <xdr:col>55</xdr:col>
      <xdr:colOff>88900</xdr:colOff>
      <xdr:row>86</xdr:row>
      <xdr:rowOff>112091</xdr:rowOff>
    </xdr:to>
    <xdr:cxnSp macro="">
      <xdr:nvCxnSpPr>
        <xdr:cNvPr id="316" name="直線コネクタ 315">
          <a:extLst>
            <a:ext uri="{FF2B5EF4-FFF2-40B4-BE49-F238E27FC236}">
              <a16:creationId xmlns:a16="http://schemas.microsoft.com/office/drawing/2014/main" xmlns="" id="{00000000-0008-0000-0E00-00003C010000}"/>
            </a:ext>
          </a:extLst>
        </xdr:cNvPr>
        <xdr:cNvCxnSpPr/>
      </xdr:nvCxnSpPr>
      <xdr:spPr>
        <a:xfrm>
          <a:off x="10388600" y="1485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142891</xdr:rowOff>
    </xdr:from>
    <xdr:ext cx="534377" cy="259045"/>
    <xdr:sp macro="" textlink="">
      <xdr:nvSpPr>
        <xdr:cNvPr id="317" name="【公営住宅】&#10;一人当たり面積最大値テキスト">
          <a:extLst>
            <a:ext uri="{FF2B5EF4-FFF2-40B4-BE49-F238E27FC236}">
              <a16:creationId xmlns:a16="http://schemas.microsoft.com/office/drawing/2014/main" xmlns="" id="{00000000-0008-0000-0E00-00003D010000}"/>
            </a:ext>
          </a:extLst>
        </xdr:cNvPr>
        <xdr:cNvSpPr txBox="1"/>
      </xdr:nvSpPr>
      <xdr:spPr>
        <a:xfrm>
          <a:off x="10515600" y="133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24764</xdr:rowOff>
    </xdr:from>
    <xdr:to>
      <xdr:col>55</xdr:col>
      <xdr:colOff>88900</xdr:colOff>
      <xdr:row>79</xdr:row>
      <xdr:rowOff>24764</xdr:rowOff>
    </xdr:to>
    <xdr:cxnSp macro="">
      <xdr:nvCxnSpPr>
        <xdr:cNvPr id="318" name="直線コネクタ 317">
          <a:extLst>
            <a:ext uri="{FF2B5EF4-FFF2-40B4-BE49-F238E27FC236}">
              <a16:creationId xmlns:a16="http://schemas.microsoft.com/office/drawing/2014/main" xmlns="" id="{00000000-0008-0000-0E00-00003E010000}"/>
            </a:ext>
          </a:extLst>
        </xdr:cNvPr>
        <xdr:cNvCxnSpPr/>
      </xdr:nvCxnSpPr>
      <xdr:spPr>
        <a:xfrm>
          <a:off x="10388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94454</xdr:rowOff>
    </xdr:from>
    <xdr:ext cx="469744" cy="259045"/>
    <xdr:sp macro="" textlink="">
      <xdr:nvSpPr>
        <xdr:cNvPr id="319" name="【公営住宅】&#10;一人当たり面積平均値テキスト">
          <a:extLst>
            <a:ext uri="{FF2B5EF4-FFF2-40B4-BE49-F238E27FC236}">
              <a16:creationId xmlns:a16="http://schemas.microsoft.com/office/drawing/2014/main" xmlns="" id="{00000000-0008-0000-0E00-00003F010000}"/>
            </a:ext>
          </a:extLst>
        </xdr:cNvPr>
        <xdr:cNvSpPr txBox="1"/>
      </xdr:nvSpPr>
      <xdr:spPr>
        <a:xfrm>
          <a:off x="10515600" y="14496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71577</xdr:rowOff>
    </xdr:from>
    <xdr:to>
      <xdr:col>55</xdr:col>
      <xdr:colOff>50800</xdr:colOff>
      <xdr:row>86</xdr:row>
      <xdr:rowOff>1727</xdr:rowOff>
    </xdr:to>
    <xdr:sp macro="" textlink="">
      <xdr:nvSpPr>
        <xdr:cNvPr id="320" name="フローチャート: 判断 319">
          <a:extLst>
            <a:ext uri="{FF2B5EF4-FFF2-40B4-BE49-F238E27FC236}">
              <a16:creationId xmlns:a16="http://schemas.microsoft.com/office/drawing/2014/main" xmlns="" id="{00000000-0008-0000-0E00-000040010000}"/>
            </a:ext>
          </a:extLst>
        </xdr:cNvPr>
        <xdr:cNvSpPr/>
      </xdr:nvSpPr>
      <xdr:spPr>
        <a:xfrm>
          <a:off x="10426700" y="1464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78817</xdr:rowOff>
    </xdr:from>
    <xdr:to>
      <xdr:col>50</xdr:col>
      <xdr:colOff>165100</xdr:colOff>
      <xdr:row>86</xdr:row>
      <xdr:rowOff>8967</xdr:rowOff>
    </xdr:to>
    <xdr:sp macro="" textlink="">
      <xdr:nvSpPr>
        <xdr:cNvPr id="321" name="フローチャート: 判断 320">
          <a:extLst>
            <a:ext uri="{FF2B5EF4-FFF2-40B4-BE49-F238E27FC236}">
              <a16:creationId xmlns:a16="http://schemas.microsoft.com/office/drawing/2014/main" xmlns="" id="{00000000-0008-0000-0E00-000041010000}"/>
            </a:ext>
          </a:extLst>
        </xdr:cNvPr>
        <xdr:cNvSpPr/>
      </xdr:nvSpPr>
      <xdr:spPr>
        <a:xfrm>
          <a:off x="9588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22" name="フローチャート: 判断 321">
          <a:extLst>
            <a:ext uri="{FF2B5EF4-FFF2-40B4-BE49-F238E27FC236}">
              <a16:creationId xmlns:a16="http://schemas.microsoft.com/office/drawing/2014/main" xmlns="" id="{00000000-0008-0000-0E00-000042010000}"/>
            </a:ext>
          </a:extLst>
        </xdr:cNvPr>
        <xdr:cNvSpPr/>
      </xdr:nvSpPr>
      <xdr:spPr>
        <a:xfrm>
          <a:off x="8699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123089</xdr:rowOff>
    </xdr:from>
    <xdr:to>
      <xdr:col>41</xdr:col>
      <xdr:colOff>101600</xdr:colOff>
      <xdr:row>86</xdr:row>
      <xdr:rowOff>53239</xdr:rowOff>
    </xdr:to>
    <xdr:sp macro="" textlink="">
      <xdr:nvSpPr>
        <xdr:cNvPr id="323" name="フローチャート: 判断 322">
          <a:extLst>
            <a:ext uri="{FF2B5EF4-FFF2-40B4-BE49-F238E27FC236}">
              <a16:creationId xmlns:a16="http://schemas.microsoft.com/office/drawing/2014/main" xmlns="" id="{00000000-0008-0000-0E00-000043010000}"/>
            </a:ext>
          </a:extLst>
        </xdr:cNvPr>
        <xdr:cNvSpPr/>
      </xdr:nvSpPr>
      <xdr:spPr>
        <a:xfrm>
          <a:off x="7810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xmlns="" id="{00000000-0008-0000-0E00-00004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xmlns="" id="{00000000-0008-0000-0E00-00004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xmlns="" id="{00000000-0008-0000-0E00-00004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xmlns="" id="{00000000-0008-0000-0E00-00004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00000000-0008-0000-0E00-00004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124307</xdr:rowOff>
    </xdr:from>
    <xdr:to>
      <xdr:col>55</xdr:col>
      <xdr:colOff>50800</xdr:colOff>
      <xdr:row>86</xdr:row>
      <xdr:rowOff>54457</xdr:rowOff>
    </xdr:to>
    <xdr:sp macro="" textlink="">
      <xdr:nvSpPr>
        <xdr:cNvPr id="329" name="楕円 328">
          <a:extLst>
            <a:ext uri="{FF2B5EF4-FFF2-40B4-BE49-F238E27FC236}">
              <a16:creationId xmlns:a16="http://schemas.microsoft.com/office/drawing/2014/main" xmlns="" id="{00000000-0008-0000-0E00-000049010000}"/>
            </a:ext>
          </a:extLst>
        </xdr:cNvPr>
        <xdr:cNvSpPr/>
      </xdr:nvSpPr>
      <xdr:spPr>
        <a:xfrm>
          <a:off x="10426700" y="1469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50004</xdr:rowOff>
    </xdr:from>
    <xdr:ext cx="469744" cy="259045"/>
    <xdr:sp macro="" textlink="">
      <xdr:nvSpPr>
        <xdr:cNvPr id="330" name="【公営住宅】&#10;一人当たり面積該当値テキスト">
          <a:extLst>
            <a:ext uri="{FF2B5EF4-FFF2-40B4-BE49-F238E27FC236}">
              <a16:creationId xmlns:a16="http://schemas.microsoft.com/office/drawing/2014/main" xmlns="" id="{00000000-0008-0000-0E00-00004A010000}"/>
            </a:ext>
          </a:extLst>
        </xdr:cNvPr>
        <xdr:cNvSpPr txBox="1"/>
      </xdr:nvSpPr>
      <xdr:spPr>
        <a:xfrm>
          <a:off x="10515600" y="1462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125451</xdr:rowOff>
    </xdr:from>
    <xdr:to>
      <xdr:col>50</xdr:col>
      <xdr:colOff>165100</xdr:colOff>
      <xdr:row>86</xdr:row>
      <xdr:rowOff>55601</xdr:rowOff>
    </xdr:to>
    <xdr:sp macro="" textlink="">
      <xdr:nvSpPr>
        <xdr:cNvPr id="331" name="楕円 330">
          <a:extLst>
            <a:ext uri="{FF2B5EF4-FFF2-40B4-BE49-F238E27FC236}">
              <a16:creationId xmlns:a16="http://schemas.microsoft.com/office/drawing/2014/main" xmlns="" id="{00000000-0008-0000-0E00-00004B010000}"/>
            </a:ext>
          </a:extLst>
        </xdr:cNvPr>
        <xdr:cNvSpPr/>
      </xdr:nvSpPr>
      <xdr:spPr>
        <a:xfrm>
          <a:off x="9588500" y="146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3657</xdr:rowOff>
    </xdr:from>
    <xdr:to>
      <xdr:col>55</xdr:col>
      <xdr:colOff>0</xdr:colOff>
      <xdr:row>86</xdr:row>
      <xdr:rowOff>4801</xdr:rowOff>
    </xdr:to>
    <xdr:cxnSp macro="">
      <xdr:nvCxnSpPr>
        <xdr:cNvPr id="332" name="直線コネクタ 331">
          <a:extLst>
            <a:ext uri="{FF2B5EF4-FFF2-40B4-BE49-F238E27FC236}">
              <a16:creationId xmlns:a16="http://schemas.microsoft.com/office/drawing/2014/main" xmlns="" id="{00000000-0008-0000-0E00-00004C010000}"/>
            </a:ext>
          </a:extLst>
        </xdr:cNvPr>
        <xdr:cNvCxnSpPr/>
      </xdr:nvCxnSpPr>
      <xdr:spPr>
        <a:xfrm flipV="1">
          <a:off x="9639300" y="1474835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127203</xdr:rowOff>
    </xdr:from>
    <xdr:to>
      <xdr:col>46</xdr:col>
      <xdr:colOff>38100</xdr:colOff>
      <xdr:row>86</xdr:row>
      <xdr:rowOff>57353</xdr:rowOff>
    </xdr:to>
    <xdr:sp macro="" textlink="">
      <xdr:nvSpPr>
        <xdr:cNvPr id="333" name="楕円 332">
          <a:extLst>
            <a:ext uri="{FF2B5EF4-FFF2-40B4-BE49-F238E27FC236}">
              <a16:creationId xmlns:a16="http://schemas.microsoft.com/office/drawing/2014/main" xmlns="" id="{00000000-0008-0000-0E00-00004D010000}"/>
            </a:ext>
          </a:extLst>
        </xdr:cNvPr>
        <xdr:cNvSpPr/>
      </xdr:nvSpPr>
      <xdr:spPr>
        <a:xfrm>
          <a:off x="86995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4801</xdr:rowOff>
    </xdr:from>
    <xdr:to>
      <xdr:col>50</xdr:col>
      <xdr:colOff>114300</xdr:colOff>
      <xdr:row>86</xdr:row>
      <xdr:rowOff>6553</xdr:rowOff>
    </xdr:to>
    <xdr:cxnSp macro="">
      <xdr:nvCxnSpPr>
        <xdr:cNvPr id="334" name="直線コネクタ 333">
          <a:extLst>
            <a:ext uri="{FF2B5EF4-FFF2-40B4-BE49-F238E27FC236}">
              <a16:creationId xmlns:a16="http://schemas.microsoft.com/office/drawing/2014/main" xmlns="" id="{00000000-0008-0000-0E00-00004E010000}"/>
            </a:ext>
          </a:extLst>
        </xdr:cNvPr>
        <xdr:cNvCxnSpPr/>
      </xdr:nvCxnSpPr>
      <xdr:spPr>
        <a:xfrm flipV="1">
          <a:off x="8750300" y="14749501"/>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128651</xdr:rowOff>
    </xdr:from>
    <xdr:to>
      <xdr:col>41</xdr:col>
      <xdr:colOff>101600</xdr:colOff>
      <xdr:row>86</xdr:row>
      <xdr:rowOff>58801</xdr:rowOff>
    </xdr:to>
    <xdr:sp macro="" textlink="">
      <xdr:nvSpPr>
        <xdr:cNvPr id="335" name="楕円 334">
          <a:extLst>
            <a:ext uri="{FF2B5EF4-FFF2-40B4-BE49-F238E27FC236}">
              <a16:creationId xmlns:a16="http://schemas.microsoft.com/office/drawing/2014/main" xmlns="" id="{00000000-0008-0000-0E00-00004F010000}"/>
            </a:ext>
          </a:extLst>
        </xdr:cNvPr>
        <xdr:cNvSpPr/>
      </xdr:nvSpPr>
      <xdr:spPr>
        <a:xfrm>
          <a:off x="7810500" y="147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6553</xdr:rowOff>
    </xdr:from>
    <xdr:to>
      <xdr:col>45</xdr:col>
      <xdr:colOff>177800</xdr:colOff>
      <xdr:row>86</xdr:row>
      <xdr:rowOff>8001</xdr:rowOff>
    </xdr:to>
    <xdr:cxnSp macro="">
      <xdr:nvCxnSpPr>
        <xdr:cNvPr id="336" name="直線コネクタ 335">
          <a:extLst>
            <a:ext uri="{FF2B5EF4-FFF2-40B4-BE49-F238E27FC236}">
              <a16:creationId xmlns:a16="http://schemas.microsoft.com/office/drawing/2014/main" xmlns="" id="{00000000-0008-0000-0E00-000050010000}"/>
            </a:ext>
          </a:extLst>
        </xdr:cNvPr>
        <xdr:cNvCxnSpPr/>
      </xdr:nvCxnSpPr>
      <xdr:spPr>
        <a:xfrm flipV="1">
          <a:off x="7861300" y="1475125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25494</xdr:rowOff>
    </xdr:from>
    <xdr:ext cx="469744" cy="259045"/>
    <xdr:sp macro="" textlink="">
      <xdr:nvSpPr>
        <xdr:cNvPr id="337" name="n_1aveValue【公営住宅】&#10;一人当たり面積">
          <a:extLst>
            <a:ext uri="{FF2B5EF4-FFF2-40B4-BE49-F238E27FC236}">
              <a16:creationId xmlns:a16="http://schemas.microsoft.com/office/drawing/2014/main" xmlns="" id="{00000000-0008-0000-0E00-000051010000}"/>
            </a:ext>
          </a:extLst>
        </xdr:cNvPr>
        <xdr:cNvSpPr txBox="1"/>
      </xdr:nvSpPr>
      <xdr:spPr>
        <a:xfrm>
          <a:off x="93917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71138</xdr:rowOff>
    </xdr:from>
    <xdr:ext cx="469744" cy="259045"/>
    <xdr:sp macro="" textlink="">
      <xdr:nvSpPr>
        <xdr:cNvPr id="338" name="n_2aveValue【公営住宅】&#10;一人当たり面積">
          <a:extLst>
            <a:ext uri="{FF2B5EF4-FFF2-40B4-BE49-F238E27FC236}">
              <a16:creationId xmlns:a16="http://schemas.microsoft.com/office/drawing/2014/main" xmlns="" id="{00000000-0008-0000-0E00-000052010000}"/>
            </a:ext>
          </a:extLst>
        </xdr:cNvPr>
        <xdr:cNvSpPr txBox="1"/>
      </xdr:nvSpPr>
      <xdr:spPr>
        <a:xfrm>
          <a:off x="8515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69766</xdr:rowOff>
    </xdr:from>
    <xdr:ext cx="469744" cy="259045"/>
    <xdr:sp macro="" textlink="">
      <xdr:nvSpPr>
        <xdr:cNvPr id="339" name="n_3aveValue【公営住宅】&#10;一人当たり面積">
          <a:extLst>
            <a:ext uri="{FF2B5EF4-FFF2-40B4-BE49-F238E27FC236}">
              <a16:creationId xmlns:a16="http://schemas.microsoft.com/office/drawing/2014/main" xmlns="" id="{00000000-0008-0000-0E00-000053010000}"/>
            </a:ext>
          </a:extLst>
        </xdr:cNvPr>
        <xdr:cNvSpPr txBox="1"/>
      </xdr:nvSpPr>
      <xdr:spPr>
        <a:xfrm>
          <a:off x="7626427" y="1447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46728</xdr:rowOff>
    </xdr:from>
    <xdr:ext cx="469744" cy="259045"/>
    <xdr:sp macro="" textlink="">
      <xdr:nvSpPr>
        <xdr:cNvPr id="340" name="n_1mainValue【公営住宅】&#10;一人当たり面積">
          <a:extLst>
            <a:ext uri="{FF2B5EF4-FFF2-40B4-BE49-F238E27FC236}">
              <a16:creationId xmlns:a16="http://schemas.microsoft.com/office/drawing/2014/main" xmlns="" id="{00000000-0008-0000-0E00-000054010000}"/>
            </a:ext>
          </a:extLst>
        </xdr:cNvPr>
        <xdr:cNvSpPr txBox="1"/>
      </xdr:nvSpPr>
      <xdr:spPr>
        <a:xfrm>
          <a:off x="9391727" y="1479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48480</xdr:rowOff>
    </xdr:from>
    <xdr:ext cx="469744" cy="259045"/>
    <xdr:sp macro="" textlink="">
      <xdr:nvSpPr>
        <xdr:cNvPr id="341" name="n_2mainValue【公営住宅】&#10;一人当たり面積">
          <a:extLst>
            <a:ext uri="{FF2B5EF4-FFF2-40B4-BE49-F238E27FC236}">
              <a16:creationId xmlns:a16="http://schemas.microsoft.com/office/drawing/2014/main" xmlns="" id="{00000000-0008-0000-0E00-000055010000}"/>
            </a:ext>
          </a:extLst>
        </xdr:cNvPr>
        <xdr:cNvSpPr txBox="1"/>
      </xdr:nvSpPr>
      <xdr:spPr>
        <a:xfrm>
          <a:off x="8515427" y="1479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49928</xdr:rowOff>
    </xdr:from>
    <xdr:ext cx="469744" cy="259045"/>
    <xdr:sp macro="" textlink="">
      <xdr:nvSpPr>
        <xdr:cNvPr id="342" name="n_3mainValue【公営住宅】&#10;一人当たり面積">
          <a:extLst>
            <a:ext uri="{FF2B5EF4-FFF2-40B4-BE49-F238E27FC236}">
              <a16:creationId xmlns:a16="http://schemas.microsoft.com/office/drawing/2014/main" xmlns="" id="{00000000-0008-0000-0E00-000056010000}"/>
            </a:ext>
          </a:extLst>
        </xdr:cNvPr>
        <xdr:cNvSpPr txBox="1"/>
      </xdr:nvSpPr>
      <xdr:spPr>
        <a:xfrm>
          <a:off x="7626427" y="1479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xmlns="" id="{00000000-0008-0000-0E00-00005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xmlns="" id="{00000000-0008-0000-0E00-00005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xmlns="" id="{00000000-0008-0000-0E00-00005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xmlns="" id="{00000000-0008-0000-0E00-00005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xmlns="" id="{00000000-0008-0000-0E00-00005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xmlns="" id="{00000000-0008-0000-0E00-00005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xmlns="" id="{00000000-0008-0000-0E00-00005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xmlns="" id="{00000000-0008-0000-0E00-00005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xmlns="" id="{00000000-0008-0000-0E00-00005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xmlns="" id="{00000000-0008-0000-0E00-00006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xmlns="" id="{00000000-0008-0000-0E00-00006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xmlns="" id="{00000000-0008-0000-0E00-00006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xmlns="" id="{00000000-0008-0000-0E00-00006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xmlns="" id="{00000000-0008-0000-0E00-00006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xmlns="" id="{00000000-0008-0000-0E00-00006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xmlns="" id="{00000000-0008-0000-0E00-00006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xmlns="" id="{00000000-0008-0000-0E00-00006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xmlns="" id="{00000000-0008-0000-0E00-00006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xmlns="" id="{00000000-0008-0000-0E00-00006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xmlns="" id="{00000000-0008-0000-0E00-00006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xmlns="" id="{00000000-0008-0000-0E00-00006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xmlns="" id="{00000000-0008-0000-0E00-00006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xmlns="" id="{00000000-0008-0000-0E00-00006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xmlns="" id="{00000000-0008-0000-0E00-00006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xmlns="" id="{00000000-0008-0000-0E00-00006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xmlns="" id="{00000000-0008-0000-0E00-00007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9" name="テキスト ボックス 368">
          <a:extLst>
            <a:ext uri="{FF2B5EF4-FFF2-40B4-BE49-F238E27FC236}">
              <a16:creationId xmlns:a16="http://schemas.microsoft.com/office/drawing/2014/main" xmlns="" id="{00000000-0008-0000-0E00-000071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a:extLst>
            <a:ext uri="{FF2B5EF4-FFF2-40B4-BE49-F238E27FC236}">
              <a16:creationId xmlns:a16="http://schemas.microsoft.com/office/drawing/2014/main" xmlns="" id="{00000000-0008-0000-0E00-00007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1" name="テキスト ボックス 370">
          <a:extLst>
            <a:ext uri="{FF2B5EF4-FFF2-40B4-BE49-F238E27FC236}">
              <a16:creationId xmlns:a16="http://schemas.microsoft.com/office/drawing/2014/main" xmlns="" id="{00000000-0008-0000-0E00-000073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a:extLst>
            <a:ext uri="{FF2B5EF4-FFF2-40B4-BE49-F238E27FC236}">
              <a16:creationId xmlns:a16="http://schemas.microsoft.com/office/drawing/2014/main" xmlns="" id="{00000000-0008-0000-0E00-00007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a:extLst>
            <a:ext uri="{FF2B5EF4-FFF2-40B4-BE49-F238E27FC236}">
              <a16:creationId xmlns:a16="http://schemas.microsoft.com/office/drawing/2014/main" xmlns="" id="{00000000-0008-0000-0E00-00007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a:extLst>
            <a:ext uri="{FF2B5EF4-FFF2-40B4-BE49-F238E27FC236}">
              <a16:creationId xmlns:a16="http://schemas.microsoft.com/office/drawing/2014/main" xmlns="" id="{00000000-0008-0000-0E00-00007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a:extLst>
            <a:ext uri="{FF2B5EF4-FFF2-40B4-BE49-F238E27FC236}">
              <a16:creationId xmlns:a16="http://schemas.microsoft.com/office/drawing/2014/main" xmlns="" id="{00000000-0008-0000-0E00-00007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a:extLst>
            <a:ext uri="{FF2B5EF4-FFF2-40B4-BE49-F238E27FC236}">
              <a16:creationId xmlns:a16="http://schemas.microsoft.com/office/drawing/2014/main" xmlns="" id="{00000000-0008-0000-0E00-00007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a:extLst>
            <a:ext uri="{FF2B5EF4-FFF2-40B4-BE49-F238E27FC236}">
              <a16:creationId xmlns:a16="http://schemas.microsoft.com/office/drawing/2014/main" xmlns="" id="{00000000-0008-0000-0E00-00007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a:extLst>
            <a:ext uri="{FF2B5EF4-FFF2-40B4-BE49-F238E27FC236}">
              <a16:creationId xmlns:a16="http://schemas.microsoft.com/office/drawing/2014/main" xmlns="" id="{00000000-0008-0000-0E00-00007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9" name="テキスト ボックス 378">
          <a:extLst>
            <a:ext uri="{FF2B5EF4-FFF2-40B4-BE49-F238E27FC236}">
              <a16:creationId xmlns:a16="http://schemas.microsoft.com/office/drawing/2014/main" xmlns="" id="{00000000-0008-0000-0E00-00007B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xmlns="" id="{00000000-0008-0000-0E00-00007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xmlns="" id="{00000000-0008-0000-0E00-00007D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a:extLst>
            <a:ext uri="{FF2B5EF4-FFF2-40B4-BE49-F238E27FC236}">
              <a16:creationId xmlns:a16="http://schemas.microsoft.com/office/drawing/2014/main" xmlns="" id="{00000000-0008-0000-0E00-00007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81915</xdr:rowOff>
    </xdr:to>
    <xdr:cxnSp macro="">
      <xdr:nvCxnSpPr>
        <xdr:cNvPr id="383" name="直線コネクタ 382">
          <a:extLst>
            <a:ext uri="{FF2B5EF4-FFF2-40B4-BE49-F238E27FC236}">
              <a16:creationId xmlns:a16="http://schemas.microsoft.com/office/drawing/2014/main" xmlns="" id="{00000000-0008-0000-0E00-00007F010000}"/>
            </a:ext>
          </a:extLst>
        </xdr:cNvPr>
        <xdr:cNvCxnSpPr/>
      </xdr:nvCxnSpPr>
      <xdr:spPr>
        <a:xfrm flipV="1">
          <a:off x="16318864" y="573595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85742</xdr:rowOff>
    </xdr:from>
    <xdr:ext cx="405111" cy="259045"/>
    <xdr:sp macro="" textlink="">
      <xdr:nvSpPr>
        <xdr:cNvPr id="384" name="【認定こども園・幼稚園・保育所】&#10;有形固定資産減価償却率最小値テキスト">
          <a:extLst>
            <a:ext uri="{FF2B5EF4-FFF2-40B4-BE49-F238E27FC236}">
              <a16:creationId xmlns:a16="http://schemas.microsoft.com/office/drawing/2014/main" xmlns="" id="{00000000-0008-0000-0E00-000080010000}"/>
            </a:ext>
          </a:extLst>
        </xdr:cNvPr>
        <xdr:cNvSpPr txBox="1"/>
      </xdr:nvSpPr>
      <xdr:spPr>
        <a:xfrm>
          <a:off x="16357600" y="728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81915</xdr:rowOff>
    </xdr:from>
    <xdr:to>
      <xdr:col>86</xdr:col>
      <xdr:colOff>25400</xdr:colOff>
      <xdr:row>42</xdr:row>
      <xdr:rowOff>81915</xdr:rowOff>
    </xdr:to>
    <xdr:cxnSp macro="">
      <xdr:nvCxnSpPr>
        <xdr:cNvPr id="385" name="直線コネクタ 384">
          <a:extLst>
            <a:ext uri="{FF2B5EF4-FFF2-40B4-BE49-F238E27FC236}">
              <a16:creationId xmlns:a16="http://schemas.microsoft.com/office/drawing/2014/main" xmlns="" id="{00000000-0008-0000-0E00-000081010000}"/>
            </a:ext>
          </a:extLst>
        </xdr:cNvPr>
        <xdr:cNvCxnSpPr/>
      </xdr:nvCxnSpPr>
      <xdr:spPr>
        <a:xfrm>
          <a:off x="16230600" y="728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86" name="【認定こども園・幼稚園・保育所】&#10;有形固定資産減価償却率最大値テキスト">
          <a:extLst>
            <a:ext uri="{FF2B5EF4-FFF2-40B4-BE49-F238E27FC236}">
              <a16:creationId xmlns:a16="http://schemas.microsoft.com/office/drawing/2014/main" xmlns="" id="{00000000-0008-0000-0E00-000082010000}"/>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87" name="直線コネクタ 386">
          <a:extLst>
            <a:ext uri="{FF2B5EF4-FFF2-40B4-BE49-F238E27FC236}">
              <a16:creationId xmlns:a16="http://schemas.microsoft.com/office/drawing/2014/main" xmlns="" id="{00000000-0008-0000-0E00-000083010000}"/>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135272</xdr:rowOff>
    </xdr:from>
    <xdr:ext cx="405111" cy="259045"/>
    <xdr:sp macro="" textlink="">
      <xdr:nvSpPr>
        <xdr:cNvPr id="388" name="【認定こども園・幼稚園・保育所】&#10;有形固定資産減価償却率平均値テキスト">
          <a:extLst>
            <a:ext uri="{FF2B5EF4-FFF2-40B4-BE49-F238E27FC236}">
              <a16:creationId xmlns:a16="http://schemas.microsoft.com/office/drawing/2014/main" xmlns="" id="{00000000-0008-0000-0E00-000084010000}"/>
            </a:ext>
          </a:extLst>
        </xdr:cNvPr>
        <xdr:cNvSpPr txBox="1"/>
      </xdr:nvSpPr>
      <xdr:spPr>
        <a:xfrm>
          <a:off x="16357600" y="647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389" name="フローチャート: 判断 388">
          <a:extLst>
            <a:ext uri="{FF2B5EF4-FFF2-40B4-BE49-F238E27FC236}">
              <a16:creationId xmlns:a16="http://schemas.microsoft.com/office/drawing/2014/main" xmlns="" id="{00000000-0008-0000-0E00-000085010000}"/>
            </a:ext>
          </a:extLst>
        </xdr:cNvPr>
        <xdr:cNvSpPr/>
      </xdr:nvSpPr>
      <xdr:spPr>
        <a:xfrm>
          <a:off x="162687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8255</xdr:rowOff>
    </xdr:from>
    <xdr:to>
      <xdr:col>81</xdr:col>
      <xdr:colOff>101600</xdr:colOff>
      <xdr:row>38</xdr:row>
      <xdr:rowOff>109855</xdr:rowOff>
    </xdr:to>
    <xdr:sp macro="" textlink="">
      <xdr:nvSpPr>
        <xdr:cNvPr id="390" name="フローチャート: 判断 389">
          <a:extLst>
            <a:ext uri="{FF2B5EF4-FFF2-40B4-BE49-F238E27FC236}">
              <a16:creationId xmlns:a16="http://schemas.microsoft.com/office/drawing/2014/main" xmlns="" id="{00000000-0008-0000-0E00-000086010000}"/>
            </a:ext>
          </a:extLst>
        </xdr:cNvPr>
        <xdr:cNvSpPr/>
      </xdr:nvSpPr>
      <xdr:spPr>
        <a:xfrm>
          <a:off x="15430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xdr:rowOff>
    </xdr:from>
    <xdr:to>
      <xdr:col>76</xdr:col>
      <xdr:colOff>165100</xdr:colOff>
      <xdr:row>38</xdr:row>
      <xdr:rowOff>106045</xdr:rowOff>
    </xdr:to>
    <xdr:sp macro="" textlink="">
      <xdr:nvSpPr>
        <xdr:cNvPr id="391" name="フローチャート: 判断 390">
          <a:extLst>
            <a:ext uri="{FF2B5EF4-FFF2-40B4-BE49-F238E27FC236}">
              <a16:creationId xmlns:a16="http://schemas.microsoft.com/office/drawing/2014/main" xmlns="" id="{00000000-0008-0000-0E00-000087010000}"/>
            </a:ext>
          </a:extLst>
        </xdr:cNvPr>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92" name="フローチャート: 判断 391">
          <a:extLst>
            <a:ext uri="{FF2B5EF4-FFF2-40B4-BE49-F238E27FC236}">
              <a16:creationId xmlns:a16="http://schemas.microsoft.com/office/drawing/2014/main" xmlns="" id="{00000000-0008-0000-0E00-000088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00000000-0008-0000-0E00-00008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00000000-0008-0000-0E00-00008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00000000-0008-0000-0E00-00008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00000000-0008-0000-0E00-00008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00000000-0008-0000-0E00-00008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398" name="楕円 397">
          <a:extLst>
            <a:ext uri="{FF2B5EF4-FFF2-40B4-BE49-F238E27FC236}">
              <a16:creationId xmlns:a16="http://schemas.microsoft.com/office/drawing/2014/main" xmlns="" id="{00000000-0008-0000-0E00-00008E010000}"/>
            </a:ext>
          </a:extLst>
        </xdr:cNvPr>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399" name="【認定こども園・幼稚園・保育所】&#10;有形固定資産減価償却率該当値テキスト">
          <a:extLst>
            <a:ext uri="{FF2B5EF4-FFF2-40B4-BE49-F238E27FC236}">
              <a16:creationId xmlns:a16="http://schemas.microsoft.com/office/drawing/2014/main" xmlns="" id="{00000000-0008-0000-0E00-00008F010000}"/>
            </a:ext>
          </a:extLst>
        </xdr:cNvPr>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99695</xdr:rowOff>
    </xdr:from>
    <xdr:to>
      <xdr:col>81</xdr:col>
      <xdr:colOff>101600</xdr:colOff>
      <xdr:row>36</xdr:row>
      <xdr:rowOff>29845</xdr:rowOff>
    </xdr:to>
    <xdr:sp macro="" textlink="">
      <xdr:nvSpPr>
        <xdr:cNvPr id="400" name="楕円 399">
          <a:extLst>
            <a:ext uri="{FF2B5EF4-FFF2-40B4-BE49-F238E27FC236}">
              <a16:creationId xmlns:a16="http://schemas.microsoft.com/office/drawing/2014/main" xmlns="" id="{00000000-0008-0000-0E00-000090010000}"/>
            </a:ext>
          </a:extLst>
        </xdr:cNvPr>
        <xdr:cNvSpPr/>
      </xdr:nvSpPr>
      <xdr:spPr>
        <a:xfrm>
          <a:off x="15430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133350</xdr:rowOff>
    </xdr:from>
    <xdr:to>
      <xdr:col>85</xdr:col>
      <xdr:colOff>127000</xdr:colOff>
      <xdr:row>35</xdr:row>
      <xdr:rowOff>150495</xdr:rowOff>
    </xdr:to>
    <xdr:cxnSp macro="">
      <xdr:nvCxnSpPr>
        <xdr:cNvPr id="401" name="直線コネクタ 400">
          <a:extLst>
            <a:ext uri="{FF2B5EF4-FFF2-40B4-BE49-F238E27FC236}">
              <a16:creationId xmlns:a16="http://schemas.microsoft.com/office/drawing/2014/main" xmlns="" id="{00000000-0008-0000-0E00-000091010000}"/>
            </a:ext>
          </a:extLst>
        </xdr:cNvPr>
        <xdr:cNvCxnSpPr/>
      </xdr:nvCxnSpPr>
      <xdr:spPr>
        <a:xfrm flipV="1">
          <a:off x="15481300" y="61341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147320</xdr:rowOff>
    </xdr:from>
    <xdr:to>
      <xdr:col>76</xdr:col>
      <xdr:colOff>165100</xdr:colOff>
      <xdr:row>36</xdr:row>
      <xdr:rowOff>77470</xdr:rowOff>
    </xdr:to>
    <xdr:sp macro="" textlink="">
      <xdr:nvSpPr>
        <xdr:cNvPr id="402" name="楕円 401">
          <a:extLst>
            <a:ext uri="{FF2B5EF4-FFF2-40B4-BE49-F238E27FC236}">
              <a16:creationId xmlns:a16="http://schemas.microsoft.com/office/drawing/2014/main" xmlns="" id="{00000000-0008-0000-0E00-000092010000}"/>
            </a:ext>
          </a:extLst>
        </xdr:cNvPr>
        <xdr:cNvSpPr/>
      </xdr:nvSpPr>
      <xdr:spPr>
        <a:xfrm>
          <a:off x="14541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150495</xdr:rowOff>
    </xdr:from>
    <xdr:to>
      <xdr:col>81</xdr:col>
      <xdr:colOff>50800</xdr:colOff>
      <xdr:row>36</xdr:row>
      <xdr:rowOff>26670</xdr:rowOff>
    </xdr:to>
    <xdr:cxnSp macro="">
      <xdr:nvCxnSpPr>
        <xdr:cNvPr id="403" name="直線コネクタ 402">
          <a:extLst>
            <a:ext uri="{FF2B5EF4-FFF2-40B4-BE49-F238E27FC236}">
              <a16:creationId xmlns:a16="http://schemas.microsoft.com/office/drawing/2014/main" xmlns="" id="{00000000-0008-0000-0E00-000093010000}"/>
            </a:ext>
          </a:extLst>
        </xdr:cNvPr>
        <xdr:cNvCxnSpPr/>
      </xdr:nvCxnSpPr>
      <xdr:spPr>
        <a:xfrm flipV="1">
          <a:off x="14592300" y="61512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113030</xdr:rowOff>
    </xdr:from>
    <xdr:to>
      <xdr:col>72</xdr:col>
      <xdr:colOff>38100</xdr:colOff>
      <xdr:row>36</xdr:row>
      <xdr:rowOff>43180</xdr:rowOff>
    </xdr:to>
    <xdr:sp macro="" textlink="">
      <xdr:nvSpPr>
        <xdr:cNvPr id="404" name="楕円 403">
          <a:extLst>
            <a:ext uri="{FF2B5EF4-FFF2-40B4-BE49-F238E27FC236}">
              <a16:creationId xmlns:a16="http://schemas.microsoft.com/office/drawing/2014/main" xmlns="" id="{00000000-0008-0000-0E00-000094010000}"/>
            </a:ext>
          </a:extLst>
        </xdr:cNvPr>
        <xdr:cNvSpPr/>
      </xdr:nvSpPr>
      <xdr:spPr>
        <a:xfrm>
          <a:off x="13652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163830</xdr:rowOff>
    </xdr:from>
    <xdr:to>
      <xdr:col>76</xdr:col>
      <xdr:colOff>114300</xdr:colOff>
      <xdr:row>36</xdr:row>
      <xdr:rowOff>26670</xdr:rowOff>
    </xdr:to>
    <xdr:cxnSp macro="">
      <xdr:nvCxnSpPr>
        <xdr:cNvPr id="405" name="直線コネクタ 404">
          <a:extLst>
            <a:ext uri="{FF2B5EF4-FFF2-40B4-BE49-F238E27FC236}">
              <a16:creationId xmlns:a16="http://schemas.microsoft.com/office/drawing/2014/main" xmlns="" id="{00000000-0008-0000-0E00-000095010000}"/>
            </a:ext>
          </a:extLst>
        </xdr:cNvPr>
        <xdr:cNvCxnSpPr/>
      </xdr:nvCxnSpPr>
      <xdr:spPr>
        <a:xfrm>
          <a:off x="13703300" y="6164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100982</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xmlns="" id="{00000000-0008-0000-0E00-000096010000}"/>
            </a:ext>
          </a:extLst>
        </xdr:cNvPr>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97172</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xmlns="" id="{00000000-0008-0000-0E00-000097010000}"/>
            </a:ext>
          </a:extLst>
        </xdr:cNvPr>
        <xdr:cNvSpPr txBox="1"/>
      </xdr:nvSpPr>
      <xdr:spPr>
        <a:xfrm>
          <a:off x="14389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xmlns="" id="{00000000-0008-0000-0E00-000098010000}"/>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46372</xdr:rowOff>
    </xdr:from>
    <xdr:ext cx="405111" cy="259045"/>
    <xdr:sp macro="" textlink="">
      <xdr:nvSpPr>
        <xdr:cNvPr id="409" name="n_1mainValue【認定こども園・幼稚園・保育所】&#10;有形固定資産減価償却率">
          <a:extLst>
            <a:ext uri="{FF2B5EF4-FFF2-40B4-BE49-F238E27FC236}">
              <a16:creationId xmlns:a16="http://schemas.microsoft.com/office/drawing/2014/main" xmlns="" id="{00000000-0008-0000-0E00-000099010000}"/>
            </a:ext>
          </a:extLst>
        </xdr:cNvPr>
        <xdr:cNvSpPr txBox="1"/>
      </xdr:nvSpPr>
      <xdr:spPr>
        <a:xfrm>
          <a:off x="1526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410" name="n_2mainValue【認定こども園・幼稚園・保育所】&#10;有形固定資産減価償却率">
          <a:extLst>
            <a:ext uri="{FF2B5EF4-FFF2-40B4-BE49-F238E27FC236}">
              <a16:creationId xmlns:a16="http://schemas.microsoft.com/office/drawing/2014/main" xmlns="" id="{00000000-0008-0000-0E00-00009A010000}"/>
            </a:ext>
          </a:extLst>
        </xdr:cNvPr>
        <xdr:cNvSpPr txBox="1"/>
      </xdr:nvSpPr>
      <xdr:spPr>
        <a:xfrm>
          <a:off x="14389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59707</xdr:rowOff>
    </xdr:from>
    <xdr:ext cx="405111" cy="259045"/>
    <xdr:sp macro="" textlink="">
      <xdr:nvSpPr>
        <xdr:cNvPr id="411" name="n_3mainValue【認定こども園・幼稚園・保育所】&#10;有形固定資産減価償却率">
          <a:extLst>
            <a:ext uri="{FF2B5EF4-FFF2-40B4-BE49-F238E27FC236}">
              <a16:creationId xmlns:a16="http://schemas.microsoft.com/office/drawing/2014/main" xmlns="" id="{00000000-0008-0000-0E00-00009B010000}"/>
            </a:ext>
          </a:extLst>
        </xdr:cNvPr>
        <xdr:cNvSpPr txBox="1"/>
      </xdr:nvSpPr>
      <xdr:spPr>
        <a:xfrm>
          <a:off x="13500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xmlns="" id="{00000000-0008-0000-0E00-00009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xmlns="" id="{00000000-0008-0000-0E00-00009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xmlns="" id="{00000000-0008-0000-0E00-00009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xmlns="" id="{00000000-0008-0000-0E00-00009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xmlns="" id="{00000000-0008-0000-0E00-0000A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xmlns="" id="{00000000-0008-0000-0E00-0000A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xmlns="" id="{00000000-0008-0000-0E00-0000A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xmlns="" id="{00000000-0008-0000-0E00-0000A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xmlns="" id="{00000000-0008-0000-0E00-0000A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xmlns="" id="{00000000-0008-0000-0E00-0000A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2" name="直線コネクタ 421">
          <a:extLst>
            <a:ext uri="{FF2B5EF4-FFF2-40B4-BE49-F238E27FC236}">
              <a16:creationId xmlns:a16="http://schemas.microsoft.com/office/drawing/2014/main" xmlns="" id="{00000000-0008-0000-0E00-0000A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3" name="テキスト ボックス 422">
          <a:extLst>
            <a:ext uri="{FF2B5EF4-FFF2-40B4-BE49-F238E27FC236}">
              <a16:creationId xmlns:a16="http://schemas.microsoft.com/office/drawing/2014/main" xmlns="" id="{00000000-0008-0000-0E00-0000A7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4" name="直線コネクタ 423">
          <a:extLst>
            <a:ext uri="{FF2B5EF4-FFF2-40B4-BE49-F238E27FC236}">
              <a16:creationId xmlns:a16="http://schemas.microsoft.com/office/drawing/2014/main" xmlns="" id="{00000000-0008-0000-0E00-0000A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5" name="テキスト ボックス 424">
          <a:extLst>
            <a:ext uri="{FF2B5EF4-FFF2-40B4-BE49-F238E27FC236}">
              <a16:creationId xmlns:a16="http://schemas.microsoft.com/office/drawing/2014/main" xmlns="" id="{00000000-0008-0000-0E00-0000A9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6" name="直線コネクタ 425">
          <a:extLst>
            <a:ext uri="{FF2B5EF4-FFF2-40B4-BE49-F238E27FC236}">
              <a16:creationId xmlns:a16="http://schemas.microsoft.com/office/drawing/2014/main" xmlns="" id="{00000000-0008-0000-0E00-0000A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7" name="テキスト ボックス 426">
          <a:extLst>
            <a:ext uri="{FF2B5EF4-FFF2-40B4-BE49-F238E27FC236}">
              <a16:creationId xmlns:a16="http://schemas.microsoft.com/office/drawing/2014/main" xmlns="" id="{00000000-0008-0000-0E00-0000AB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8" name="直線コネクタ 427">
          <a:extLst>
            <a:ext uri="{FF2B5EF4-FFF2-40B4-BE49-F238E27FC236}">
              <a16:creationId xmlns:a16="http://schemas.microsoft.com/office/drawing/2014/main" xmlns="" id="{00000000-0008-0000-0E00-0000A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9" name="テキスト ボックス 428">
          <a:extLst>
            <a:ext uri="{FF2B5EF4-FFF2-40B4-BE49-F238E27FC236}">
              <a16:creationId xmlns:a16="http://schemas.microsoft.com/office/drawing/2014/main" xmlns="" id="{00000000-0008-0000-0E00-0000AD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0" name="直線コネクタ 429">
          <a:extLst>
            <a:ext uri="{FF2B5EF4-FFF2-40B4-BE49-F238E27FC236}">
              <a16:creationId xmlns:a16="http://schemas.microsoft.com/office/drawing/2014/main" xmlns="" id="{00000000-0008-0000-0E00-0000A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1" name="テキスト ボックス 430">
          <a:extLst>
            <a:ext uri="{FF2B5EF4-FFF2-40B4-BE49-F238E27FC236}">
              <a16:creationId xmlns:a16="http://schemas.microsoft.com/office/drawing/2014/main" xmlns="" id="{00000000-0008-0000-0E00-0000AF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xmlns="" id="{00000000-0008-0000-0E00-0000B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xmlns="" id="{00000000-0008-0000-0E00-0000B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a:extLst>
            <a:ext uri="{FF2B5EF4-FFF2-40B4-BE49-F238E27FC236}">
              <a16:creationId xmlns:a16="http://schemas.microsoft.com/office/drawing/2014/main" xmlns="" id="{00000000-0008-0000-0E00-0000B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87630</xdr:rowOff>
    </xdr:from>
    <xdr:to>
      <xdr:col>116</xdr:col>
      <xdr:colOff>62864</xdr:colOff>
      <xdr:row>41</xdr:row>
      <xdr:rowOff>165100</xdr:rowOff>
    </xdr:to>
    <xdr:cxnSp macro="">
      <xdr:nvCxnSpPr>
        <xdr:cNvPr id="435" name="直線コネクタ 434">
          <a:extLst>
            <a:ext uri="{FF2B5EF4-FFF2-40B4-BE49-F238E27FC236}">
              <a16:creationId xmlns:a16="http://schemas.microsoft.com/office/drawing/2014/main" xmlns="" id="{00000000-0008-0000-0E00-0000B3010000}"/>
            </a:ext>
          </a:extLst>
        </xdr:cNvPr>
        <xdr:cNvCxnSpPr/>
      </xdr:nvCxnSpPr>
      <xdr:spPr>
        <a:xfrm flipV="1">
          <a:off x="22160864" y="574548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168927</xdr:rowOff>
    </xdr:from>
    <xdr:ext cx="469744" cy="259045"/>
    <xdr:sp macro="" textlink="">
      <xdr:nvSpPr>
        <xdr:cNvPr id="436" name="【認定こども園・幼稚園・保育所】&#10;一人当たり面積最小値テキスト">
          <a:extLst>
            <a:ext uri="{FF2B5EF4-FFF2-40B4-BE49-F238E27FC236}">
              <a16:creationId xmlns:a16="http://schemas.microsoft.com/office/drawing/2014/main" xmlns="" id="{00000000-0008-0000-0E00-0000B4010000}"/>
            </a:ext>
          </a:extLst>
        </xdr:cNvPr>
        <xdr:cNvSpPr txBox="1"/>
      </xdr:nvSpPr>
      <xdr:spPr>
        <a:xfrm>
          <a:off x="22199600" y="71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165100</xdr:rowOff>
    </xdr:from>
    <xdr:to>
      <xdr:col>116</xdr:col>
      <xdr:colOff>152400</xdr:colOff>
      <xdr:row>41</xdr:row>
      <xdr:rowOff>165100</xdr:rowOff>
    </xdr:to>
    <xdr:cxnSp macro="">
      <xdr:nvCxnSpPr>
        <xdr:cNvPr id="437" name="直線コネクタ 436">
          <a:extLst>
            <a:ext uri="{FF2B5EF4-FFF2-40B4-BE49-F238E27FC236}">
              <a16:creationId xmlns:a16="http://schemas.microsoft.com/office/drawing/2014/main" xmlns="" id="{00000000-0008-0000-0E00-0000B5010000}"/>
            </a:ext>
          </a:extLst>
        </xdr:cNvPr>
        <xdr:cNvCxnSpPr/>
      </xdr:nvCxnSpPr>
      <xdr:spPr>
        <a:xfrm>
          <a:off x="220726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34307</xdr:rowOff>
    </xdr:from>
    <xdr:ext cx="469744" cy="259045"/>
    <xdr:sp macro="" textlink="">
      <xdr:nvSpPr>
        <xdr:cNvPr id="438" name="【認定こども園・幼稚園・保育所】&#10;一人当たり面積最大値テキスト">
          <a:extLst>
            <a:ext uri="{FF2B5EF4-FFF2-40B4-BE49-F238E27FC236}">
              <a16:creationId xmlns:a16="http://schemas.microsoft.com/office/drawing/2014/main" xmlns="" id="{00000000-0008-0000-0E00-0000B6010000}"/>
            </a:ext>
          </a:extLst>
        </xdr:cNvPr>
        <xdr:cNvSpPr txBox="1"/>
      </xdr:nvSpPr>
      <xdr:spPr>
        <a:xfrm>
          <a:off x="22199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87630</xdr:rowOff>
    </xdr:from>
    <xdr:to>
      <xdr:col>116</xdr:col>
      <xdr:colOff>152400</xdr:colOff>
      <xdr:row>33</xdr:row>
      <xdr:rowOff>87630</xdr:rowOff>
    </xdr:to>
    <xdr:cxnSp macro="">
      <xdr:nvCxnSpPr>
        <xdr:cNvPr id="439" name="直線コネクタ 438">
          <a:extLst>
            <a:ext uri="{FF2B5EF4-FFF2-40B4-BE49-F238E27FC236}">
              <a16:creationId xmlns:a16="http://schemas.microsoft.com/office/drawing/2014/main" xmlns="" id="{00000000-0008-0000-0E00-0000B7010000}"/>
            </a:ext>
          </a:extLst>
        </xdr:cNvPr>
        <xdr:cNvCxnSpPr/>
      </xdr:nvCxnSpPr>
      <xdr:spPr>
        <a:xfrm>
          <a:off x="22072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40" name="【認定こども園・幼稚園・保育所】&#10;一人当たり面積平均値テキスト">
          <a:extLst>
            <a:ext uri="{FF2B5EF4-FFF2-40B4-BE49-F238E27FC236}">
              <a16:creationId xmlns:a16="http://schemas.microsoft.com/office/drawing/2014/main" xmlns="" id="{00000000-0008-0000-0E00-0000B801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140970</xdr:rowOff>
    </xdr:from>
    <xdr:to>
      <xdr:col>116</xdr:col>
      <xdr:colOff>114300</xdr:colOff>
      <xdr:row>40</xdr:row>
      <xdr:rowOff>71120</xdr:rowOff>
    </xdr:to>
    <xdr:sp macro="" textlink="">
      <xdr:nvSpPr>
        <xdr:cNvPr id="441" name="フローチャート: 判断 440">
          <a:extLst>
            <a:ext uri="{FF2B5EF4-FFF2-40B4-BE49-F238E27FC236}">
              <a16:creationId xmlns:a16="http://schemas.microsoft.com/office/drawing/2014/main" xmlns="" id="{00000000-0008-0000-0E00-0000B9010000}"/>
            </a:ext>
          </a:extLst>
        </xdr:cNvPr>
        <xdr:cNvSpPr/>
      </xdr:nvSpPr>
      <xdr:spPr>
        <a:xfrm>
          <a:off x="221107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140970</xdr:rowOff>
    </xdr:from>
    <xdr:to>
      <xdr:col>112</xdr:col>
      <xdr:colOff>38100</xdr:colOff>
      <xdr:row>40</xdr:row>
      <xdr:rowOff>71120</xdr:rowOff>
    </xdr:to>
    <xdr:sp macro="" textlink="">
      <xdr:nvSpPr>
        <xdr:cNvPr id="442" name="フローチャート: 判断 441">
          <a:extLst>
            <a:ext uri="{FF2B5EF4-FFF2-40B4-BE49-F238E27FC236}">
              <a16:creationId xmlns:a16="http://schemas.microsoft.com/office/drawing/2014/main" xmlns="" id="{00000000-0008-0000-0E00-0000BA010000}"/>
            </a:ext>
          </a:extLst>
        </xdr:cNvPr>
        <xdr:cNvSpPr/>
      </xdr:nvSpPr>
      <xdr:spPr>
        <a:xfrm>
          <a:off x="21272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43180</xdr:rowOff>
    </xdr:from>
    <xdr:to>
      <xdr:col>107</xdr:col>
      <xdr:colOff>101600</xdr:colOff>
      <xdr:row>40</xdr:row>
      <xdr:rowOff>144780</xdr:rowOff>
    </xdr:to>
    <xdr:sp macro="" textlink="">
      <xdr:nvSpPr>
        <xdr:cNvPr id="443" name="フローチャート: 判断 442">
          <a:extLst>
            <a:ext uri="{FF2B5EF4-FFF2-40B4-BE49-F238E27FC236}">
              <a16:creationId xmlns:a16="http://schemas.microsoft.com/office/drawing/2014/main" xmlns="" id="{00000000-0008-0000-0E00-0000BB010000}"/>
            </a:ext>
          </a:extLst>
        </xdr:cNvPr>
        <xdr:cNvSpPr/>
      </xdr:nvSpPr>
      <xdr:spPr>
        <a:xfrm>
          <a:off x="20383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60960</xdr:rowOff>
    </xdr:from>
    <xdr:to>
      <xdr:col>102</xdr:col>
      <xdr:colOff>165100</xdr:colOff>
      <xdr:row>40</xdr:row>
      <xdr:rowOff>162560</xdr:rowOff>
    </xdr:to>
    <xdr:sp macro="" textlink="">
      <xdr:nvSpPr>
        <xdr:cNvPr id="444" name="フローチャート: 判断 443">
          <a:extLst>
            <a:ext uri="{FF2B5EF4-FFF2-40B4-BE49-F238E27FC236}">
              <a16:creationId xmlns:a16="http://schemas.microsoft.com/office/drawing/2014/main" xmlns="" id="{00000000-0008-0000-0E00-0000BC010000}"/>
            </a:ext>
          </a:extLst>
        </xdr:cNvPr>
        <xdr:cNvSpPr/>
      </xdr:nvSpPr>
      <xdr:spPr>
        <a:xfrm>
          <a:off x="19494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xmlns="" id="{00000000-0008-0000-0E00-0000B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xmlns="" id="{00000000-0008-0000-0E00-0000B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xmlns="" id="{00000000-0008-0000-0E00-0000B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xmlns="" id="{00000000-0008-0000-0E00-0000C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xmlns="" id="{00000000-0008-0000-0E00-0000C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167640</xdr:rowOff>
    </xdr:from>
    <xdr:to>
      <xdr:col>116</xdr:col>
      <xdr:colOff>114300</xdr:colOff>
      <xdr:row>41</xdr:row>
      <xdr:rowOff>97790</xdr:rowOff>
    </xdr:to>
    <xdr:sp macro="" textlink="">
      <xdr:nvSpPr>
        <xdr:cNvPr id="450" name="楕円 449">
          <a:extLst>
            <a:ext uri="{FF2B5EF4-FFF2-40B4-BE49-F238E27FC236}">
              <a16:creationId xmlns:a16="http://schemas.microsoft.com/office/drawing/2014/main" xmlns="" id="{00000000-0008-0000-0E00-0000C2010000}"/>
            </a:ext>
          </a:extLst>
        </xdr:cNvPr>
        <xdr:cNvSpPr/>
      </xdr:nvSpPr>
      <xdr:spPr>
        <a:xfrm>
          <a:off x="221107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82567</xdr:rowOff>
    </xdr:from>
    <xdr:ext cx="469744" cy="259045"/>
    <xdr:sp macro="" textlink="">
      <xdr:nvSpPr>
        <xdr:cNvPr id="451" name="【認定こども園・幼稚園・保育所】&#10;一人当たり面積該当値テキスト">
          <a:extLst>
            <a:ext uri="{FF2B5EF4-FFF2-40B4-BE49-F238E27FC236}">
              <a16:creationId xmlns:a16="http://schemas.microsoft.com/office/drawing/2014/main" xmlns="" id="{00000000-0008-0000-0E00-0000C3010000}"/>
            </a:ext>
          </a:extLst>
        </xdr:cNvPr>
        <xdr:cNvSpPr txBox="1"/>
      </xdr:nvSpPr>
      <xdr:spPr>
        <a:xfrm>
          <a:off x="22199600"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170180</xdr:rowOff>
    </xdr:from>
    <xdr:to>
      <xdr:col>112</xdr:col>
      <xdr:colOff>38100</xdr:colOff>
      <xdr:row>41</xdr:row>
      <xdr:rowOff>100330</xdr:rowOff>
    </xdr:to>
    <xdr:sp macro="" textlink="">
      <xdr:nvSpPr>
        <xdr:cNvPr id="452" name="楕円 451">
          <a:extLst>
            <a:ext uri="{FF2B5EF4-FFF2-40B4-BE49-F238E27FC236}">
              <a16:creationId xmlns:a16="http://schemas.microsoft.com/office/drawing/2014/main" xmlns="" id="{00000000-0008-0000-0E00-0000C4010000}"/>
            </a:ext>
          </a:extLst>
        </xdr:cNvPr>
        <xdr:cNvSpPr/>
      </xdr:nvSpPr>
      <xdr:spPr>
        <a:xfrm>
          <a:off x="21272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46990</xdr:rowOff>
    </xdr:from>
    <xdr:to>
      <xdr:col>116</xdr:col>
      <xdr:colOff>63500</xdr:colOff>
      <xdr:row>41</xdr:row>
      <xdr:rowOff>49530</xdr:rowOff>
    </xdr:to>
    <xdr:cxnSp macro="">
      <xdr:nvCxnSpPr>
        <xdr:cNvPr id="453" name="直線コネクタ 452">
          <a:extLst>
            <a:ext uri="{FF2B5EF4-FFF2-40B4-BE49-F238E27FC236}">
              <a16:creationId xmlns:a16="http://schemas.microsoft.com/office/drawing/2014/main" xmlns="" id="{00000000-0008-0000-0E00-0000C5010000}"/>
            </a:ext>
          </a:extLst>
        </xdr:cNvPr>
        <xdr:cNvCxnSpPr/>
      </xdr:nvCxnSpPr>
      <xdr:spPr>
        <a:xfrm flipV="1">
          <a:off x="21323300" y="707644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1270</xdr:rowOff>
    </xdr:from>
    <xdr:to>
      <xdr:col>107</xdr:col>
      <xdr:colOff>101600</xdr:colOff>
      <xdr:row>41</xdr:row>
      <xdr:rowOff>102870</xdr:rowOff>
    </xdr:to>
    <xdr:sp macro="" textlink="">
      <xdr:nvSpPr>
        <xdr:cNvPr id="454" name="楕円 453">
          <a:extLst>
            <a:ext uri="{FF2B5EF4-FFF2-40B4-BE49-F238E27FC236}">
              <a16:creationId xmlns:a16="http://schemas.microsoft.com/office/drawing/2014/main" xmlns="" id="{00000000-0008-0000-0E00-0000C6010000}"/>
            </a:ext>
          </a:extLst>
        </xdr:cNvPr>
        <xdr:cNvSpPr/>
      </xdr:nvSpPr>
      <xdr:spPr>
        <a:xfrm>
          <a:off x="203835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49530</xdr:rowOff>
    </xdr:from>
    <xdr:to>
      <xdr:col>111</xdr:col>
      <xdr:colOff>177800</xdr:colOff>
      <xdr:row>41</xdr:row>
      <xdr:rowOff>52070</xdr:rowOff>
    </xdr:to>
    <xdr:cxnSp macro="">
      <xdr:nvCxnSpPr>
        <xdr:cNvPr id="455" name="直線コネクタ 454">
          <a:extLst>
            <a:ext uri="{FF2B5EF4-FFF2-40B4-BE49-F238E27FC236}">
              <a16:creationId xmlns:a16="http://schemas.microsoft.com/office/drawing/2014/main" xmlns="" id="{00000000-0008-0000-0E00-0000C7010000}"/>
            </a:ext>
          </a:extLst>
        </xdr:cNvPr>
        <xdr:cNvCxnSpPr/>
      </xdr:nvCxnSpPr>
      <xdr:spPr>
        <a:xfrm flipV="1">
          <a:off x="20434300" y="70789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456" name="楕円 455">
          <a:extLst>
            <a:ext uri="{FF2B5EF4-FFF2-40B4-BE49-F238E27FC236}">
              <a16:creationId xmlns:a16="http://schemas.microsoft.com/office/drawing/2014/main" xmlns="" id="{00000000-0008-0000-0E00-0000C8010000}"/>
            </a:ext>
          </a:extLst>
        </xdr:cNvPr>
        <xdr:cNvSpPr/>
      </xdr:nvSpPr>
      <xdr:spPr>
        <a:xfrm>
          <a:off x="19494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41</xdr:row>
      <xdr:rowOff>52070</xdr:rowOff>
    </xdr:to>
    <xdr:cxnSp macro="">
      <xdr:nvCxnSpPr>
        <xdr:cNvPr id="457" name="直線コネクタ 456">
          <a:extLst>
            <a:ext uri="{FF2B5EF4-FFF2-40B4-BE49-F238E27FC236}">
              <a16:creationId xmlns:a16="http://schemas.microsoft.com/office/drawing/2014/main" xmlns="" id="{00000000-0008-0000-0E00-0000C9010000}"/>
            </a:ext>
          </a:extLst>
        </xdr:cNvPr>
        <xdr:cNvCxnSpPr/>
      </xdr:nvCxnSpPr>
      <xdr:spPr>
        <a:xfrm>
          <a:off x="19545300" y="701802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87647</xdr:rowOff>
    </xdr:from>
    <xdr:ext cx="469744" cy="259045"/>
    <xdr:sp macro="" textlink="">
      <xdr:nvSpPr>
        <xdr:cNvPr id="458" name="n_1aveValue【認定こども園・幼稚園・保育所】&#10;一人当たり面積">
          <a:extLst>
            <a:ext uri="{FF2B5EF4-FFF2-40B4-BE49-F238E27FC236}">
              <a16:creationId xmlns:a16="http://schemas.microsoft.com/office/drawing/2014/main" xmlns="" id="{00000000-0008-0000-0E00-0000CA010000}"/>
            </a:ext>
          </a:extLst>
        </xdr:cNvPr>
        <xdr:cNvSpPr txBox="1"/>
      </xdr:nvSpPr>
      <xdr:spPr>
        <a:xfrm>
          <a:off x="210757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161307</xdr:rowOff>
    </xdr:from>
    <xdr:ext cx="469744" cy="259045"/>
    <xdr:sp macro="" textlink="">
      <xdr:nvSpPr>
        <xdr:cNvPr id="459" name="n_2aveValue【認定こども園・幼稚園・保育所】&#10;一人当たり面積">
          <a:extLst>
            <a:ext uri="{FF2B5EF4-FFF2-40B4-BE49-F238E27FC236}">
              <a16:creationId xmlns:a16="http://schemas.microsoft.com/office/drawing/2014/main" xmlns="" id="{00000000-0008-0000-0E00-0000CB010000}"/>
            </a:ext>
          </a:extLst>
        </xdr:cNvPr>
        <xdr:cNvSpPr txBox="1"/>
      </xdr:nvSpPr>
      <xdr:spPr>
        <a:xfrm>
          <a:off x="20199427" y="66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7637</xdr:rowOff>
    </xdr:from>
    <xdr:ext cx="469744" cy="259045"/>
    <xdr:sp macro="" textlink="">
      <xdr:nvSpPr>
        <xdr:cNvPr id="460" name="n_3aveValue【認定こども園・幼稚園・保育所】&#10;一人当たり面積">
          <a:extLst>
            <a:ext uri="{FF2B5EF4-FFF2-40B4-BE49-F238E27FC236}">
              <a16:creationId xmlns:a16="http://schemas.microsoft.com/office/drawing/2014/main" xmlns="" id="{00000000-0008-0000-0E00-0000CC010000}"/>
            </a:ext>
          </a:extLst>
        </xdr:cNvPr>
        <xdr:cNvSpPr txBox="1"/>
      </xdr:nvSpPr>
      <xdr:spPr>
        <a:xfrm>
          <a:off x="19310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91457</xdr:rowOff>
    </xdr:from>
    <xdr:ext cx="469744" cy="259045"/>
    <xdr:sp macro="" textlink="">
      <xdr:nvSpPr>
        <xdr:cNvPr id="461" name="n_1mainValue【認定こども園・幼稚園・保育所】&#10;一人当たり面積">
          <a:extLst>
            <a:ext uri="{FF2B5EF4-FFF2-40B4-BE49-F238E27FC236}">
              <a16:creationId xmlns:a16="http://schemas.microsoft.com/office/drawing/2014/main" xmlns="" id="{00000000-0008-0000-0E00-0000CD010000}"/>
            </a:ext>
          </a:extLst>
        </xdr:cNvPr>
        <xdr:cNvSpPr txBox="1"/>
      </xdr:nvSpPr>
      <xdr:spPr>
        <a:xfrm>
          <a:off x="210757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93997</xdr:rowOff>
    </xdr:from>
    <xdr:ext cx="469744" cy="259045"/>
    <xdr:sp macro="" textlink="">
      <xdr:nvSpPr>
        <xdr:cNvPr id="462" name="n_2mainValue【認定こども園・幼稚園・保育所】&#10;一人当たり面積">
          <a:extLst>
            <a:ext uri="{FF2B5EF4-FFF2-40B4-BE49-F238E27FC236}">
              <a16:creationId xmlns:a16="http://schemas.microsoft.com/office/drawing/2014/main" xmlns="" id="{00000000-0008-0000-0E00-0000CE010000}"/>
            </a:ext>
          </a:extLst>
        </xdr:cNvPr>
        <xdr:cNvSpPr txBox="1"/>
      </xdr:nvSpPr>
      <xdr:spPr>
        <a:xfrm>
          <a:off x="20199427" y="712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463" name="n_3mainValue【認定こども園・幼稚園・保育所】&#10;一人当たり面積">
          <a:extLst>
            <a:ext uri="{FF2B5EF4-FFF2-40B4-BE49-F238E27FC236}">
              <a16:creationId xmlns:a16="http://schemas.microsoft.com/office/drawing/2014/main" xmlns="" id="{00000000-0008-0000-0E00-0000CF010000}"/>
            </a:ext>
          </a:extLst>
        </xdr:cNvPr>
        <xdr:cNvSpPr txBox="1"/>
      </xdr:nvSpPr>
      <xdr:spPr>
        <a:xfrm>
          <a:off x="19310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xmlns="" id="{00000000-0008-0000-0E00-0000D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xmlns="" id="{00000000-0008-0000-0E00-0000D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xmlns="" id="{00000000-0008-0000-0E00-0000D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xmlns="" id="{00000000-0008-0000-0E00-0000D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xmlns="" id="{00000000-0008-0000-0E00-0000D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xmlns="" id="{00000000-0008-0000-0E00-0000D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xmlns="" id="{00000000-0008-0000-0E00-0000D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xmlns="" id="{00000000-0008-0000-0E00-0000D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xmlns="" id="{00000000-0008-0000-0E00-0000D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xmlns="" id="{00000000-0008-0000-0E00-0000D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4" name="テキスト ボックス 473">
          <a:extLst>
            <a:ext uri="{FF2B5EF4-FFF2-40B4-BE49-F238E27FC236}">
              <a16:creationId xmlns:a16="http://schemas.microsoft.com/office/drawing/2014/main" xmlns="" id="{00000000-0008-0000-0E00-0000DA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5" name="直線コネクタ 474">
          <a:extLst>
            <a:ext uri="{FF2B5EF4-FFF2-40B4-BE49-F238E27FC236}">
              <a16:creationId xmlns:a16="http://schemas.microsoft.com/office/drawing/2014/main" xmlns="" id="{00000000-0008-0000-0E00-0000DB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6" name="テキスト ボックス 475">
          <a:extLst>
            <a:ext uri="{FF2B5EF4-FFF2-40B4-BE49-F238E27FC236}">
              <a16:creationId xmlns:a16="http://schemas.microsoft.com/office/drawing/2014/main" xmlns="" id="{00000000-0008-0000-0E00-0000DC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7" name="直線コネクタ 476">
          <a:extLst>
            <a:ext uri="{FF2B5EF4-FFF2-40B4-BE49-F238E27FC236}">
              <a16:creationId xmlns:a16="http://schemas.microsoft.com/office/drawing/2014/main" xmlns="" id="{00000000-0008-0000-0E00-0000DD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8" name="テキスト ボックス 477">
          <a:extLst>
            <a:ext uri="{FF2B5EF4-FFF2-40B4-BE49-F238E27FC236}">
              <a16:creationId xmlns:a16="http://schemas.microsoft.com/office/drawing/2014/main" xmlns="" id="{00000000-0008-0000-0E00-0000DE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9" name="直線コネクタ 478">
          <a:extLst>
            <a:ext uri="{FF2B5EF4-FFF2-40B4-BE49-F238E27FC236}">
              <a16:creationId xmlns:a16="http://schemas.microsoft.com/office/drawing/2014/main" xmlns="" id="{00000000-0008-0000-0E00-0000DF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0" name="テキスト ボックス 479">
          <a:extLst>
            <a:ext uri="{FF2B5EF4-FFF2-40B4-BE49-F238E27FC236}">
              <a16:creationId xmlns:a16="http://schemas.microsoft.com/office/drawing/2014/main" xmlns="" id="{00000000-0008-0000-0E00-0000E0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1" name="直線コネクタ 480">
          <a:extLst>
            <a:ext uri="{FF2B5EF4-FFF2-40B4-BE49-F238E27FC236}">
              <a16:creationId xmlns:a16="http://schemas.microsoft.com/office/drawing/2014/main" xmlns="" id="{00000000-0008-0000-0E00-0000E1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2" name="テキスト ボックス 481">
          <a:extLst>
            <a:ext uri="{FF2B5EF4-FFF2-40B4-BE49-F238E27FC236}">
              <a16:creationId xmlns:a16="http://schemas.microsoft.com/office/drawing/2014/main" xmlns="" id="{00000000-0008-0000-0E00-0000E2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3" name="直線コネクタ 482">
          <a:extLst>
            <a:ext uri="{FF2B5EF4-FFF2-40B4-BE49-F238E27FC236}">
              <a16:creationId xmlns:a16="http://schemas.microsoft.com/office/drawing/2014/main" xmlns="" id="{00000000-0008-0000-0E00-0000E3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xmlns="" id="{00000000-0008-0000-0E00-0000E4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a:extLst>
            <a:ext uri="{FF2B5EF4-FFF2-40B4-BE49-F238E27FC236}">
              <a16:creationId xmlns:a16="http://schemas.microsoft.com/office/drawing/2014/main" xmlns="" id="{00000000-0008-0000-0E00-0000E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xmlns="" id="{00000000-0008-0000-0E00-0000E6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学校施設】&#10;有形固定資産減価償却率グラフ枠">
          <a:extLst>
            <a:ext uri="{FF2B5EF4-FFF2-40B4-BE49-F238E27FC236}">
              <a16:creationId xmlns:a16="http://schemas.microsoft.com/office/drawing/2014/main" xmlns="" id="{00000000-0008-0000-0E00-0000E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161925</xdr:rowOff>
    </xdr:from>
    <xdr:to>
      <xdr:col>85</xdr:col>
      <xdr:colOff>126364</xdr:colOff>
      <xdr:row>63</xdr:row>
      <xdr:rowOff>22860</xdr:rowOff>
    </xdr:to>
    <xdr:cxnSp macro="">
      <xdr:nvCxnSpPr>
        <xdr:cNvPr id="488" name="直線コネクタ 487">
          <a:extLst>
            <a:ext uri="{FF2B5EF4-FFF2-40B4-BE49-F238E27FC236}">
              <a16:creationId xmlns:a16="http://schemas.microsoft.com/office/drawing/2014/main" xmlns="" id="{00000000-0008-0000-0E00-0000E8010000}"/>
            </a:ext>
          </a:extLst>
        </xdr:cNvPr>
        <xdr:cNvCxnSpPr/>
      </xdr:nvCxnSpPr>
      <xdr:spPr>
        <a:xfrm flipV="1">
          <a:off x="16318864" y="97631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26687</xdr:rowOff>
    </xdr:from>
    <xdr:ext cx="405111" cy="259045"/>
    <xdr:sp macro="" textlink="">
      <xdr:nvSpPr>
        <xdr:cNvPr id="489" name="【学校施設】&#10;有形固定資産減価償却率最小値テキスト">
          <a:extLst>
            <a:ext uri="{FF2B5EF4-FFF2-40B4-BE49-F238E27FC236}">
              <a16:creationId xmlns:a16="http://schemas.microsoft.com/office/drawing/2014/main" xmlns="" id="{00000000-0008-0000-0E00-0000E9010000}"/>
            </a:ext>
          </a:extLst>
        </xdr:cNvPr>
        <xdr:cNvSpPr txBox="1"/>
      </xdr:nvSpPr>
      <xdr:spPr>
        <a:xfrm>
          <a:off x="16357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22860</xdr:rowOff>
    </xdr:from>
    <xdr:to>
      <xdr:col>86</xdr:col>
      <xdr:colOff>25400</xdr:colOff>
      <xdr:row>63</xdr:row>
      <xdr:rowOff>22860</xdr:rowOff>
    </xdr:to>
    <xdr:cxnSp macro="">
      <xdr:nvCxnSpPr>
        <xdr:cNvPr id="490" name="直線コネクタ 489">
          <a:extLst>
            <a:ext uri="{FF2B5EF4-FFF2-40B4-BE49-F238E27FC236}">
              <a16:creationId xmlns:a16="http://schemas.microsoft.com/office/drawing/2014/main" xmlns="" id="{00000000-0008-0000-0E00-0000EA010000}"/>
            </a:ext>
          </a:extLst>
        </xdr:cNvPr>
        <xdr:cNvCxnSpPr/>
      </xdr:nvCxnSpPr>
      <xdr:spPr>
        <a:xfrm>
          <a:off x="16230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108602</xdr:rowOff>
    </xdr:from>
    <xdr:ext cx="405111" cy="259045"/>
    <xdr:sp macro="" textlink="">
      <xdr:nvSpPr>
        <xdr:cNvPr id="491" name="【学校施設】&#10;有形固定資産減価償却率最大値テキスト">
          <a:extLst>
            <a:ext uri="{FF2B5EF4-FFF2-40B4-BE49-F238E27FC236}">
              <a16:creationId xmlns:a16="http://schemas.microsoft.com/office/drawing/2014/main" xmlns="" id="{00000000-0008-0000-0E00-0000EB010000}"/>
            </a:ext>
          </a:extLst>
        </xdr:cNvPr>
        <xdr:cNvSpPr txBox="1"/>
      </xdr:nvSpPr>
      <xdr:spPr>
        <a:xfrm>
          <a:off x="16357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161925</xdr:rowOff>
    </xdr:from>
    <xdr:to>
      <xdr:col>86</xdr:col>
      <xdr:colOff>25400</xdr:colOff>
      <xdr:row>56</xdr:row>
      <xdr:rowOff>161925</xdr:rowOff>
    </xdr:to>
    <xdr:cxnSp macro="">
      <xdr:nvCxnSpPr>
        <xdr:cNvPr id="492" name="直線コネクタ 491">
          <a:extLst>
            <a:ext uri="{FF2B5EF4-FFF2-40B4-BE49-F238E27FC236}">
              <a16:creationId xmlns:a16="http://schemas.microsoft.com/office/drawing/2014/main" xmlns="" id="{00000000-0008-0000-0E00-0000EC010000}"/>
            </a:ext>
          </a:extLst>
        </xdr:cNvPr>
        <xdr:cNvCxnSpPr/>
      </xdr:nvCxnSpPr>
      <xdr:spPr>
        <a:xfrm>
          <a:off x="16230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493" name="【学校施設】&#10;有形固定資産減価償却率平均値テキスト">
          <a:extLst>
            <a:ext uri="{FF2B5EF4-FFF2-40B4-BE49-F238E27FC236}">
              <a16:creationId xmlns:a16="http://schemas.microsoft.com/office/drawing/2014/main" xmlns="" id="{00000000-0008-0000-0E00-0000ED010000}"/>
            </a:ext>
          </a:extLst>
        </xdr:cNvPr>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494" name="フローチャート: 判断 493">
          <a:extLst>
            <a:ext uri="{FF2B5EF4-FFF2-40B4-BE49-F238E27FC236}">
              <a16:creationId xmlns:a16="http://schemas.microsoft.com/office/drawing/2014/main" xmlns="" id="{00000000-0008-0000-0E00-0000EE010000}"/>
            </a:ext>
          </a:extLst>
        </xdr:cNvPr>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495" name="フローチャート: 判断 494">
          <a:extLst>
            <a:ext uri="{FF2B5EF4-FFF2-40B4-BE49-F238E27FC236}">
              <a16:creationId xmlns:a16="http://schemas.microsoft.com/office/drawing/2014/main" xmlns="" id="{00000000-0008-0000-0E00-0000EF010000}"/>
            </a:ext>
          </a:extLst>
        </xdr:cNvPr>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96" name="フローチャート: 判断 495">
          <a:extLst>
            <a:ext uri="{FF2B5EF4-FFF2-40B4-BE49-F238E27FC236}">
              <a16:creationId xmlns:a16="http://schemas.microsoft.com/office/drawing/2014/main" xmlns="" id="{00000000-0008-0000-0E00-0000F0010000}"/>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71120</xdr:rowOff>
    </xdr:from>
    <xdr:to>
      <xdr:col>72</xdr:col>
      <xdr:colOff>38100</xdr:colOff>
      <xdr:row>60</xdr:row>
      <xdr:rowOff>1270</xdr:rowOff>
    </xdr:to>
    <xdr:sp macro="" textlink="">
      <xdr:nvSpPr>
        <xdr:cNvPr id="497" name="フローチャート: 判断 496">
          <a:extLst>
            <a:ext uri="{FF2B5EF4-FFF2-40B4-BE49-F238E27FC236}">
              <a16:creationId xmlns:a16="http://schemas.microsoft.com/office/drawing/2014/main" xmlns="" id="{00000000-0008-0000-0E00-0000F1010000}"/>
            </a:ext>
          </a:extLst>
        </xdr:cNvPr>
        <xdr:cNvSpPr/>
      </xdr:nvSpPr>
      <xdr:spPr>
        <a:xfrm>
          <a:off x="1365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00000000-0008-0000-0E00-0000F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00000000-0008-0000-0E00-0000F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00000000-0008-0000-0E00-0000F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00000000-0008-0000-0E00-0000F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00000000-0008-0000-0E00-0000F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03" name="楕円 502">
          <a:extLst>
            <a:ext uri="{FF2B5EF4-FFF2-40B4-BE49-F238E27FC236}">
              <a16:creationId xmlns:a16="http://schemas.microsoft.com/office/drawing/2014/main" xmlns="" id="{00000000-0008-0000-0E00-0000F7010000}"/>
            </a:ext>
          </a:extLst>
        </xdr:cNvPr>
        <xdr:cNvSpPr/>
      </xdr:nvSpPr>
      <xdr:spPr>
        <a:xfrm>
          <a:off x="16268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32402</xdr:rowOff>
    </xdr:from>
    <xdr:ext cx="405111" cy="259045"/>
    <xdr:sp macro="" textlink="">
      <xdr:nvSpPr>
        <xdr:cNvPr id="504" name="【学校施設】&#10;有形固定資産減価償却率該当値テキスト">
          <a:extLst>
            <a:ext uri="{FF2B5EF4-FFF2-40B4-BE49-F238E27FC236}">
              <a16:creationId xmlns:a16="http://schemas.microsoft.com/office/drawing/2014/main" xmlns="" id="{00000000-0008-0000-0E00-0000F8010000}"/>
            </a:ext>
          </a:extLst>
        </xdr:cNvPr>
        <xdr:cNvSpPr txBox="1"/>
      </xdr:nvSpPr>
      <xdr:spPr>
        <a:xfrm>
          <a:off x="16357600"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05" name="楕円 504">
          <a:extLst>
            <a:ext uri="{FF2B5EF4-FFF2-40B4-BE49-F238E27FC236}">
              <a16:creationId xmlns:a16="http://schemas.microsoft.com/office/drawing/2014/main" xmlns="" id="{00000000-0008-0000-0E00-0000F9010000}"/>
            </a:ext>
          </a:extLst>
        </xdr:cNvPr>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104775</xdr:rowOff>
    </xdr:from>
    <xdr:to>
      <xdr:col>85</xdr:col>
      <xdr:colOff>127000</xdr:colOff>
      <xdr:row>60</xdr:row>
      <xdr:rowOff>137160</xdr:rowOff>
    </xdr:to>
    <xdr:cxnSp macro="">
      <xdr:nvCxnSpPr>
        <xdr:cNvPr id="506" name="直線コネクタ 505">
          <a:extLst>
            <a:ext uri="{FF2B5EF4-FFF2-40B4-BE49-F238E27FC236}">
              <a16:creationId xmlns:a16="http://schemas.microsoft.com/office/drawing/2014/main" xmlns="" id="{00000000-0008-0000-0E00-0000FA010000}"/>
            </a:ext>
          </a:extLst>
        </xdr:cNvPr>
        <xdr:cNvCxnSpPr/>
      </xdr:nvCxnSpPr>
      <xdr:spPr>
        <a:xfrm flipV="1">
          <a:off x="15481300" y="103917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124460</xdr:rowOff>
    </xdr:from>
    <xdr:to>
      <xdr:col>76</xdr:col>
      <xdr:colOff>165100</xdr:colOff>
      <xdr:row>61</xdr:row>
      <xdr:rowOff>54610</xdr:rowOff>
    </xdr:to>
    <xdr:sp macro="" textlink="">
      <xdr:nvSpPr>
        <xdr:cNvPr id="507" name="楕円 506">
          <a:extLst>
            <a:ext uri="{FF2B5EF4-FFF2-40B4-BE49-F238E27FC236}">
              <a16:creationId xmlns:a16="http://schemas.microsoft.com/office/drawing/2014/main" xmlns="" id="{00000000-0008-0000-0E00-0000FB010000}"/>
            </a:ext>
          </a:extLst>
        </xdr:cNvPr>
        <xdr:cNvSpPr/>
      </xdr:nvSpPr>
      <xdr:spPr>
        <a:xfrm>
          <a:off x="14541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3810</xdr:rowOff>
    </xdr:to>
    <xdr:cxnSp macro="">
      <xdr:nvCxnSpPr>
        <xdr:cNvPr id="508" name="直線コネクタ 507">
          <a:extLst>
            <a:ext uri="{FF2B5EF4-FFF2-40B4-BE49-F238E27FC236}">
              <a16:creationId xmlns:a16="http://schemas.microsoft.com/office/drawing/2014/main" xmlns="" id="{00000000-0008-0000-0E00-0000FC010000}"/>
            </a:ext>
          </a:extLst>
        </xdr:cNvPr>
        <xdr:cNvCxnSpPr/>
      </xdr:nvCxnSpPr>
      <xdr:spPr>
        <a:xfrm flipV="1">
          <a:off x="14592300" y="10424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162560</xdr:rowOff>
    </xdr:from>
    <xdr:to>
      <xdr:col>72</xdr:col>
      <xdr:colOff>38100</xdr:colOff>
      <xdr:row>61</xdr:row>
      <xdr:rowOff>92710</xdr:rowOff>
    </xdr:to>
    <xdr:sp macro="" textlink="">
      <xdr:nvSpPr>
        <xdr:cNvPr id="509" name="楕円 508">
          <a:extLst>
            <a:ext uri="{FF2B5EF4-FFF2-40B4-BE49-F238E27FC236}">
              <a16:creationId xmlns:a16="http://schemas.microsoft.com/office/drawing/2014/main" xmlns="" id="{00000000-0008-0000-0E00-0000FD010000}"/>
            </a:ext>
          </a:extLst>
        </xdr:cNvPr>
        <xdr:cNvSpPr/>
      </xdr:nvSpPr>
      <xdr:spPr>
        <a:xfrm>
          <a:off x="1365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xdr:rowOff>
    </xdr:from>
    <xdr:to>
      <xdr:col>76</xdr:col>
      <xdr:colOff>114300</xdr:colOff>
      <xdr:row>61</xdr:row>
      <xdr:rowOff>41910</xdr:rowOff>
    </xdr:to>
    <xdr:cxnSp macro="">
      <xdr:nvCxnSpPr>
        <xdr:cNvPr id="510" name="直線コネクタ 509">
          <a:extLst>
            <a:ext uri="{FF2B5EF4-FFF2-40B4-BE49-F238E27FC236}">
              <a16:creationId xmlns:a16="http://schemas.microsoft.com/office/drawing/2014/main" xmlns="" id="{00000000-0008-0000-0E00-0000FE010000}"/>
            </a:ext>
          </a:extLst>
        </xdr:cNvPr>
        <xdr:cNvCxnSpPr/>
      </xdr:nvCxnSpPr>
      <xdr:spPr>
        <a:xfrm flipV="1">
          <a:off x="13703300" y="10462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154957</xdr:rowOff>
    </xdr:from>
    <xdr:ext cx="405111" cy="259045"/>
    <xdr:sp macro="" textlink="">
      <xdr:nvSpPr>
        <xdr:cNvPr id="511" name="n_1aveValue【学校施設】&#10;有形固定資産減価償却率">
          <a:extLst>
            <a:ext uri="{FF2B5EF4-FFF2-40B4-BE49-F238E27FC236}">
              <a16:creationId xmlns:a16="http://schemas.microsoft.com/office/drawing/2014/main" xmlns="" id="{00000000-0008-0000-0E00-0000FF010000}"/>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12" name="n_2aveValue【学校施設】&#10;有形固定資産減価償却率">
          <a:extLst>
            <a:ext uri="{FF2B5EF4-FFF2-40B4-BE49-F238E27FC236}">
              <a16:creationId xmlns:a16="http://schemas.microsoft.com/office/drawing/2014/main" xmlns="" id="{00000000-0008-0000-0E00-000000020000}"/>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513" name="n_3aveValue【学校施設】&#10;有形固定資産減価償却率">
          <a:extLst>
            <a:ext uri="{FF2B5EF4-FFF2-40B4-BE49-F238E27FC236}">
              <a16:creationId xmlns:a16="http://schemas.microsoft.com/office/drawing/2014/main" xmlns="" id="{00000000-0008-0000-0E00-000001020000}"/>
            </a:ext>
          </a:extLst>
        </xdr:cNvPr>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514" name="n_1mainValue【学校施設】&#10;有形固定資産減価償却率">
          <a:extLst>
            <a:ext uri="{FF2B5EF4-FFF2-40B4-BE49-F238E27FC236}">
              <a16:creationId xmlns:a16="http://schemas.microsoft.com/office/drawing/2014/main" xmlns="" id="{00000000-0008-0000-0E00-000002020000}"/>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45737</xdr:rowOff>
    </xdr:from>
    <xdr:ext cx="405111" cy="259045"/>
    <xdr:sp macro="" textlink="">
      <xdr:nvSpPr>
        <xdr:cNvPr id="515" name="n_2mainValue【学校施設】&#10;有形固定資産減価償却率">
          <a:extLst>
            <a:ext uri="{FF2B5EF4-FFF2-40B4-BE49-F238E27FC236}">
              <a16:creationId xmlns:a16="http://schemas.microsoft.com/office/drawing/2014/main" xmlns="" id="{00000000-0008-0000-0E00-000003020000}"/>
            </a:ext>
          </a:extLst>
        </xdr:cNvPr>
        <xdr:cNvSpPr txBox="1"/>
      </xdr:nvSpPr>
      <xdr:spPr>
        <a:xfrm>
          <a:off x="14389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83837</xdr:rowOff>
    </xdr:from>
    <xdr:ext cx="405111" cy="259045"/>
    <xdr:sp macro="" textlink="">
      <xdr:nvSpPr>
        <xdr:cNvPr id="516" name="n_3mainValue【学校施設】&#10;有形固定資産減価償却率">
          <a:extLst>
            <a:ext uri="{FF2B5EF4-FFF2-40B4-BE49-F238E27FC236}">
              <a16:creationId xmlns:a16="http://schemas.microsoft.com/office/drawing/2014/main" xmlns="" id="{00000000-0008-0000-0E00-000004020000}"/>
            </a:ext>
          </a:extLst>
        </xdr:cNvPr>
        <xdr:cNvSpPr txBox="1"/>
      </xdr:nvSpPr>
      <xdr:spPr>
        <a:xfrm>
          <a:off x="13500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xmlns="" id="{00000000-0008-0000-0E00-00000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xmlns="" id="{00000000-0008-0000-0E00-00000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xmlns="" id="{00000000-0008-0000-0E00-00000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xmlns="" id="{00000000-0008-0000-0E00-00000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xmlns="" id="{00000000-0008-0000-0E00-00000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xmlns="" id="{00000000-0008-0000-0E00-00000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xmlns="" id="{00000000-0008-0000-0E00-00000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xmlns="" id="{00000000-0008-0000-0E00-00000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xmlns="" id="{00000000-0008-0000-0E00-00000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xmlns="" id="{00000000-0008-0000-0E00-00000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7" name="直線コネクタ 526">
          <a:extLst>
            <a:ext uri="{FF2B5EF4-FFF2-40B4-BE49-F238E27FC236}">
              <a16:creationId xmlns:a16="http://schemas.microsoft.com/office/drawing/2014/main" xmlns="" id="{00000000-0008-0000-0E00-00000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xmlns="" id="{00000000-0008-0000-0E00-00001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9" name="直線コネクタ 528">
          <a:extLst>
            <a:ext uri="{FF2B5EF4-FFF2-40B4-BE49-F238E27FC236}">
              <a16:creationId xmlns:a16="http://schemas.microsoft.com/office/drawing/2014/main" xmlns="" id="{00000000-0008-0000-0E00-00001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0" name="テキスト ボックス 529">
          <a:extLst>
            <a:ext uri="{FF2B5EF4-FFF2-40B4-BE49-F238E27FC236}">
              <a16:creationId xmlns:a16="http://schemas.microsoft.com/office/drawing/2014/main" xmlns="" id="{00000000-0008-0000-0E00-00001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1" name="直線コネクタ 530">
          <a:extLst>
            <a:ext uri="{FF2B5EF4-FFF2-40B4-BE49-F238E27FC236}">
              <a16:creationId xmlns:a16="http://schemas.microsoft.com/office/drawing/2014/main" xmlns="" id="{00000000-0008-0000-0E00-00001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2" name="テキスト ボックス 531">
          <a:extLst>
            <a:ext uri="{FF2B5EF4-FFF2-40B4-BE49-F238E27FC236}">
              <a16:creationId xmlns:a16="http://schemas.microsoft.com/office/drawing/2014/main" xmlns="" id="{00000000-0008-0000-0E00-000014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3" name="直線コネクタ 532">
          <a:extLst>
            <a:ext uri="{FF2B5EF4-FFF2-40B4-BE49-F238E27FC236}">
              <a16:creationId xmlns:a16="http://schemas.microsoft.com/office/drawing/2014/main" xmlns="" id="{00000000-0008-0000-0E00-00001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4" name="テキスト ボックス 533">
          <a:extLst>
            <a:ext uri="{FF2B5EF4-FFF2-40B4-BE49-F238E27FC236}">
              <a16:creationId xmlns:a16="http://schemas.microsoft.com/office/drawing/2014/main" xmlns="" id="{00000000-0008-0000-0E00-000016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5" name="直線コネクタ 534">
          <a:extLst>
            <a:ext uri="{FF2B5EF4-FFF2-40B4-BE49-F238E27FC236}">
              <a16:creationId xmlns:a16="http://schemas.microsoft.com/office/drawing/2014/main" xmlns="" id="{00000000-0008-0000-0E00-00001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6" name="テキスト ボックス 535">
          <a:extLst>
            <a:ext uri="{FF2B5EF4-FFF2-40B4-BE49-F238E27FC236}">
              <a16:creationId xmlns:a16="http://schemas.microsoft.com/office/drawing/2014/main" xmlns="" id="{00000000-0008-0000-0E00-000018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a:extLst>
            <a:ext uri="{FF2B5EF4-FFF2-40B4-BE49-F238E27FC236}">
              <a16:creationId xmlns:a16="http://schemas.microsoft.com/office/drawing/2014/main" xmlns="" id="{00000000-0008-0000-0E00-00001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8" name="テキスト ボックス 537">
          <a:extLst>
            <a:ext uri="{FF2B5EF4-FFF2-40B4-BE49-F238E27FC236}">
              <a16:creationId xmlns:a16="http://schemas.microsoft.com/office/drawing/2014/main" xmlns="" id="{00000000-0008-0000-0E00-00001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a:extLst>
            <a:ext uri="{FF2B5EF4-FFF2-40B4-BE49-F238E27FC236}">
              <a16:creationId xmlns:a16="http://schemas.microsoft.com/office/drawing/2014/main" xmlns="" id="{00000000-0008-0000-0E00-00001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112471</xdr:rowOff>
    </xdr:from>
    <xdr:to>
      <xdr:col>116</xdr:col>
      <xdr:colOff>62864</xdr:colOff>
      <xdr:row>63</xdr:row>
      <xdr:rowOff>136855</xdr:rowOff>
    </xdr:to>
    <xdr:cxnSp macro="">
      <xdr:nvCxnSpPr>
        <xdr:cNvPr id="540" name="直線コネクタ 539">
          <a:extLst>
            <a:ext uri="{FF2B5EF4-FFF2-40B4-BE49-F238E27FC236}">
              <a16:creationId xmlns:a16="http://schemas.microsoft.com/office/drawing/2014/main" xmlns="" id="{00000000-0008-0000-0E00-00001C020000}"/>
            </a:ext>
          </a:extLst>
        </xdr:cNvPr>
        <xdr:cNvCxnSpPr/>
      </xdr:nvCxnSpPr>
      <xdr:spPr>
        <a:xfrm flipV="1">
          <a:off x="22160864" y="9542221"/>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140682</xdr:rowOff>
    </xdr:from>
    <xdr:ext cx="469744" cy="259045"/>
    <xdr:sp macro="" textlink="">
      <xdr:nvSpPr>
        <xdr:cNvPr id="541" name="【学校施設】&#10;一人当たり面積最小値テキスト">
          <a:extLst>
            <a:ext uri="{FF2B5EF4-FFF2-40B4-BE49-F238E27FC236}">
              <a16:creationId xmlns:a16="http://schemas.microsoft.com/office/drawing/2014/main" xmlns="" id="{00000000-0008-0000-0E00-00001D020000}"/>
            </a:ext>
          </a:extLst>
        </xdr:cNvPr>
        <xdr:cNvSpPr txBox="1"/>
      </xdr:nvSpPr>
      <xdr:spPr>
        <a:xfrm>
          <a:off x="22199600"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136855</xdr:rowOff>
    </xdr:from>
    <xdr:to>
      <xdr:col>116</xdr:col>
      <xdr:colOff>152400</xdr:colOff>
      <xdr:row>63</xdr:row>
      <xdr:rowOff>136855</xdr:rowOff>
    </xdr:to>
    <xdr:cxnSp macro="">
      <xdr:nvCxnSpPr>
        <xdr:cNvPr id="542" name="直線コネクタ 541">
          <a:extLst>
            <a:ext uri="{FF2B5EF4-FFF2-40B4-BE49-F238E27FC236}">
              <a16:creationId xmlns:a16="http://schemas.microsoft.com/office/drawing/2014/main" xmlns="" id="{00000000-0008-0000-0E00-00001E020000}"/>
            </a:ext>
          </a:extLst>
        </xdr:cNvPr>
        <xdr:cNvCxnSpPr/>
      </xdr:nvCxnSpPr>
      <xdr:spPr>
        <a:xfrm>
          <a:off x="22072600" y="10938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59148</xdr:rowOff>
    </xdr:from>
    <xdr:ext cx="534377" cy="259045"/>
    <xdr:sp macro="" textlink="">
      <xdr:nvSpPr>
        <xdr:cNvPr id="543" name="【学校施設】&#10;一人当たり面積最大値テキスト">
          <a:extLst>
            <a:ext uri="{FF2B5EF4-FFF2-40B4-BE49-F238E27FC236}">
              <a16:creationId xmlns:a16="http://schemas.microsoft.com/office/drawing/2014/main" xmlns="" id="{00000000-0008-0000-0E00-00001F020000}"/>
            </a:ext>
          </a:extLst>
        </xdr:cNvPr>
        <xdr:cNvSpPr txBox="1"/>
      </xdr:nvSpPr>
      <xdr:spPr>
        <a:xfrm>
          <a:off x="22199600" y="93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112471</xdr:rowOff>
    </xdr:from>
    <xdr:to>
      <xdr:col>116</xdr:col>
      <xdr:colOff>152400</xdr:colOff>
      <xdr:row>55</xdr:row>
      <xdr:rowOff>112471</xdr:rowOff>
    </xdr:to>
    <xdr:cxnSp macro="">
      <xdr:nvCxnSpPr>
        <xdr:cNvPr id="544" name="直線コネクタ 543">
          <a:extLst>
            <a:ext uri="{FF2B5EF4-FFF2-40B4-BE49-F238E27FC236}">
              <a16:creationId xmlns:a16="http://schemas.microsoft.com/office/drawing/2014/main" xmlns="" id="{00000000-0008-0000-0E00-000020020000}"/>
            </a:ext>
          </a:extLst>
        </xdr:cNvPr>
        <xdr:cNvCxnSpPr/>
      </xdr:nvCxnSpPr>
      <xdr:spPr>
        <a:xfrm>
          <a:off x="22072600" y="954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143070</xdr:rowOff>
    </xdr:from>
    <xdr:ext cx="469744" cy="259045"/>
    <xdr:sp macro="" textlink="">
      <xdr:nvSpPr>
        <xdr:cNvPr id="545" name="【学校施設】&#10;一人当たり面積平均値テキスト">
          <a:extLst>
            <a:ext uri="{FF2B5EF4-FFF2-40B4-BE49-F238E27FC236}">
              <a16:creationId xmlns:a16="http://schemas.microsoft.com/office/drawing/2014/main" xmlns="" id="{00000000-0008-0000-0E00-000021020000}"/>
            </a:ext>
          </a:extLst>
        </xdr:cNvPr>
        <xdr:cNvSpPr txBox="1"/>
      </xdr:nvSpPr>
      <xdr:spPr>
        <a:xfrm>
          <a:off x="22199600" y="1060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120193</xdr:rowOff>
    </xdr:from>
    <xdr:to>
      <xdr:col>116</xdr:col>
      <xdr:colOff>114300</xdr:colOff>
      <xdr:row>63</xdr:row>
      <xdr:rowOff>50343</xdr:rowOff>
    </xdr:to>
    <xdr:sp macro="" textlink="">
      <xdr:nvSpPr>
        <xdr:cNvPr id="546" name="フローチャート: 判断 545">
          <a:extLst>
            <a:ext uri="{FF2B5EF4-FFF2-40B4-BE49-F238E27FC236}">
              <a16:creationId xmlns:a16="http://schemas.microsoft.com/office/drawing/2014/main" xmlns="" id="{00000000-0008-0000-0E00-000022020000}"/>
            </a:ext>
          </a:extLst>
        </xdr:cNvPr>
        <xdr:cNvSpPr/>
      </xdr:nvSpPr>
      <xdr:spPr>
        <a:xfrm>
          <a:off x="22110700" y="107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133756</xdr:rowOff>
    </xdr:from>
    <xdr:to>
      <xdr:col>112</xdr:col>
      <xdr:colOff>38100</xdr:colOff>
      <xdr:row>63</xdr:row>
      <xdr:rowOff>63906</xdr:rowOff>
    </xdr:to>
    <xdr:sp macro="" textlink="">
      <xdr:nvSpPr>
        <xdr:cNvPr id="547" name="フローチャート: 判断 546">
          <a:extLst>
            <a:ext uri="{FF2B5EF4-FFF2-40B4-BE49-F238E27FC236}">
              <a16:creationId xmlns:a16="http://schemas.microsoft.com/office/drawing/2014/main" xmlns="" id="{00000000-0008-0000-0E00-000023020000}"/>
            </a:ext>
          </a:extLst>
        </xdr:cNvPr>
        <xdr:cNvSpPr/>
      </xdr:nvSpPr>
      <xdr:spPr>
        <a:xfrm>
          <a:off x="21272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21209</xdr:rowOff>
    </xdr:from>
    <xdr:to>
      <xdr:col>107</xdr:col>
      <xdr:colOff>101600</xdr:colOff>
      <xdr:row>63</xdr:row>
      <xdr:rowOff>122809</xdr:rowOff>
    </xdr:to>
    <xdr:sp macro="" textlink="">
      <xdr:nvSpPr>
        <xdr:cNvPr id="548" name="フローチャート: 判断 547">
          <a:extLst>
            <a:ext uri="{FF2B5EF4-FFF2-40B4-BE49-F238E27FC236}">
              <a16:creationId xmlns:a16="http://schemas.microsoft.com/office/drawing/2014/main" xmlns="" id="{00000000-0008-0000-0E00-000024020000}"/>
            </a:ext>
          </a:extLst>
        </xdr:cNvPr>
        <xdr:cNvSpPr/>
      </xdr:nvSpPr>
      <xdr:spPr>
        <a:xfrm>
          <a:off x="20383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26315</xdr:rowOff>
    </xdr:from>
    <xdr:to>
      <xdr:col>102</xdr:col>
      <xdr:colOff>165100</xdr:colOff>
      <xdr:row>63</xdr:row>
      <xdr:rowOff>127915</xdr:rowOff>
    </xdr:to>
    <xdr:sp macro="" textlink="">
      <xdr:nvSpPr>
        <xdr:cNvPr id="549" name="フローチャート: 判断 548">
          <a:extLst>
            <a:ext uri="{FF2B5EF4-FFF2-40B4-BE49-F238E27FC236}">
              <a16:creationId xmlns:a16="http://schemas.microsoft.com/office/drawing/2014/main" xmlns="" id="{00000000-0008-0000-0E00-000025020000}"/>
            </a:ext>
          </a:extLst>
        </xdr:cNvPr>
        <xdr:cNvSpPr/>
      </xdr:nvSpPr>
      <xdr:spPr>
        <a:xfrm>
          <a:off x="19494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00000000-0008-0000-0E00-00002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00000000-0008-0000-0E00-00002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xmlns="" id="{00000000-0008-0000-0E00-00002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xmlns="" id="{00000000-0008-0000-0E00-00002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xmlns="" id="{00000000-0008-0000-0E00-00002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33706</xdr:rowOff>
    </xdr:from>
    <xdr:to>
      <xdr:col>116</xdr:col>
      <xdr:colOff>114300</xdr:colOff>
      <xdr:row>63</xdr:row>
      <xdr:rowOff>135306</xdr:rowOff>
    </xdr:to>
    <xdr:sp macro="" textlink="">
      <xdr:nvSpPr>
        <xdr:cNvPr id="555" name="楕円 554">
          <a:extLst>
            <a:ext uri="{FF2B5EF4-FFF2-40B4-BE49-F238E27FC236}">
              <a16:creationId xmlns:a16="http://schemas.microsoft.com/office/drawing/2014/main" xmlns="" id="{00000000-0008-0000-0E00-00002B020000}"/>
            </a:ext>
          </a:extLst>
        </xdr:cNvPr>
        <xdr:cNvSpPr/>
      </xdr:nvSpPr>
      <xdr:spPr>
        <a:xfrm>
          <a:off x="22110700" y="108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120083</xdr:rowOff>
    </xdr:from>
    <xdr:ext cx="469744" cy="259045"/>
    <xdr:sp macro="" textlink="">
      <xdr:nvSpPr>
        <xdr:cNvPr id="556" name="【学校施設】&#10;一人当たり面積該当値テキスト">
          <a:extLst>
            <a:ext uri="{FF2B5EF4-FFF2-40B4-BE49-F238E27FC236}">
              <a16:creationId xmlns:a16="http://schemas.microsoft.com/office/drawing/2014/main" xmlns="" id="{00000000-0008-0000-0E00-00002C020000}"/>
            </a:ext>
          </a:extLst>
        </xdr:cNvPr>
        <xdr:cNvSpPr txBox="1"/>
      </xdr:nvSpPr>
      <xdr:spPr>
        <a:xfrm>
          <a:off x="22199600" y="107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36373</xdr:rowOff>
    </xdr:from>
    <xdr:to>
      <xdr:col>112</xdr:col>
      <xdr:colOff>38100</xdr:colOff>
      <xdr:row>63</xdr:row>
      <xdr:rowOff>137973</xdr:rowOff>
    </xdr:to>
    <xdr:sp macro="" textlink="">
      <xdr:nvSpPr>
        <xdr:cNvPr id="557" name="楕円 556">
          <a:extLst>
            <a:ext uri="{FF2B5EF4-FFF2-40B4-BE49-F238E27FC236}">
              <a16:creationId xmlns:a16="http://schemas.microsoft.com/office/drawing/2014/main" xmlns="" id="{00000000-0008-0000-0E00-00002D020000}"/>
            </a:ext>
          </a:extLst>
        </xdr:cNvPr>
        <xdr:cNvSpPr/>
      </xdr:nvSpPr>
      <xdr:spPr>
        <a:xfrm>
          <a:off x="21272500" y="108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84506</xdr:rowOff>
    </xdr:from>
    <xdr:to>
      <xdr:col>116</xdr:col>
      <xdr:colOff>63500</xdr:colOff>
      <xdr:row>63</xdr:row>
      <xdr:rowOff>87173</xdr:rowOff>
    </xdr:to>
    <xdr:cxnSp macro="">
      <xdr:nvCxnSpPr>
        <xdr:cNvPr id="558" name="直線コネクタ 557">
          <a:extLst>
            <a:ext uri="{FF2B5EF4-FFF2-40B4-BE49-F238E27FC236}">
              <a16:creationId xmlns:a16="http://schemas.microsoft.com/office/drawing/2014/main" xmlns="" id="{00000000-0008-0000-0E00-00002E020000}"/>
            </a:ext>
          </a:extLst>
        </xdr:cNvPr>
        <xdr:cNvCxnSpPr/>
      </xdr:nvCxnSpPr>
      <xdr:spPr>
        <a:xfrm flipV="1">
          <a:off x="21323300" y="1088585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38888</xdr:rowOff>
    </xdr:from>
    <xdr:to>
      <xdr:col>107</xdr:col>
      <xdr:colOff>101600</xdr:colOff>
      <xdr:row>63</xdr:row>
      <xdr:rowOff>140488</xdr:rowOff>
    </xdr:to>
    <xdr:sp macro="" textlink="">
      <xdr:nvSpPr>
        <xdr:cNvPr id="559" name="楕円 558">
          <a:extLst>
            <a:ext uri="{FF2B5EF4-FFF2-40B4-BE49-F238E27FC236}">
              <a16:creationId xmlns:a16="http://schemas.microsoft.com/office/drawing/2014/main" xmlns="" id="{00000000-0008-0000-0E00-00002F020000}"/>
            </a:ext>
          </a:extLst>
        </xdr:cNvPr>
        <xdr:cNvSpPr/>
      </xdr:nvSpPr>
      <xdr:spPr>
        <a:xfrm>
          <a:off x="20383500" y="108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87173</xdr:rowOff>
    </xdr:from>
    <xdr:to>
      <xdr:col>111</xdr:col>
      <xdr:colOff>177800</xdr:colOff>
      <xdr:row>63</xdr:row>
      <xdr:rowOff>89688</xdr:rowOff>
    </xdr:to>
    <xdr:cxnSp macro="">
      <xdr:nvCxnSpPr>
        <xdr:cNvPr id="560" name="直線コネクタ 559">
          <a:extLst>
            <a:ext uri="{FF2B5EF4-FFF2-40B4-BE49-F238E27FC236}">
              <a16:creationId xmlns:a16="http://schemas.microsoft.com/office/drawing/2014/main" xmlns="" id="{00000000-0008-0000-0E00-000030020000}"/>
            </a:ext>
          </a:extLst>
        </xdr:cNvPr>
        <xdr:cNvCxnSpPr/>
      </xdr:nvCxnSpPr>
      <xdr:spPr>
        <a:xfrm flipV="1">
          <a:off x="20434300" y="1088852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41021</xdr:rowOff>
    </xdr:from>
    <xdr:to>
      <xdr:col>102</xdr:col>
      <xdr:colOff>165100</xdr:colOff>
      <xdr:row>63</xdr:row>
      <xdr:rowOff>142621</xdr:rowOff>
    </xdr:to>
    <xdr:sp macro="" textlink="">
      <xdr:nvSpPr>
        <xdr:cNvPr id="561" name="楕円 560">
          <a:extLst>
            <a:ext uri="{FF2B5EF4-FFF2-40B4-BE49-F238E27FC236}">
              <a16:creationId xmlns:a16="http://schemas.microsoft.com/office/drawing/2014/main" xmlns="" id="{00000000-0008-0000-0E00-000031020000}"/>
            </a:ext>
          </a:extLst>
        </xdr:cNvPr>
        <xdr:cNvSpPr/>
      </xdr:nvSpPr>
      <xdr:spPr>
        <a:xfrm>
          <a:off x="19494500" y="108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89688</xdr:rowOff>
    </xdr:from>
    <xdr:to>
      <xdr:col>107</xdr:col>
      <xdr:colOff>50800</xdr:colOff>
      <xdr:row>63</xdr:row>
      <xdr:rowOff>91821</xdr:rowOff>
    </xdr:to>
    <xdr:cxnSp macro="">
      <xdr:nvCxnSpPr>
        <xdr:cNvPr id="562" name="直線コネクタ 561">
          <a:extLst>
            <a:ext uri="{FF2B5EF4-FFF2-40B4-BE49-F238E27FC236}">
              <a16:creationId xmlns:a16="http://schemas.microsoft.com/office/drawing/2014/main" xmlns="" id="{00000000-0008-0000-0E00-000032020000}"/>
            </a:ext>
          </a:extLst>
        </xdr:cNvPr>
        <xdr:cNvCxnSpPr/>
      </xdr:nvCxnSpPr>
      <xdr:spPr>
        <a:xfrm flipV="1">
          <a:off x="19545300" y="10891038"/>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80433</xdr:rowOff>
    </xdr:from>
    <xdr:ext cx="469744" cy="259045"/>
    <xdr:sp macro="" textlink="">
      <xdr:nvSpPr>
        <xdr:cNvPr id="563" name="n_1aveValue【学校施設】&#10;一人当たり面積">
          <a:extLst>
            <a:ext uri="{FF2B5EF4-FFF2-40B4-BE49-F238E27FC236}">
              <a16:creationId xmlns:a16="http://schemas.microsoft.com/office/drawing/2014/main" xmlns="" id="{00000000-0008-0000-0E00-000033020000}"/>
            </a:ext>
          </a:extLst>
        </xdr:cNvPr>
        <xdr:cNvSpPr txBox="1"/>
      </xdr:nvSpPr>
      <xdr:spPr>
        <a:xfrm>
          <a:off x="210757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139336</xdr:rowOff>
    </xdr:from>
    <xdr:ext cx="469744" cy="259045"/>
    <xdr:sp macro="" textlink="">
      <xdr:nvSpPr>
        <xdr:cNvPr id="564" name="n_2aveValue【学校施設】&#10;一人当たり面積">
          <a:extLst>
            <a:ext uri="{FF2B5EF4-FFF2-40B4-BE49-F238E27FC236}">
              <a16:creationId xmlns:a16="http://schemas.microsoft.com/office/drawing/2014/main" xmlns="" id="{00000000-0008-0000-0E00-000034020000}"/>
            </a:ext>
          </a:extLst>
        </xdr:cNvPr>
        <xdr:cNvSpPr txBox="1"/>
      </xdr:nvSpPr>
      <xdr:spPr>
        <a:xfrm>
          <a:off x="20199427"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144442</xdr:rowOff>
    </xdr:from>
    <xdr:ext cx="469744" cy="259045"/>
    <xdr:sp macro="" textlink="">
      <xdr:nvSpPr>
        <xdr:cNvPr id="565" name="n_3aveValue【学校施設】&#10;一人当たり面積">
          <a:extLst>
            <a:ext uri="{FF2B5EF4-FFF2-40B4-BE49-F238E27FC236}">
              <a16:creationId xmlns:a16="http://schemas.microsoft.com/office/drawing/2014/main" xmlns="" id="{00000000-0008-0000-0E00-000035020000}"/>
            </a:ext>
          </a:extLst>
        </xdr:cNvPr>
        <xdr:cNvSpPr txBox="1"/>
      </xdr:nvSpPr>
      <xdr:spPr>
        <a:xfrm>
          <a:off x="19310427" y="106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129100</xdr:rowOff>
    </xdr:from>
    <xdr:ext cx="469744" cy="259045"/>
    <xdr:sp macro="" textlink="">
      <xdr:nvSpPr>
        <xdr:cNvPr id="566" name="n_1mainValue【学校施設】&#10;一人当たり面積">
          <a:extLst>
            <a:ext uri="{FF2B5EF4-FFF2-40B4-BE49-F238E27FC236}">
              <a16:creationId xmlns:a16="http://schemas.microsoft.com/office/drawing/2014/main" xmlns="" id="{00000000-0008-0000-0E00-000036020000}"/>
            </a:ext>
          </a:extLst>
        </xdr:cNvPr>
        <xdr:cNvSpPr txBox="1"/>
      </xdr:nvSpPr>
      <xdr:spPr>
        <a:xfrm>
          <a:off x="21075727" y="1093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131615</xdr:rowOff>
    </xdr:from>
    <xdr:ext cx="469744" cy="259045"/>
    <xdr:sp macro="" textlink="">
      <xdr:nvSpPr>
        <xdr:cNvPr id="567" name="n_2mainValue【学校施設】&#10;一人当たり面積">
          <a:extLst>
            <a:ext uri="{FF2B5EF4-FFF2-40B4-BE49-F238E27FC236}">
              <a16:creationId xmlns:a16="http://schemas.microsoft.com/office/drawing/2014/main" xmlns="" id="{00000000-0008-0000-0E00-000037020000}"/>
            </a:ext>
          </a:extLst>
        </xdr:cNvPr>
        <xdr:cNvSpPr txBox="1"/>
      </xdr:nvSpPr>
      <xdr:spPr>
        <a:xfrm>
          <a:off x="20199427" y="109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133748</xdr:rowOff>
    </xdr:from>
    <xdr:ext cx="469744" cy="259045"/>
    <xdr:sp macro="" textlink="">
      <xdr:nvSpPr>
        <xdr:cNvPr id="568" name="n_3mainValue【学校施設】&#10;一人当たり面積">
          <a:extLst>
            <a:ext uri="{FF2B5EF4-FFF2-40B4-BE49-F238E27FC236}">
              <a16:creationId xmlns:a16="http://schemas.microsoft.com/office/drawing/2014/main" xmlns="" id="{00000000-0008-0000-0E00-000038020000}"/>
            </a:ext>
          </a:extLst>
        </xdr:cNvPr>
        <xdr:cNvSpPr txBox="1"/>
      </xdr:nvSpPr>
      <xdr:spPr>
        <a:xfrm>
          <a:off x="19310427" y="1093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a:extLst>
            <a:ext uri="{FF2B5EF4-FFF2-40B4-BE49-F238E27FC236}">
              <a16:creationId xmlns:a16="http://schemas.microsoft.com/office/drawing/2014/main" xmlns="" id="{00000000-0008-0000-0E00-00003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a:extLst>
            <a:ext uri="{FF2B5EF4-FFF2-40B4-BE49-F238E27FC236}">
              <a16:creationId xmlns:a16="http://schemas.microsoft.com/office/drawing/2014/main" xmlns="" id="{00000000-0008-0000-0E00-00003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a:extLst>
            <a:ext uri="{FF2B5EF4-FFF2-40B4-BE49-F238E27FC236}">
              <a16:creationId xmlns:a16="http://schemas.microsoft.com/office/drawing/2014/main" xmlns="" id="{00000000-0008-0000-0E00-00003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a:extLst>
            <a:ext uri="{FF2B5EF4-FFF2-40B4-BE49-F238E27FC236}">
              <a16:creationId xmlns:a16="http://schemas.microsoft.com/office/drawing/2014/main" xmlns="" id="{00000000-0008-0000-0E00-00003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a:extLst>
            <a:ext uri="{FF2B5EF4-FFF2-40B4-BE49-F238E27FC236}">
              <a16:creationId xmlns:a16="http://schemas.microsoft.com/office/drawing/2014/main" xmlns="" id="{00000000-0008-0000-0E00-00003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a:extLst>
            <a:ext uri="{FF2B5EF4-FFF2-40B4-BE49-F238E27FC236}">
              <a16:creationId xmlns:a16="http://schemas.microsoft.com/office/drawing/2014/main" xmlns="" id="{00000000-0008-0000-0E00-00003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a:extLst>
            <a:ext uri="{FF2B5EF4-FFF2-40B4-BE49-F238E27FC236}">
              <a16:creationId xmlns:a16="http://schemas.microsoft.com/office/drawing/2014/main" xmlns="" id="{00000000-0008-0000-0E00-00003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a:extLst>
            <a:ext uri="{FF2B5EF4-FFF2-40B4-BE49-F238E27FC236}">
              <a16:creationId xmlns:a16="http://schemas.microsoft.com/office/drawing/2014/main" xmlns="" id="{00000000-0008-0000-0E00-000040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xmlns="" id="{00000000-0008-0000-0E00-00004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xmlns="" id="{00000000-0008-0000-0E00-00004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xmlns="" id="{00000000-0008-0000-0E00-00004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xmlns="" id="{00000000-0008-0000-0E00-00004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xmlns="" id="{00000000-0008-0000-0E00-00004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xmlns="" id="{00000000-0008-0000-0E00-00004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xmlns="" id="{00000000-0008-0000-0E00-00004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xmlns="" id="{00000000-0008-0000-0E00-000048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a:extLst>
            <a:ext uri="{FF2B5EF4-FFF2-40B4-BE49-F238E27FC236}">
              <a16:creationId xmlns:a16="http://schemas.microsoft.com/office/drawing/2014/main" xmlns="" id="{00000000-0008-0000-0E00-00004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a:extLst>
            <a:ext uri="{FF2B5EF4-FFF2-40B4-BE49-F238E27FC236}">
              <a16:creationId xmlns:a16="http://schemas.microsoft.com/office/drawing/2014/main" xmlns="" id="{00000000-0008-0000-0E00-00004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a:extLst>
            <a:ext uri="{FF2B5EF4-FFF2-40B4-BE49-F238E27FC236}">
              <a16:creationId xmlns:a16="http://schemas.microsoft.com/office/drawing/2014/main" xmlns="" id="{00000000-0008-0000-0E00-00004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a:extLst>
            <a:ext uri="{FF2B5EF4-FFF2-40B4-BE49-F238E27FC236}">
              <a16:creationId xmlns:a16="http://schemas.microsoft.com/office/drawing/2014/main" xmlns="" id="{00000000-0008-0000-0E00-00004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a:extLst>
            <a:ext uri="{FF2B5EF4-FFF2-40B4-BE49-F238E27FC236}">
              <a16:creationId xmlns:a16="http://schemas.microsoft.com/office/drawing/2014/main" xmlns="" id="{00000000-0008-0000-0E00-00004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a:extLst>
            <a:ext uri="{FF2B5EF4-FFF2-40B4-BE49-F238E27FC236}">
              <a16:creationId xmlns:a16="http://schemas.microsoft.com/office/drawing/2014/main" xmlns="" id="{00000000-0008-0000-0E00-00004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a:extLst>
            <a:ext uri="{FF2B5EF4-FFF2-40B4-BE49-F238E27FC236}">
              <a16:creationId xmlns:a16="http://schemas.microsoft.com/office/drawing/2014/main" xmlns="" id="{00000000-0008-0000-0E00-00004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a:extLst>
            <a:ext uri="{FF2B5EF4-FFF2-40B4-BE49-F238E27FC236}">
              <a16:creationId xmlns:a16="http://schemas.microsoft.com/office/drawing/2014/main" xmlns="" id="{00000000-0008-0000-0E00-000050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xmlns="" id="{00000000-0008-0000-0E00-00005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xmlns="" id="{00000000-0008-0000-0E00-00005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xmlns="" id="{00000000-0008-0000-0E00-00005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xmlns="" id="{00000000-0008-0000-0E00-00005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xmlns="" id="{00000000-0008-0000-0E00-00005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xmlns="" id="{00000000-0008-0000-0E00-00005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xmlns="" id="{00000000-0008-0000-0E00-00005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xmlns="" id="{00000000-0008-0000-0E00-000058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a:extLst>
            <a:ext uri="{FF2B5EF4-FFF2-40B4-BE49-F238E27FC236}">
              <a16:creationId xmlns:a16="http://schemas.microsoft.com/office/drawing/2014/main" xmlns="" id="{00000000-0008-0000-0E00-00005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a:extLst>
            <a:ext uri="{FF2B5EF4-FFF2-40B4-BE49-F238E27FC236}">
              <a16:creationId xmlns:a16="http://schemas.microsoft.com/office/drawing/2014/main" xmlns="" id="{00000000-0008-0000-0E00-00005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a:extLst>
            <a:ext uri="{FF2B5EF4-FFF2-40B4-BE49-F238E27FC236}">
              <a16:creationId xmlns:a16="http://schemas.microsoft.com/office/drawing/2014/main" xmlns="" id="{00000000-0008-0000-0E00-00005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類似団体平均と比較して有形固定資産減価償却率が特に高くなっている施設は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、橋梁・トンネル</a:t>
          </a:r>
          <a:r>
            <a:rPr kumimoji="1" lang="ja-JP" altLang="en-US" sz="1300">
              <a:latin typeface="ＭＳ Ｐゴシック" panose="020B0600070205080204" pitchFamily="50" charset="-128"/>
              <a:ea typeface="ＭＳ Ｐゴシック" panose="020B0600070205080204" pitchFamily="50" charset="-128"/>
            </a:rPr>
            <a:t>、公営住宅、保育所であり、特に低くなっている施設は、学校施設である。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学校施設が低い理由については、平成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年度末をもって、小学校６校が統合により用途廃止（町全体で小学校</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校が４校になった。）となったため、比較的新しい建物に集約された事によるものである。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橋梁・トンネル・公営住宅については、類似団体平均を上回っているが、長寿命化計画や修繕計画が策定済であり、計画的に維持修繕を実施している。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所等については、現在、町立保育所は４施設しかないため一人当たり面積は類似団体平均と比べて低いが、ここ数年でも、町立保育所の閉所に伴い、民間による認定こども園新設を支援したり、元保育所をＮＰＯに売却し、</a:t>
          </a:r>
          <a:r>
            <a:rPr kumimoji="1" lang="en-US" altLang="ja-JP" sz="1300">
              <a:latin typeface="ＭＳ Ｐゴシック" panose="020B0600070205080204" pitchFamily="50" charset="-128"/>
              <a:ea typeface="ＭＳ Ｐゴシック" panose="020B0600070205080204" pitchFamily="50" charset="-128"/>
            </a:rPr>
            <a:t>NPO</a:t>
          </a:r>
          <a:r>
            <a:rPr kumimoji="1" lang="ja-JP" altLang="en-US" sz="1300">
              <a:latin typeface="ＭＳ Ｐゴシック" panose="020B0600070205080204" pitchFamily="50" charset="-128"/>
              <a:ea typeface="ＭＳ Ｐゴシック" panose="020B0600070205080204" pitchFamily="50" charset="-128"/>
            </a:rPr>
            <a:t>運営の児童発達支援事業所開設に導くなど、子育て環境の整備にも積極的に取り組んでいる。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16,309
16,018
278.14
12,425,537
11,819,099
321,016
7,371,116
11,567,686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00000000-0008-0000-0F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00000000-0008-0000-0F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00000000-0008-0000-0F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00000000-0008-0000-0F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00000000-0008-0000-0F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00000000-0008-0000-0F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00000000-0008-0000-0F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0000000-0008-0000-0F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00000000-0008-0000-0F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0000000-0008-0000-0F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00000000-0008-0000-0F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00000000-0008-0000-0F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00000000-0008-0000-0F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xmlns=""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59055</xdr:rowOff>
    </xdr:from>
    <xdr:to>
      <xdr:col>24</xdr:col>
      <xdr:colOff>62865</xdr:colOff>
      <xdr:row>42</xdr:row>
      <xdr:rowOff>38100</xdr:rowOff>
    </xdr:to>
    <xdr:cxnSp macro="">
      <xdr:nvCxnSpPr>
        <xdr:cNvPr id="56" name="直線コネクタ 55">
          <a:extLst>
            <a:ext uri="{FF2B5EF4-FFF2-40B4-BE49-F238E27FC236}">
              <a16:creationId xmlns:a16="http://schemas.microsoft.com/office/drawing/2014/main" xmlns="" id="{00000000-0008-0000-0F00-000038000000}"/>
            </a:ext>
          </a:extLst>
        </xdr:cNvPr>
        <xdr:cNvCxnSpPr/>
      </xdr:nvCxnSpPr>
      <xdr:spPr>
        <a:xfrm flipV="1">
          <a:off x="4634865" y="571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7" name="【図書館】&#10;有形固定資産減価償却率最小値テキスト">
          <a:extLst>
            <a:ext uri="{FF2B5EF4-FFF2-40B4-BE49-F238E27FC236}">
              <a16:creationId xmlns:a16="http://schemas.microsoft.com/office/drawing/2014/main" xmlns="" id="{00000000-0008-0000-0F00-000039000000}"/>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8" name="直線コネクタ 57">
          <a:extLst>
            <a:ext uri="{FF2B5EF4-FFF2-40B4-BE49-F238E27FC236}">
              <a16:creationId xmlns:a16="http://schemas.microsoft.com/office/drawing/2014/main" xmlns="" id="{00000000-0008-0000-0F00-00003A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5732</xdr:rowOff>
    </xdr:from>
    <xdr:ext cx="405111" cy="259045"/>
    <xdr:sp macro="" textlink="">
      <xdr:nvSpPr>
        <xdr:cNvPr id="59" name="【図書館】&#10;有形固定資産減価償却率最大値テキスト">
          <a:extLst>
            <a:ext uri="{FF2B5EF4-FFF2-40B4-BE49-F238E27FC236}">
              <a16:creationId xmlns:a16="http://schemas.microsoft.com/office/drawing/2014/main" xmlns="" id="{00000000-0008-0000-0F00-00003B000000}"/>
            </a:ext>
          </a:extLst>
        </xdr:cNvPr>
        <xdr:cNvSpPr txBox="1"/>
      </xdr:nvSpPr>
      <xdr:spPr>
        <a:xfrm>
          <a:off x="4673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59055</xdr:rowOff>
    </xdr:from>
    <xdr:to>
      <xdr:col>24</xdr:col>
      <xdr:colOff>152400</xdr:colOff>
      <xdr:row>33</xdr:row>
      <xdr:rowOff>59055</xdr:rowOff>
    </xdr:to>
    <xdr:cxnSp macro="">
      <xdr:nvCxnSpPr>
        <xdr:cNvPr id="60" name="直線コネクタ 59">
          <a:extLst>
            <a:ext uri="{FF2B5EF4-FFF2-40B4-BE49-F238E27FC236}">
              <a16:creationId xmlns:a16="http://schemas.microsoft.com/office/drawing/2014/main" xmlns="" id="{00000000-0008-0000-0F00-00003C000000}"/>
            </a:ext>
          </a:extLst>
        </xdr:cNvPr>
        <xdr:cNvCxnSpPr/>
      </xdr:nvCxnSpPr>
      <xdr:spPr>
        <a:xfrm>
          <a:off x="4546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17162</xdr:rowOff>
    </xdr:from>
    <xdr:ext cx="405111" cy="259045"/>
    <xdr:sp macro="" textlink="">
      <xdr:nvSpPr>
        <xdr:cNvPr id="61" name="【図書館】&#10;有形固定資産減価償却率平均値テキスト">
          <a:extLst>
            <a:ext uri="{FF2B5EF4-FFF2-40B4-BE49-F238E27FC236}">
              <a16:creationId xmlns:a16="http://schemas.microsoft.com/office/drawing/2014/main" xmlns="" id="{00000000-0008-0000-0F00-00003D000000}"/>
            </a:ext>
          </a:extLst>
        </xdr:cNvPr>
        <xdr:cNvSpPr txBox="1"/>
      </xdr:nvSpPr>
      <xdr:spPr>
        <a:xfrm>
          <a:off x="4673600" y="6703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38735</xdr:rowOff>
    </xdr:from>
    <xdr:to>
      <xdr:col>24</xdr:col>
      <xdr:colOff>114300</xdr:colOff>
      <xdr:row>39</xdr:row>
      <xdr:rowOff>140335</xdr:rowOff>
    </xdr:to>
    <xdr:sp macro="" textlink="">
      <xdr:nvSpPr>
        <xdr:cNvPr id="62" name="フローチャート: 判断 61">
          <a:extLst>
            <a:ext uri="{FF2B5EF4-FFF2-40B4-BE49-F238E27FC236}">
              <a16:creationId xmlns:a16="http://schemas.microsoft.com/office/drawing/2014/main" xmlns="" id="{00000000-0008-0000-0F00-00003E000000}"/>
            </a:ext>
          </a:extLst>
        </xdr:cNvPr>
        <xdr:cNvSpPr/>
      </xdr:nvSpPr>
      <xdr:spPr>
        <a:xfrm>
          <a:off x="45847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61595</xdr:rowOff>
    </xdr:from>
    <xdr:to>
      <xdr:col>20</xdr:col>
      <xdr:colOff>38100</xdr:colOff>
      <xdr:row>38</xdr:row>
      <xdr:rowOff>163195</xdr:rowOff>
    </xdr:to>
    <xdr:sp macro="" textlink="">
      <xdr:nvSpPr>
        <xdr:cNvPr id="63" name="フローチャート: 判断 62">
          <a:extLst>
            <a:ext uri="{FF2B5EF4-FFF2-40B4-BE49-F238E27FC236}">
              <a16:creationId xmlns:a16="http://schemas.microsoft.com/office/drawing/2014/main" xmlns="" id="{00000000-0008-0000-0F00-00003F000000}"/>
            </a:ext>
          </a:extLst>
        </xdr:cNvPr>
        <xdr:cNvSpPr/>
      </xdr:nvSpPr>
      <xdr:spPr>
        <a:xfrm>
          <a:off x="3746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154322</xdr:rowOff>
    </xdr:from>
    <xdr:ext cx="405111" cy="259045"/>
    <xdr:sp macro="" textlink="">
      <xdr:nvSpPr>
        <xdr:cNvPr id="64" name="n_1aveValue【図書館】&#10;有形固定資産減価償却率">
          <a:extLst>
            <a:ext uri="{FF2B5EF4-FFF2-40B4-BE49-F238E27FC236}">
              <a16:creationId xmlns:a16="http://schemas.microsoft.com/office/drawing/2014/main" xmlns="" id="{00000000-0008-0000-0F00-000040000000}"/>
            </a:ext>
          </a:extLst>
        </xdr:cNvPr>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166370</xdr:rowOff>
    </xdr:from>
    <xdr:to>
      <xdr:col>15</xdr:col>
      <xdr:colOff>101600</xdr:colOff>
      <xdr:row>39</xdr:row>
      <xdr:rowOff>96520</xdr:rowOff>
    </xdr:to>
    <xdr:sp macro="" textlink="">
      <xdr:nvSpPr>
        <xdr:cNvPr id="65" name="フローチャート: 判断 64">
          <a:extLst>
            <a:ext uri="{FF2B5EF4-FFF2-40B4-BE49-F238E27FC236}">
              <a16:creationId xmlns:a16="http://schemas.microsoft.com/office/drawing/2014/main" xmlns="" id="{00000000-0008-0000-0F00-000041000000}"/>
            </a:ext>
          </a:extLst>
        </xdr:cNvPr>
        <xdr:cNvSpPr/>
      </xdr:nvSpPr>
      <xdr:spPr>
        <a:xfrm>
          <a:off x="28575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87647</xdr:rowOff>
    </xdr:from>
    <xdr:ext cx="405111" cy="259045"/>
    <xdr:sp macro="" textlink="">
      <xdr:nvSpPr>
        <xdr:cNvPr id="66" name="n_2aveValue【図書館】&#10;有形固定資産減価償却率">
          <a:extLst>
            <a:ext uri="{FF2B5EF4-FFF2-40B4-BE49-F238E27FC236}">
              <a16:creationId xmlns:a16="http://schemas.microsoft.com/office/drawing/2014/main" xmlns="" id="{00000000-0008-0000-0F00-000042000000}"/>
            </a:ext>
          </a:extLst>
        </xdr:cNvPr>
        <xdr:cNvSpPr txBox="1"/>
      </xdr:nvSpPr>
      <xdr:spPr>
        <a:xfrm>
          <a:off x="2705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74930</xdr:rowOff>
    </xdr:from>
    <xdr:to>
      <xdr:col>10</xdr:col>
      <xdr:colOff>165100</xdr:colOff>
      <xdr:row>40</xdr:row>
      <xdr:rowOff>5080</xdr:rowOff>
    </xdr:to>
    <xdr:sp macro="" textlink="">
      <xdr:nvSpPr>
        <xdr:cNvPr id="67" name="フローチャート: 判断 66">
          <a:extLst>
            <a:ext uri="{FF2B5EF4-FFF2-40B4-BE49-F238E27FC236}">
              <a16:creationId xmlns:a16="http://schemas.microsoft.com/office/drawing/2014/main" xmlns="" id="{00000000-0008-0000-0F00-000043000000}"/>
            </a:ext>
          </a:extLst>
        </xdr:cNvPr>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167657</xdr:rowOff>
    </xdr:from>
    <xdr:ext cx="405111" cy="259045"/>
    <xdr:sp macro="" textlink="">
      <xdr:nvSpPr>
        <xdr:cNvPr id="68" name="n_3aveValue【図書館】&#10;有形固定資産減価償却率">
          <a:extLst>
            <a:ext uri="{FF2B5EF4-FFF2-40B4-BE49-F238E27FC236}">
              <a16:creationId xmlns:a16="http://schemas.microsoft.com/office/drawing/2014/main" xmlns="" id="{00000000-0008-0000-0F00-000044000000}"/>
            </a:ext>
          </a:extLst>
        </xdr:cNvPr>
        <xdr:cNvSpPr txBox="1"/>
      </xdr:nvSpPr>
      <xdr:spPr>
        <a:xfrm>
          <a:off x="1816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8255</xdr:rowOff>
    </xdr:from>
    <xdr:to>
      <xdr:col>24</xdr:col>
      <xdr:colOff>114300</xdr:colOff>
      <xdr:row>33</xdr:row>
      <xdr:rowOff>109855</xdr:rowOff>
    </xdr:to>
    <xdr:sp macro="" textlink="">
      <xdr:nvSpPr>
        <xdr:cNvPr id="74" name="楕円 73">
          <a:extLst>
            <a:ext uri="{FF2B5EF4-FFF2-40B4-BE49-F238E27FC236}">
              <a16:creationId xmlns:a16="http://schemas.microsoft.com/office/drawing/2014/main" xmlns="" id="{00000000-0008-0000-0F00-00004A000000}"/>
            </a:ext>
          </a:extLst>
        </xdr:cNvPr>
        <xdr:cNvSpPr/>
      </xdr:nvSpPr>
      <xdr:spPr>
        <a:xfrm>
          <a:off x="4584700" y="56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132732</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00000000-0008-0000-0F00-00004B000000}"/>
            </a:ext>
          </a:extLst>
        </xdr:cNvPr>
        <xdr:cNvSpPr txBox="1"/>
      </xdr:nvSpPr>
      <xdr:spPr>
        <a:xfrm>
          <a:off x="4673600" y="561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xdr:rowOff>
    </xdr:from>
    <xdr:to>
      <xdr:col>20</xdr:col>
      <xdr:colOff>38100</xdr:colOff>
      <xdr:row>33</xdr:row>
      <xdr:rowOff>109855</xdr:rowOff>
    </xdr:to>
    <xdr:sp macro="" textlink="">
      <xdr:nvSpPr>
        <xdr:cNvPr id="76" name="楕円 75">
          <a:extLst>
            <a:ext uri="{FF2B5EF4-FFF2-40B4-BE49-F238E27FC236}">
              <a16:creationId xmlns:a16="http://schemas.microsoft.com/office/drawing/2014/main" xmlns="" id="{00000000-0008-0000-0F00-00004C000000}"/>
            </a:ext>
          </a:extLst>
        </xdr:cNvPr>
        <xdr:cNvSpPr/>
      </xdr:nvSpPr>
      <xdr:spPr>
        <a:xfrm>
          <a:off x="3746500" y="56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59055</xdr:rowOff>
    </xdr:from>
    <xdr:to>
      <xdr:col>24</xdr:col>
      <xdr:colOff>63500</xdr:colOff>
      <xdr:row>33</xdr:row>
      <xdr:rowOff>59055</xdr:rowOff>
    </xdr:to>
    <xdr:cxnSp macro="">
      <xdr:nvCxnSpPr>
        <xdr:cNvPr id="77" name="直線コネクタ 76">
          <a:extLst>
            <a:ext uri="{FF2B5EF4-FFF2-40B4-BE49-F238E27FC236}">
              <a16:creationId xmlns:a16="http://schemas.microsoft.com/office/drawing/2014/main" xmlns="" id="{00000000-0008-0000-0F00-00004D000000}"/>
            </a:ext>
          </a:extLst>
        </xdr:cNvPr>
        <xdr:cNvCxnSpPr/>
      </xdr:nvCxnSpPr>
      <xdr:spPr>
        <a:xfrm>
          <a:off x="3797300" y="5716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10160</xdr:rowOff>
    </xdr:from>
    <xdr:to>
      <xdr:col>15</xdr:col>
      <xdr:colOff>101600</xdr:colOff>
      <xdr:row>33</xdr:row>
      <xdr:rowOff>111760</xdr:rowOff>
    </xdr:to>
    <xdr:sp macro="" textlink="">
      <xdr:nvSpPr>
        <xdr:cNvPr id="78" name="楕円 77">
          <a:extLst>
            <a:ext uri="{FF2B5EF4-FFF2-40B4-BE49-F238E27FC236}">
              <a16:creationId xmlns:a16="http://schemas.microsoft.com/office/drawing/2014/main" xmlns="" id="{00000000-0008-0000-0F00-00004E000000}"/>
            </a:ext>
          </a:extLst>
        </xdr:cNvPr>
        <xdr:cNvSpPr/>
      </xdr:nvSpPr>
      <xdr:spPr>
        <a:xfrm>
          <a:off x="2857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59055</xdr:rowOff>
    </xdr:from>
    <xdr:to>
      <xdr:col>19</xdr:col>
      <xdr:colOff>177800</xdr:colOff>
      <xdr:row>33</xdr:row>
      <xdr:rowOff>60960</xdr:rowOff>
    </xdr:to>
    <xdr:cxnSp macro="">
      <xdr:nvCxnSpPr>
        <xdr:cNvPr id="79" name="直線コネクタ 78">
          <a:extLst>
            <a:ext uri="{FF2B5EF4-FFF2-40B4-BE49-F238E27FC236}">
              <a16:creationId xmlns:a16="http://schemas.microsoft.com/office/drawing/2014/main" xmlns="" id="{00000000-0008-0000-0F00-00004F000000}"/>
            </a:ext>
          </a:extLst>
        </xdr:cNvPr>
        <xdr:cNvCxnSpPr/>
      </xdr:nvCxnSpPr>
      <xdr:spPr>
        <a:xfrm flipV="1">
          <a:off x="2908300" y="57169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10160</xdr:rowOff>
    </xdr:from>
    <xdr:to>
      <xdr:col>10</xdr:col>
      <xdr:colOff>165100</xdr:colOff>
      <xdr:row>33</xdr:row>
      <xdr:rowOff>111760</xdr:rowOff>
    </xdr:to>
    <xdr:sp macro="" textlink="">
      <xdr:nvSpPr>
        <xdr:cNvPr id="80" name="楕円 79">
          <a:extLst>
            <a:ext uri="{FF2B5EF4-FFF2-40B4-BE49-F238E27FC236}">
              <a16:creationId xmlns:a16="http://schemas.microsoft.com/office/drawing/2014/main" xmlns="" id="{00000000-0008-0000-0F00-000050000000}"/>
            </a:ext>
          </a:extLst>
        </xdr:cNvPr>
        <xdr:cNvSpPr/>
      </xdr:nvSpPr>
      <xdr:spPr>
        <a:xfrm>
          <a:off x="1968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60960</xdr:rowOff>
    </xdr:from>
    <xdr:to>
      <xdr:col>15</xdr:col>
      <xdr:colOff>50800</xdr:colOff>
      <xdr:row>33</xdr:row>
      <xdr:rowOff>60960</xdr:rowOff>
    </xdr:to>
    <xdr:cxnSp macro="">
      <xdr:nvCxnSpPr>
        <xdr:cNvPr id="81" name="直線コネクタ 80">
          <a:extLst>
            <a:ext uri="{FF2B5EF4-FFF2-40B4-BE49-F238E27FC236}">
              <a16:creationId xmlns:a16="http://schemas.microsoft.com/office/drawing/2014/main" xmlns="" id="{00000000-0008-0000-0F00-000051000000}"/>
            </a:ext>
          </a:extLst>
        </xdr:cNvPr>
        <xdr:cNvCxnSpPr/>
      </xdr:nvCxnSpPr>
      <xdr:spPr>
        <a:xfrm>
          <a:off x="2019300" y="5718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31</xdr:row>
      <xdr:rowOff>126382</xdr:rowOff>
    </xdr:from>
    <xdr:ext cx="405111" cy="259045"/>
    <xdr:sp macro="" textlink="">
      <xdr:nvSpPr>
        <xdr:cNvPr id="82" name="n_1mainValue【図書館】&#10;有形固定資産減価償却率">
          <a:extLst>
            <a:ext uri="{FF2B5EF4-FFF2-40B4-BE49-F238E27FC236}">
              <a16:creationId xmlns:a16="http://schemas.microsoft.com/office/drawing/2014/main" xmlns="" id="{00000000-0008-0000-0F00-000052000000}"/>
            </a:ext>
          </a:extLst>
        </xdr:cNvPr>
        <xdr:cNvSpPr txBox="1"/>
      </xdr:nvSpPr>
      <xdr:spPr>
        <a:xfrm>
          <a:off x="3582044"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128287</xdr:rowOff>
    </xdr:from>
    <xdr:ext cx="405111" cy="259045"/>
    <xdr:sp macro="" textlink="">
      <xdr:nvSpPr>
        <xdr:cNvPr id="83" name="n_2mainValue【図書館】&#10;有形固定資産減価償却率">
          <a:extLst>
            <a:ext uri="{FF2B5EF4-FFF2-40B4-BE49-F238E27FC236}">
              <a16:creationId xmlns:a16="http://schemas.microsoft.com/office/drawing/2014/main" xmlns="" id="{00000000-0008-0000-0F00-000053000000}"/>
            </a:ext>
          </a:extLst>
        </xdr:cNvPr>
        <xdr:cNvSpPr txBox="1"/>
      </xdr:nvSpPr>
      <xdr:spPr>
        <a:xfrm>
          <a:off x="2705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128287</xdr:rowOff>
    </xdr:from>
    <xdr:ext cx="405111" cy="259045"/>
    <xdr:sp macro="" textlink="">
      <xdr:nvSpPr>
        <xdr:cNvPr id="84" name="n_3mainValue【図書館】&#10;有形固定資産減価償却率">
          <a:extLst>
            <a:ext uri="{FF2B5EF4-FFF2-40B4-BE49-F238E27FC236}">
              <a16:creationId xmlns:a16="http://schemas.microsoft.com/office/drawing/2014/main" xmlns="" id="{00000000-0008-0000-0F00-000054000000}"/>
            </a:ext>
          </a:extLst>
        </xdr:cNvPr>
        <xdr:cNvSpPr txBox="1"/>
      </xdr:nvSpPr>
      <xdr:spPr>
        <a:xfrm>
          <a:off x="1816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00000000-0008-0000-0F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00000000-0008-0000-0F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00000000-0008-0000-0F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00000000-0008-0000-0F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00000000-0008-0000-0F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00000000-0008-0000-0F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00000000-0008-0000-0F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00000000-0008-0000-0F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xmlns="" id="{00000000-0008-0000-0F00-00005D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00000000-0008-0000-0F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xmlns="" id="{00000000-0008-0000-0F00-00005F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xmlns="" id="{00000000-0008-0000-0F00-000060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xmlns="" id="{00000000-0008-0000-0F00-000061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a:extLst>
            <a:ext uri="{FF2B5EF4-FFF2-40B4-BE49-F238E27FC236}">
              <a16:creationId xmlns:a16="http://schemas.microsoft.com/office/drawing/2014/main" xmlns="" id="{00000000-0008-0000-0F00-000062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xmlns="" id="{00000000-0008-0000-0F00-000063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a:extLst>
            <a:ext uri="{FF2B5EF4-FFF2-40B4-BE49-F238E27FC236}">
              <a16:creationId xmlns:a16="http://schemas.microsoft.com/office/drawing/2014/main" xmlns="" id="{00000000-0008-0000-0F00-000064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xmlns="" id="{00000000-0008-0000-0F00-000065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a:extLst>
            <a:ext uri="{FF2B5EF4-FFF2-40B4-BE49-F238E27FC236}">
              <a16:creationId xmlns:a16="http://schemas.microsoft.com/office/drawing/2014/main" xmlns="" id="{00000000-0008-0000-0F00-000066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xmlns="" id="{00000000-0008-0000-0F00-000067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a:extLst>
            <a:ext uri="{FF2B5EF4-FFF2-40B4-BE49-F238E27FC236}">
              <a16:creationId xmlns:a16="http://schemas.microsoft.com/office/drawing/2014/main" xmlns="" id="{00000000-0008-0000-0F00-000068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xmlns="" id="{00000000-0008-0000-0F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xmlns="" id="{00000000-0008-0000-0F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xmlns="" id="{00000000-0008-0000-0F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148590</xdr:rowOff>
    </xdr:from>
    <xdr:to>
      <xdr:col>54</xdr:col>
      <xdr:colOff>189865</xdr:colOff>
      <xdr:row>42</xdr:row>
      <xdr:rowOff>15240</xdr:rowOff>
    </xdr:to>
    <xdr:cxnSp macro="">
      <xdr:nvCxnSpPr>
        <xdr:cNvPr id="108" name="直線コネクタ 107">
          <a:extLst>
            <a:ext uri="{FF2B5EF4-FFF2-40B4-BE49-F238E27FC236}">
              <a16:creationId xmlns:a16="http://schemas.microsoft.com/office/drawing/2014/main" xmlns="" id="{00000000-0008-0000-0F00-00006C000000}"/>
            </a:ext>
          </a:extLst>
        </xdr:cNvPr>
        <xdr:cNvCxnSpPr/>
      </xdr:nvCxnSpPr>
      <xdr:spPr>
        <a:xfrm flipV="1">
          <a:off x="10476865" y="58064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09" name="【図書館】&#10;一人当たり面積最小値テキスト">
          <a:extLst>
            <a:ext uri="{FF2B5EF4-FFF2-40B4-BE49-F238E27FC236}">
              <a16:creationId xmlns:a16="http://schemas.microsoft.com/office/drawing/2014/main" xmlns="" id="{00000000-0008-0000-0F00-00006D000000}"/>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0" name="直線コネクタ 109">
          <a:extLst>
            <a:ext uri="{FF2B5EF4-FFF2-40B4-BE49-F238E27FC236}">
              <a16:creationId xmlns:a16="http://schemas.microsoft.com/office/drawing/2014/main" xmlns="" id="{00000000-0008-0000-0F00-00006E000000}"/>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95267</xdr:rowOff>
    </xdr:from>
    <xdr:ext cx="469744" cy="259045"/>
    <xdr:sp macro="" textlink="">
      <xdr:nvSpPr>
        <xdr:cNvPr id="111" name="【図書館】&#10;一人当たり面積最大値テキスト">
          <a:extLst>
            <a:ext uri="{FF2B5EF4-FFF2-40B4-BE49-F238E27FC236}">
              <a16:creationId xmlns:a16="http://schemas.microsoft.com/office/drawing/2014/main" xmlns="" id="{00000000-0008-0000-0F00-00006F000000}"/>
            </a:ext>
          </a:extLst>
        </xdr:cNvPr>
        <xdr:cNvSpPr txBox="1"/>
      </xdr:nvSpPr>
      <xdr:spPr>
        <a:xfrm>
          <a:off x="10515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148590</xdr:rowOff>
    </xdr:from>
    <xdr:to>
      <xdr:col>55</xdr:col>
      <xdr:colOff>88900</xdr:colOff>
      <xdr:row>33</xdr:row>
      <xdr:rowOff>148590</xdr:rowOff>
    </xdr:to>
    <xdr:cxnSp macro="">
      <xdr:nvCxnSpPr>
        <xdr:cNvPr id="112" name="直線コネクタ 111">
          <a:extLst>
            <a:ext uri="{FF2B5EF4-FFF2-40B4-BE49-F238E27FC236}">
              <a16:creationId xmlns:a16="http://schemas.microsoft.com/office/drawing/2014/main" xmlns="" id="{00000000-0008-0000-0F00-000070000000}"/>
            </a:ext>
          </a:extLst>
        </xdr:cNvPr>
        <xdr:cNvCxnSpPr/>
      </xdr:nvCxnSpPr>
      <xdr:spPr>
        <a:xfrm>
          <a:off x="10388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13" name="【図書館】&#10;一人当たり面積平均値テキスト">
          <a:extLst>
            <a:ext uri="{FF2B5EF4-FFF2-40B4-BE49-F238E27FC236}">
              <a16:creationId xmlns:a16="http://schemas.microsoft.com/office/drawing/2014/main" xmlns="" id="{00000000-0008-0000-0F00-000071000000}"/>
            </a:ext>
          </a:extLst>
        </xdr:cNvPr>
        <xdr:cNvSpPr txBox="1"/>
      </xdr:nvSpPr>
      <xdr:spPr>
        <a:xfrm>
          <a:off x="10515600" y="63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4" name="フローチャート: 判断 113">
          <a:extLst>
            <a:ext uri="{FF2B5EF4-FFF2-40B4-BE49-F238E27FC236}">
              <a16:creationId xmlns:a16="http://schemas.microsoft.com/office/drawing/2014/main" xmlns="" id="{00000000-0008-0000-0F00-000072000000}"/>
            </a:ext>
          </a:extLst>
        </xdr:cNvPr>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5" name="フローチャート: 判断 114">
          <a:extLst>
            <a:ext uri="{FF2B5EF4-FFF2-40B4-BE49-F238E27FC236}">
              <a16:creationId xmlns:a16="http://schemas.microsoft.com/office/drawing/2014/main" xmlns="" id="{00000000-0008-0000-0F00-000073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16" name="n_1aveValue【図書館】&#10;一人当たり面積">
          <a:extLst>
            <a:ext uri="{FF2B5EF4-FFF2-40B4-BE49-F238E27FC236}">
              <a16:creationId xmlns:a16="http://schemas.microsoft.com/office/drawing/2014/main" xmlns="" id="{00000000-0008-0000-0F00-000074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a:extLst>
            <a:ext uri="{FF2B5EF4-FFF2-40B4-BE49-F238E27FC236}">
              <a16:creationId xmlns:a16="http://schemas.microsoft.com/office/drawing/2014/main" xmlns="" id="{00000000-0008-0000-0F00-000075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8" name="n_2aveValue【図書館】&#10;一人当たり面積">
          <a:extLst>
            <a:ext uri="{FF2B5EF4-FFF2-40B4-BE49-F238E27FC236}">
              <a16:creationId xmlns:a16="http://schemas.microsoft.com/office/drawing/2014/main" xmlns="" id="{00000000-0008-0000-0F00-000076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162560</xdr:rowOff>
    </xdr:from>
    <xdr:to>
      <xdr:col>41</xdr:col>
      <xdr:colOff>101600</xdr:colOff>
      <xdr:row>39</xdr:row>
      <xdr:rowOff>92710</xdr:rowOff>
    </xdr:to>
    <xdr:sp macro="" textlink="">
      <xdr:nvSpPr>
        <xdr:cNvPr id="119" name="フローチャート: 判断 118">
          <a:extLst>
            <a:ext uri="{FF2B5EF4-FFF2-40B4-BE49-F238E27FC236}">
              <a16:creationId xmlns:a16="http://schemas.microsoft.com/office/drawing/2014/main" xmlns="" id="{00000000-0008-0000-0F00-000077000000}"/>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109237</xdr:rowOff>
    </xdr:from>
    <xdr:ext cx="469744" cy="259045"/>
    <xdr:sp macro="" textlink="">
      <xdr:nvSpPr>
        <xdr:cNvPr id="120" name="n_3aveValue【図書館】&#10;一人当たり面積">
          <a:extLst>
            <a:ext uri="{FF2B5EF4-FFF2-40B4-BE49-F238E27FC236}">
              <a16:creationId xmlns:a16="http://schemas.microsoft.com/office/drawing/2014/main" xmlns="" id="{00000000-0008-0000-0F00-000078000000}"/>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26" name="楕円 125">
          <a:extLst>
            <a:ext uri="{FF2B5EF4-FFF2-40B4-BE49-F238E27FC236}">
              <a16:creationId xmlns:a16="http://schemas.microsoft.com/office/drawing/2014/main" xmlns="" id="{00000000-0008-0000-0F00-00007E000000}"/>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27" name="【図書館】&#10;一人当たり面積該当値テキスト">
          <a:extLst>
            <a:ext uri="{FF2B5EF4-FFF2-40B4-BE49-F238E27FC236}">
              <a16:creationId xmlns:a16="http://schemas.microsoft.com/office/drawing/2014/main" xmlns="" id="{00000000-0008-0000-0F00-00007F000000}"/>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28" name="楕円 127">
          <a:extLst>
            <a:ext uri="{FF2B5EF4-FFF2-40B4-BE49-F238E27FC236}">
              <a16:creationId xmlns:a16="http://schemas.microsoft.com/office/drawing/2014/main" xmlns="" id="{00000000-0008-0000-0F00-000080000000}"/>
            </a:ext>
          </a:extLst>
        </xdr:cNvPr>
        <xdr:cNvSpPr/>
      </xdr:nvSpPr>
      <xdr:spPr>
        <a:xfrm>
          <a:off x="9588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160020</xdr:rowOff>
    </xdr:to>
    <xdr:cxnSp macro="">
      <xdr:nvCxnSpPr>
        <xdr:cNvPr id="129" name="直線コネクタ 128">
          <a:extLst>
            <a:ext uri="{FF2B5EF4-FFF2-40B4-BE49-F238E27FC236}">
              <a16:creationId xmlns:a16="http://schemas.microsoft.com/office/drawing/2014/main" xmlns="" id="{00000000-0008-0000-0F00-000081000000}"/>
            </a:ext>
          </a:extLst>
        </xdr:cNvPr>
        <xdr:cNvCxnSpPr/>
      </xdr:nvCxnSpPr>
      <xdr:spPr>
        <a:xfrm flipV="1">
          <a:off x="9639300" y="7010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0" name="楕円 129">
          <a:extLst>
            <a:ext uri="{FF2B5EF4-FFF2-40B4-BE49-F238E27FC236}">
              <a16:creationId xmlns:a16="http://schemas.microsoft.com/office/drawing/2014/main" xmlns="" id="{00000000-0008-0000-0F00-000082000000}"/>
            </a:ext>
          </a:extLst>
        </xdr:cNvPr>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31" name="直線コネクタ 130">
          <a:extLst>
            <a:ext uri="{FF2B5EF4-FFF2-40B4-BE49-F238E27FC236}">
              <a16:creationId xmlns:a16="http://schemas.microsoft.com/office/drawing/2014/main" xmlns="" id="{00000000-0008-0000-0F00-000083000000}"/>
            </a:ext>
          </a:extLst>
        </xdr:cNvPr>
        <xdr:cNvCxnSpPr/>
      </xdr:nvCxnSpPr>
      <xdr:spPr>
        <a:xfrm>
          <a:off x="8750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2" name="楕円 131">
          <a:extLst>
            <a:ext uri="{FF2B5EF4-FFF2-40B4-BE49-F238E27FC236}">
              <a16:creationId xmlns:a16="http://schemas.microsoft.com/office/drawing/2014/main" xmlns="" id="{00000000-0008-0000-0F00-000084000000}"/>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167640</xdr:rowOff>
    </xdr:to>
    <xdr:cxnSp macro="">
      <xdr:nvCxnSpPr>
        <xdr:cNvPr id="133" name="直線コネクタ 132">
          <a:extLst>
            <a:ext uri="{FF2B5EF4-FFF2-40B4-BE49-F238E27FC236}">
              <a16:creationId xmlns:a16="http://schemas.microsoft.com/office/drawing/2014/main" xmlns="" id="{00000000-0008-0000-0F00-000085000000}"/>
            </a:ext>
          </a:extLst>
        </xdr:cNvPr>
        <xdr:cNvCxnSpPr/>
      </xdr:nvCxnSpPr>
      <xdr:spPr>
        <a:xfrm flipV="1">
          <a:off x="7861300" y="7018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30497</xdr:rowOff>
    </xdr:from>
    <xdr:ext cx="469744" cy="259045"/>
    <xdr:sp macro="" textlink="">
      <xdr:nvSpPr>
        <xdr:cNvPr id="134" name="n_1mainValue【図書館】&#10;一人当たり面積">
          <a:extLst>
            <a:ext uri="{FF2B5EF4-FFF2-40B4-BE49-F238E27FC236}">
              <a16:creationId xmlns:a16="http://schemas.microsoft.com/office/drawing/2014/main" xmlns="" id="{00000000-0008-0000-0F00-000086000000}"/>
            </a:ext>
          </a:extLst>
        </xdr:cNvPr>
        <xdr:cNvSpPr txBox="1"/>
      </xdr:nvSpPr>
      <xdr:spPr>
        <a:xfrm>
          <a:off x="9391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35" name="n_2mainValue【図書館】&#10;一人当たり面積">
          <a:extLst>
            <a:ext uri="{FF2B5EF4-FFF2-40B4-BE49-F238E27FC236}">
              <a16:creationId xmlns:a16="http://schemas.microsoft.com/office/drawing/2014/main" xmlns="" id="{00000000-0008-0000-0F00-000087000000}"/>
            </a:ext>
          </a:extLst>
        </xdr:cNvPr>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36" name="n_3mainValue【図書館】&#10;一人当たり面積">
          <a:extLst>
            <a:ext uri="{FF2B5EF4-FFF2-40B4-BE49-F238E27FC236}">
              <a16:creationId xmlns:a16="http://schemas.microsoft.com/office/drawing/2014/main" xmlns="" id="{00000000-0008-0000-0F00-000088000000}"/>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xmlns="" id="{00000000-0008-0000-0F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xmlns="" id="{00000000-0008-0000-0F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xmlns="" id="{00000000-0008-0000-0F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xmlns="" id="{00000000-0008-0000-0F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xmlns="" id="{00000000-0008-0000-0F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xmlns="" id="{00000000-0008-0000-0F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xmlns="" id="{00000000-0008-0000-0F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xmlns="" id="{00000000-0008-0000-0F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xmlns="" id="{00000000-0008-0000-0F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xmlns="" id="{00000000-0008-0000-0F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7" name="テキスト ボックス 146">
          <a:extLst>
            <a:ext uri="{FF2B5EF4-FFF2-40B4-BE49-F238E27FC236}">
              <a16:creationId xmlns:a16="http://schemas.microsoft.com/office/drawing/2014/main" xmlns="" id="{00000000-0008-0000-0F00-000093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xmlns="" id="{00000000-0008-0000-0F00-000094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9" name="テキスト ボックス 148">
          <a:extLst>
            <a:ext uri="{FF2B5EF4-FFF2-40B4-BE49-F238E27FC236}">
              <a16:creationId xmlns:a16="http://schemas.microsoft.com/office/drawing/2014/main" xmlns="" id="{00000000-0008-0000-0F00-000095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xmlns="" id="{00000000-0008-0000-0F00-000096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xmlns="" id="{00000000-0008-0000-0F00-000097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xmlns="" id="{00000000-0008-0000-0F00-000098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xmlns="" id="{00000000-0008-0000-0F00-000099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xmlns="" id="{00000000-0008-0000-0F00-00009A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xmlns="" id="{00000000-0008-0000-0F00-00009B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xmlns="" id="{00000000-0008-0000-0F00-00009C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xmlns="" id="{00000000-0008-0000-0F00-00009D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xmlns="" id="{00000000-0008-0000-0F00-00009E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9" name="テキスト ボックス 158">
          <a:extLst>
            <a:ext uri="{FF2B5EF4-FFF2-40B4-BE49-F238E27FC236}">
              <a16:creationId xmlns:a16="http://schemas.microsoft.com/office/drawing/2014/main" xmlns="" id="{00000000-0008-0000-0F00-00009F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xmlns="" id="{00000000-0008-0000-0F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xmlns="" id="{00000000-0008-0000-0F00-0000A1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xmlns="" id="{00000000-0008-0000-0F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133894</xdr:rowOff>
    </xdr:from>
    <xdr:to>
      <xdr:col>24</xdr:col>
      <xdr:colOff>62865</xdr:colOff>
      <xdr:row>63</xdr:row>
      <xdr:rowOff>155122</xdr:rowOff>
    </xdr:to>
    <xdr:cxnSp macro="">
      <xdr:nvCxnSpPr>
        <xdr:cNvPr id="163" name="直線コネクタ 162">
          <a:extLst>
            <a:ext uri="{FF2B5EF4-FFF2-40B4-BE49-F238E27FC236}">
              <a16:creationId xmlns:a16="http://schemas.microsoft.com/office/drawing/2014/main" xmlns="" id="{00000000-0008-0000-0F00-0000A3000000}"/>
            </a:ext>
          </a:extLst>
        </xdr:cNvPr>
        <xdr:cNvCxnSpPr/>
      </xdr:nvCxnSpPr>
      <xdr:spPr>
        <a:xfrm flipV="1">
          <a:off x="4634865" y="9392194"/>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405111" cy="259045"/>
    <xdr:sp macro="" textlink="">
      <xdr:nvSpPr>
        <xdr:cNvPr id="164" name="【体育館・プール】&#10;有形固定資産減価償却率最小値テキスト">
          <a:extLst>
            <a:ext uri="{FF2B5EF4-FFF2-40B4-BE49-F238E27FC236}">
              <a16:creationId xmlns:a16="http://schemas.microsoft.com/office/drawing/2014/main" xmlns="" id="{00000000-0008-0000-0F00-0000A4000000}"/>
            </a:ext>
          </a:extLst>
        </xdr:cNvPr>
        <xdr:cNvSpPr txBox="1"/>
      </xdr:nvSpPr>
      <xdr:spPr>
        <a:xfrm>
          <a:off x="4673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a:extLst>
            <a:ext uri="{FF2B5EF4-FFF2-40B4-BE49-F238E27FC236}">
              <a16:creationId xmlns:a16="http://schemas.microsoft.com/office/drawing/2014/main" xmlns="" id="{00000000-0008-0000-0F00-0000A5000000}"/>
            </a:ext>
          </a:extLst>
        </xdr:cNvPr>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80571</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xmlns="" id="{00000000-0008-0000-0F00-0000A6000000}"/>
            </a:ext>
          </a:extLst>
        </xdr:cNvPr>
        <xdr:cNvSpPr txBox="1"/>
      </xdr:nvSpPr>
      <xdr:spPr>
        <a:xfrm>
          <a:off x="4673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133894</xdr:rowOff>
    </xdr:from>
    <xdr:to>
      <xdr:col>24</xdr:col>
      <xdr:colOff>152400</xdr:colOff>
      <xdr:row>54</xdr:row>
      <xdr:rowOff>133894</xdr:rowOff>
    </xdr:to>
    <xdr:cxnSp macro="">
      <xdr:nvCxnSpPr>
        <xdr:cNvPr id="167" name="直線コネクタ 166">
          <a:extLst>
            <a:ext uri="{FF2B5EF4-FFF2-40B4-BE49-F238E27FC236}">
              <a16:creationId xmlns:a16="http://schemas.microsoft.com/office/drawing/2014/main" xmlns="" id="{00000000-0008-0000-0F00-0000A7000000}"/>
            </a:ext>
          </a:extLst>
        </xdr:cNvPr>
        <xdr:cNvCxnSpPr/>
      </xdr:nvCxnSpPr>
      <xdr:spPr>
        <a:xfrm>
          <a:off x="4546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78212</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xmlns="" id="{00000000-0008-0000-0F00-0000A8000000}"/>
            </a:ext>
          </a:extLst>
        </xdr:cNvPr>
        <xdr:cNvSpPr txBox="1"/>
      </xdr:nvSpPr>
      <xdr:spPr>
        <a:xfrm>
          <a:off x="4673600" y="10022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55335</xdr:rowOff>
    </xdr:from>
    <xdr:to>
      <xdr:col>24</xdr:col>
      <xdr:colOff>114300</xdr:colOff>
      <xdr:row>59</xdr:row>
      <xdr:rowOff>156935</xdr:rowOff>
    </xdr:to>
    <xdr:sp macro="" textlink="">
      <xdr:nvSpPr>
        <xdr:cNvPr id="169" name="フローチャート: 判断 168">
          <a:extLst>
            <a:ext uri="{FF2B5EF4-FFF2-40B4-BE49-F238E27FC236}">
              <a16:creationId xmlns:a16="http://schemas.microsoft.com/office/drawing/2014/main" xmlns="" id="{00000000-0008-0000-0F00-0000A9000000}"/>
            </a:ext>
          </a:extLst>
        </xdr:cNvPr>
        <xdr:cNvSpPr/>
      </xdr:nvSpPr>
      <xdr:spPr>
        <a:xfrm>
          <a:off x="4584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140244</xdr:rowOff>
    </xdr:from>
    <xdr:to>
      <xdr:col>20</xdr:col>
      <xdr:colOff>38100</xdr:colOff>
      <xdr:row>60</xdr:row>
      <xdr:rowOff>70394</xdr:rowOff>
    </xdr:to>
    <xdr:sp macro="" textlink="">
      <xdr:nvSpPr>
        <xdr:cNvPr id="170" name="フローチャート: 判断 169">
          <a:extLst>
            <a:ext uri="{FF2B5EF4-FFF2-40B4-BE49-F238E27FC236}">
              <a16:creationId xmlns:a16="http://schemas.microsoft.com/office/drawing/2014/main" xmlns="" id="{00000000-0008-0000-0F00-0000AA000000}"/>
            </a:ext>
          </a:extLst>
        </xdr:cNvPr>
        <xdr:cNvSpPr/>
      </xdr:nvSpPr>
      <xdr:spPr>
        <a:xfrm>
          <a:off x="3746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86921</xdr:rowOff>
    </xdr:from>
    <xdr:ext cx="405111" cy="259045"/>
    <xdr:sp macro="" textlink="">
      <xdr:nvSpPr>
        <xdr:cNvPr id="171" name="n_1aveValue【体育館・プール】&#10;有形固定資産減価償却率">
          <a:extLst>
            <a:ext uri="{FF2B5EF4-FFF2-40B4-BE49-F238E27FC236}">
              <a16:creationId xmlns:a16="http://schemas.microsoft.com/office/drawing/2014/main" xmlns="" id="{00000000-0008-0000-0F00-0000AB000000}"/>
            </a:ext>
          </a:extLst>
        </xdr:cNvPr>
        <xdr:cNvSpPr txBox="1"/>
      </xdr:nvSpPr>
      <xdr:spPr>
        <a:xfrm>
          <a:off x="3582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53703</xdr:rowOff>
    </xdr:from>
    <xdr:to>
      <xdr:col>15</xdr:col>
      <xdr:colOff>101600</xdr:colOff>
      <xdr:row>60</xdr:row>
      <xdr:rowOff>155303</xdr:rowOff>
    </xdr:to>
    <xdr:sp macro="" textlink="">
      <xdr:nvSpPr>
        <xdr:cNvPr id="172" name="フローチャート: 判断 171">
          <a:extLst>
            <a:ext uri="{FF2B5EF4-FFF2-40B4-BE49-F238E27FC236}">
              <a16:creationId xmlns:a16="http://schemas.microsoft.com/office/drawing/2014/main" xmlns="" id="{00000000-0008-0000-0F00-0000AC000000}"/>
            </a:ext>
          </a:extLst>
        </xdr:cNvPr>
        <xdr:cNvSpPr/>
      </xdr:nvSpPr>
      <xdr:spPr>
        <a:xfrm>
          <a:off x="2857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380</xdr:rowOff>
    </xdr:from>
    <xdr:ext cx="405111" cy="259045"/>
    <xdr:sp macro="" textlink="">
      <xdr:nvSpPr>
        <xdr:cNvPr id="173" name="n_2aveValue【体育館・プール】&#10;有形固定資産減価償却率">
          <a:extLst>
            <a:ext uri="{FF2B5EF4-FFF2-40B4-BE49-F238E27FC236}">
              <a16:creationId xmlns:a16="http://schemas.microsoft.com/office/drawing/2014/main" xmlns="" id="{00000000-0008-0000-0F00-0000AD000000}"/>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48804</xdr:rowOff>
    </xdr:from>
    <xdr:to>
      <xdr:col>10</xdr:col>
      <xdr:colOff>165100</xdr:colOff>
      <xdr:row>61</xdr:row>
      <xdr:rowOff>150404</xdr:rowOff>
    </xdr:to>
    <xdr:sp macro="" textlink="">
      <xdr:nvSpPr>
        <xdr:cNvPr id="174" name="フローチャート: 判断 173">
          <a:extLst>
            <a:ext uri="{FF2B5EF4-FFF2-40B4-BE49-F238E27FC236}">
              <a16:creationId xmlns:a16="http://schemas.microsoft.com/office/drawing/2014/main" xmlns="" id="{00000000-0008-0000-0F00-0000AE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61</xdr:row>
      <xdr:rowOff>141531</xdr:rowOff>
    </xdr:from>
    <xdr:ext cx="405111" cy="259045"/>
    <xdr:sp macro="" textlink="">
      <xdr:nvSpPr>
        <xdr:cNvPr id="175" name="n_3aveValue【体育館・プール】&#10;有形固定資産減価償却率">
          <a:extLst>
            <a:ext uri="{FF2B5EF4-FFF2-40B4-BE49-F238E27FC236}">
              <a16:creationId xmlns:a16="http://schemas.microsoft.com/office/drawing/2014/main" xmlns="" id="{00000000-0008-0000-0F00-0000AF000000}"/>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00000000-0008-0000-0F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00000000-0008-0000-0F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00000000-0008-0000-0F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00000000-0008-0000-0F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00000000-0008-0000-0F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123916</xdr:rowOff>
    </xdr:from>
    <xdr:to>
      <xdr:col>24</xdr:col>
      <xdr:colOff>114300</xdr:colOff>
      <xdr:row>60</xdr:row>
      <xdr:rowOff>54066</xdr:rowOff>
    </xdr:to>
    <xdr:sp macro="" textlink="">
      <xdr:nvSpPr>
        <xdr:cNvPr id="181" name="楕円 180">
          <a:extLst>
            <a:ext uri="{FF2B5EF4-FFF2-40B4-BE49-F238E27FC236}">
              <a16:creationId xmlns:a16="http://schemas.microsoft.com/office/drawing/2014/main" xmlns="" id="{00000000-0008-0000-0F00-0000B5000000}"/>
            </a:ext>
          </a:extLst>
        </xdr:cNvPr>
        <xdr:cNvSpPr/>
      </xdr:nvSpPr>
      <xdr:spPr>
        <a:xfrm>
          <a:off x="4584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102343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xmlns="" id="{00000000-0008-0000-0F00-0000B6000000}"/>
            </a:ext>
          </a:extLst>
        </xdr:cNvPr>
        <xdr:cNvSpPr txBox="1"/>
      </xdr:nvSpPr>
      <xdr:spPr>
        <a:xfrm>
          <a:off x="4673600"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83" name="楕円 182">
          <a:extLst>
            <a:ext uri="{FF2B5EF4-FFF2-40B4-BE49-F238E27FC236}">
              <a16:creationId xmlns:a16="http://schemas.microsoft.com/office/drawing/2014/main" xmlns="" id="{00000000-0008-0000-0F00-0000B7000000}"/>
            </a:ext>
          </a:extLst>
        </xdr:cNvPr>
        <xdr:cNvSpPr/>
      </xdr:nvSpPr>
      <xdr:spPr>
        <a:xfrm>
          <a:off x="3746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3266</xdr:rowOff>
    </xdr:from>
    <xdr:to>
      <xdr:col>24</xdr:col>
      <xdr:colOff>63500</xdr:colOff>
      <xdr:row>60</xdr:row>
      <xdr:rowOff>75112</xdr:rowOff>
    </xdr:to>
    <xdr:cxnSp macro="">
      <xdr:nvCxnSpPr>
        <xdr:cNvPr id="184" name="直線コネクタ 183">
          <a:extLst>
            <a:ext uri="{FF2B5EF4-FFF2-40B4-BE49-F238E27FC236}">
              <a16:creationId xmlns:a16="http://schemas.microsoft.com/office/drawing/2014/main" xmlns="" id="{00000000-0008-0000-0F00-0000B8000000}"/>
            </a:ext>
          </a:extLst>
        </xdr:cNvPr>
        <xdr:cNvCxnSpPr/>
      </xdr:nvCxnSpPr>
      <xdr:spPr>
        <a:xfrm flipV="1">
          <a:off x="3797300" y="10290266"/>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85" name="楕円 184">
          <a:extLst>
            <a:ext uri="{FF2B5EF4-FFF2-40B4-BE49-F238E27FC236}">
              <a16:creationId xmlns:a16="http://schemas.microsoft.com/office/drawing/2014/main" xmlns="" id="{00000000-0008-0000-0F00-0000B9000000}"/>
            </a:ext>
          </a:extLst>
        </xdr:cNvPr>
        <xdr:cNvSpPr/>
      </xdr:nvSpPr>
      <xdr:spPr>
        <a:xfrm>
          <a:off x="2857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75112</xdr:rowOff>
    </xdr:from>
    <xdr:to>
      <xdr:col>19</xdr:col>
      <xdr:colOff>177800</xdr:colOff>
      <xdr:row>60</xdr:row>
      <xdr:rowOff>130628</xdr:rowOff>
    </xdr:to>
    <xdr:cxnSp macro="">
      <xdr:nvCxnSpPr>
        <xdr:cNvPr id="186" name="直線コネクタ 185">
          <a:extLst>
            <a:ext uri="{FF2B5EF4-FFF2-40B4-BE49-F238E27FC236}">
              <a16:creationId xmlns:a16="http://schemas.microsoft.com/office/drawing/2014/main" xmlns="" id="{00000000-0008-0000-0F00-0000BA000000}"/>
            </a:ext>
          </a:extLst>
        </xdr:cNvPr>
        <xdr:cNvCxnSpPr/>
      </xdr:nvCxnSpPr>
      <xdr:spPr>
        <a:xfrm flipV="1">
          <a:off x="2908300" y="1036211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87" name="楕円 186">
          <a:extLst>
            <a:ext uri="{FF2B5EF4-FFF2-40B4-BE49-F238E27FC236}">
              <a16:creationId xmlns:a16="http://schemas.microsoft.com/office/drawing/2014/main" xmlns="" id="{00000000-0008-0000-0F00-0000BB000000}"/>
            </a:ext>
          </a:extLst>
        </xdr:cNvPr>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130628</xdr:rowOff>
    </xdr:from>
    <xdr:to>
      <xdr:col>15</xdr:col>
      <xdr:colOff>50800</xdr:colOff>
      <xdr:row>61</xdr:row>
      <xdr:rowOff>21227</xdr:rowOff>
    </xdr:to>
    <xdr:cxnSp macro="">
      <xdr:nvCxnSpPr>
        <xdr:cNvPr id="188" name="直線コネクタ 187">
          <a:extLst>
            <a:ext uri="{FF2B5EF4-FFF2-40B4-BE49-F238E27FC236}">
              <a16:creationId xmlns:a16="http://schemas.microsoft.com/office/drawing/2014/main" xmlns="" id="{00000000-0008-0000-0F00-0000BC000000}"/>
            </a:ext>
          </a:extLst>
        </xdr:cNvPr>
        <xdr:cNvCxnSpPr/>
      </xdr:nvCxnSpPr>
      <xdr:spPr>
        <a:xfrm flipV="1">
          <a:off x="2019300" y="104176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117039</xdr:rowOff>
    </xdr:from>
    <xdr:ext cx="405111" cy="259045"/>
    <xdr:sp macro="" textlink="">
      <xdr:nvSpPr>
        <xdr:cNvPr id="189" name="n_1mainValue【体育館・プール】&#10;有形固定資産減価償却率">
          <a:extLst>
            <a:ext uri="{FF2B5EF4-FFF2-40B4-BE49-F238E27FC236}">
              <a16:creationId xmlns:a16="http://schemas.microsoft.com/office/drawing/2014/main" xmlns="" id="{00000000-0008-0000-0F00-0000BD000000}"/>
            </a:ext>
          </a:extLst>
        </xdr:cNvPr>
        <xdr:cNvSpPr txBox="1"/>
      </xdr:nvSpPr>
      <xdr:spPr>
        <a:xfrm>
          <a:off x="35820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xdr:rowOff>
    </xdr:from>
    <xdr:ext cx="405111" cy="259045"/>
    <xdr:sp macro="" textlink="">
      <xdr:nvSpPr>
        <xdr:cNvPr id="190" name="n_2mainValue【体育館・プール】&#10;有形固定資産減価償却率">
          <a:extLst>
            <a:ext uri="{FF2B5EF4-FFF2-40B4-BE49-F238E27FC236}">
              <a16:creationId xmlns:a16="http://schemas.microsoft.com/office/drawing/2014/main" xmlns="" id="{00000000-0008-0000-0F00-0000BE000000}"/>
            </a:ext>
          </a:extLst>
        </xdr:cNvPr>
        <xdr:cNvSpPr txBox="1"/>
      </xdr:nvSpPr>
      <xdr:spPr>
        <a:xfrm>
          <a:off x="2705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88554</xdr:rowOff>
    </xdr:from>
    <xdr:ext cx="405111" cy="259045"/>
    <xdr:sp macro="" textlink="">
      <xdr:nvSpPr>
        <xdr:cNvPr id="191" name="n_3mainValue【体育館・プール】&#10;有形固定資産減価償却率">
          <a:extLst>
            <a:ext uri="{FF2B5EF4-FFF2-40B4-BE49-F238E27FC236}">
              <a16:creationId xmlns:a16="http://schemas.microsoft.com/office/drawing/2014/main" xmlns="" id="{00000000-0008-0000-0F00-0000BF000000}"/>
            </a:ext>
          </a:extLst>
        </xdr:cNvPr>
        <xdr:cNvSpPr txBox="1"/>
      </xdr:nvSpPr>
      <xdr:spPr>
        <a:xfrm>
          <a:off x="1816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xmlns="" id="{00000000-0008-0000-0F00-0000C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xmlns="" id="{00000000-0008-0000-0F00-0000C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xmlns="" id="{00000000-0008-0000-0F00-0000C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xmlns="" id="{00000000-0008-0000-0F00-0000C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xmlns="" id="{00000000-0008-0000-0F00-0000C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xmlns="" id="{00000000-0008-0000-0F00-0000C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xmlns="" id="{00000000-0008-0000-0F00-0000C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xmlns="" id="{00000000-0008-0000-0F00-0000C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xmlns="" id="{00000000-0008-0000-0F00-0000C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xmlns="" id="{00000000-0008-0000-0F00-0000C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2" name="直線コネクタ 201">
          <a:extLst>
            <a:ext uri="{FF2B5EF4-FFF2-40B4-BE49-F238E27FC236}">
              <a16:creationId xmlns:a16="http://schemas.microsoft.com/office/drawing/2014/main" xmlns="" id="{00000000-0008-0000-0F00-0000CA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3" name="テキスト ボックス 202">
          <a:extLst>
            <a:ext uri="{FF2B5EF4-FFF2-40B4-BE49-F238E27FC236}">
              <a16:creationId xmlns:a16="http://schemas.microsoft.com/office/drawing/2014/main" xmlns="" id="{00000000-0008-0000-0F00-0000CB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xmlns="" id="{00000000-0008-0000-0F00-0000C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a:extLst>
            <a:ext uri="{FF2B5EF4-FFF2-40B4-BE49-F238E27FC236}">
              <a16:creationId xmlns:a16="http://schemas.microsoft.com/office/drawing/2014/main" xmlns="" id="{00000000-0008-0000-0F00-0000C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6" name="直線コネクタ 205">
          <a:extLst>
            <a:ext uri="{FF2B5EF4-FFF2-40B4-BE49-F238E27FC236}">
              <a16:creationId xmlns:a16="http://schemas.microsoft.com/office/drawing/2014/main" xmlns="" id="{00000000-0008-0000-0F00-0000CE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7" name="テキスト ボックス 206">
          <a:extLst>
            <a:ext uri="{FF2B5EF4-FFF2-40B4-BE49-F238E27FC236}">
              <a16:creationId xmlns:a16="http://schemas.microsoft.com/office/drawing/2014/main" xmlns="" id="{00000000-0008-0000-0F00-0000CF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xmlns="" id="{00000000-0008-0000-0F00-0000D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a:extLst>
            <a:ext uri="{FF2B5EF4-FFF2-40B4-BE49-F238E27FC236}">
              <a16:creationId xmlns:a16="http://schemas.microsoft.com/office/drawing/2014/main" xmlns="" id="{00000000-0008-0000-0F00-0000D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a:extLst>
            <a:ext uri="{FF2B5EF4-FFF2-40B4-BE49-F238E27FC236}">
              <a16:creationId xmlns:a16="http://schemas.microsoft.com/office/drawing/2014/main" xmlns="" id="{00000000-0008-0000-0F00-0000D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169164</xdr:rowOff>
    </xdr:from>
    <xdr:to>
      <xdr:col>54</xdr:col>
      <xdr:colOff>189865</xdr:colOff>
      <xdr:row>62</xdr:row>
      <xdr:rowOff>170879</xdr:rowOff>
    </xdr:to>
    <xdr:cxnSp macro="">
      <xdr:nvCxnSpPr>
        <xdr:cNvPr id="211" name="直線コネクタ 210">
          <a:extLst>
            <a:ext uri="{FF2B5EF4-FFF2-40B4-BE49-F238E27FC236}">
              <a16:creationId xmlns:a16="http://schemas.microsoft.com/office/drawing/2014/main" xmlns="" id="{00000000-0008-0000-0F00-0000D3000000}"/>
            </a:ext>
          </a:extLst>
        </xdr:cNvPr>
        <xdr:cNvCxnSpPr/>
      </xdr:nvCxnSpPr>
      <xdr:spPr>
        <a:xfrm flipV="1">
          <a:off x="10476865" y="9598914"/>
          <a:ext cx="0" cy="1201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3256</xdr:rowOff>
    </xdr:from>
    <xdr:ext cx="469744" cy="259045"/>
    <xdr:sp macro="" textlink="">
      <xdr:nvSpPr>
        <xdr:cNvPr id="212" name="【体育館・プール】&#10;一人当たり面積最小値テキスト">
          <a:extLst>
            <a:ext uri="{FF2B5EF4-FFF2-40B4-BE49-F238E27FC236}">
              <a16:creationId xmlns:a16="http://schemas.microsoft.com/office/drawing/2014/main" xmlns="" id="{00000000-0008-0000-0F00-0000D4000000}"/>
            </a:ext>
          </a:extLst>
        </xdr:cNvPr>
        <xdr:cNvSpPr txBox="1"/>
      </xdr:nvSpPr>
      <xdr:spPr>
        <a:xfrm>
          <a:off x="10515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170879</xdr:rowOff>
    </xdr:from>
    <xdr:to>
      <xdr:col>55</xdr:col>
      <xdr:colOff>88900</xdr:colOff>
      <xdr:row>62</xdr:row>
      <xdr:rowOff>170879</xdr:rowOff>
    </xdr:to>
    <xdr:cxnSp macro="">
      <xdr:nvCxnSpPr>
        <xdr:cNvPr id="213" name="直線コネクタ 212">
          <a:extLst>
            <a:ext uri="{FF2B5EF4-FFF2-40B4-BE49-F238E27FC236}">
              <a16:creationId xmlns:a16="http://schemas.microsoft.com/office/drawing/2014/main" xmlns="" id="{00000000-0008-0000-0F00-0000D5000000}"/>
            </a:ext>
          </a:extLst>
        </xdr:cNvPr>
        <xdr:cNvCxnSpPr/>
      </xdr:nvCxnSpPr>
      <xdr:spPr>
        <a:xfrm>
          <a:off x="10388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115841</xdr:rowOff>
    </xdr:from>
    <xdr:ext cx="469744" cy="259045"/>
    <xdr:sp macro="" textlink="">
      <xdr:nvSpPr>
        <xdr:cNvPr id="214" name="【体育館・プール】&#10;一人当たり面積最大値テキスト">
          <a:extLst>
            <a:ext uri="{FF2B5EF4-FFF2-40B4-BE49-F238E27FC236}">
              <a16:creationId xmlns:a16="http://schemas.microsoft.com/office/drawing/2014/main" xmlns="" id="{00000000-0008-0000-0F00-0000D6000000}"/>
            </a:ext>
          </a:extLst>
        </xdr:cNvPr>
        <xdr:cNvSpPr txBox="1"/>
      </xdr:nvSpPr>
      <xdr:spPr>
        <a:xfrm>
          <a:off x="10515600" y="937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169164</xdr:rowOff>
    </xdr:from>
    <xdr:to>
      <xdr:col>55</xdr:col>
      <xdr:colOff>88900</xdr:colOff>
      <xdr:row>55</xdr:row>
      <xdr:rowOff>169164</xdr:rowOff>
    </xdr:to>
    <xdr:cxnSp macro="">
      <xdr:nvCxnSpPr>
        <xdr:cNvPr id="215" name="直線コネクタ 214">
          <a:extLst>
            <a:ext uri="{FF2B5EF4-FFF2-40B4-BE49-F238E27FC236}">
              <a16:creationId xmlns:a16="http://schemas.microsoft.com/office/drawing/2014/main" xmlns="" id="{00000000-0008-0000-0F00-0000D7000000}"/>
            </a:ext>
          </a:extLst>
        </xdr:cNvPr>
        <xdr:cNvCxnSpPr/>
      </xdr:nvCxnSpPr>
      <xdr:spPr>
        <a:xfrm>
          <a:off x="10388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26941</xdr:rowOff>
    </xdr:from>
    <xdr:ext cx="469744" cy="259045"/>
    <xdr:sp macro="" textlink="">
      <xdr:nvSpPr>
        <xdr:cNvPr id="216" name="【体育館・プール】&#10;一人当たり面積平均値テキスト">
          <a:extLst>
            <a:ext uri="{FF2B5EF4-FFF2-40B4-BE49-F238E27FC236}">
              <a16:creationId xmlns:a16="http://schemas.microsoft.com/office/drawing/2014/main" xmlns="" id="{00000000-0008-0000-0F00-0000D8000000}"/>
            </a:ext>
          </a:extLst>
        </xdr:cNvPr>
        <xdr:cNvSpPr txBox="1"/>
      </xdr:nvSpPr>
      <xdr:spPr>
        <a:xfrm>
          <a:off x="10515600" y="10313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xdr:rowOff>
    </xdr:from>
    <xdr:to>
      <xdr:col>55</xdr:col>
      <xdr:colOff>50800</xdr:colOff>
      <xdr:row>61</xdr:row>
      <xdr:rowOff>105664</xdr:rowOff>
    </xdr:to>
    <xdr:sp macro="" textlink="">
      <xdr:nvSpPr>
        <xdr:cNvPr id="217" name="フローチャート: 判断 216">
          <a:extLst>
            <a:ext uri="{FF2B5EF4-FFF2-40B4-BE49-F238E27FC236}">
              <a16:creationId xmlns:a16="http://schemas.microsoft.com/office/drawing/2014/main" xmlns="" id="{00000000-0008-0000-0F00-0000D9000000}"/>
            </a:ext>
          </a:extLst>
        </xdr:cNvPr>
        <xdr:cNvSpPr/>
      </xdr:nvSpPr>
      <xdr:spPr>
        <a:xfrm>
          <a:off x="10426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35496</xdr:rowOff>
    </xdr:from>
    <xdr:to>
      <xdr:col>50</xdr:col>
      <xdr:colOff>165100</xdr:colOff>
      <xdr:row>61</xdr:row>
      <xdr:rowOff>137096</xdr:rowOff>
    </xdr:to>
    <xdr:sp macro="" textlink="">
      <xdr:nvSpPr>
        <xdr:cNvPr id="218" name="フローチャート: 判断 217">
          <a:extLst>
            <a:ext uri="{FF2B5EF4-FFF2-40B4-BE49-F238E27FC236}">
              <a16:creationId xmlns:a16="http://schemas.microsoft.com/office/drawing/2014/main" xmlns="" id="{00000000-0008-0000-0F00-0000DA000000}"/>
            </a:ext>
          </a:extLst>
        </xdr:cNvPr>
        <xdr:cNvSpPr/>
      </xdr:nvSpPr>
      <xdr:spPr>
        <a:xfrm>
          <a:off x="9588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153623</xdr:rowOff>
    </xdr:from>
    <xdr:ext cx="469744" cy="259045"/>
    <xdr:sp macro="" textlink="">
      <xdr:nvSpPr>
        <xdr:cNvPr id="219" name="n_1aveValue【体育館・プール】&#10;一人当たり面積">
          <a:extLst>
            <a:ext uri="{FF2B5EF4-FFF2-40B4-BE49-F238E27FC236}">
              <a16:creationId xmlns:a16="http://schemas.microsoft.com/office/drawing/2014/main" xmlns="" id="{00000000-0008-0000-0F00-0000DB000000}"/>
            </a:ext>
          </a:extLst>
        </xdr:cNvPr>
        <xdr:cNvSpPr txBox="1"/>
      </xdr:nvSpPr>
      <xdr:spPr>
        <a:xfrm>
          <a:off x="93917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86931</xdr:rowOff>
    </xdr:from>
    <xdr:to>
      <xdr:col>46</xdr:col>
      <xdr:colOff>38100</xdr:colOff>
      <xdr:row>62</xdr:row>
      <xdr:rowOff>17081</xdr:rowOff>
    </xdr:to>
    <xdr:sp macro="" textlink="">
      <xdr:nvSpPr>
        <xdr:cNvPr id="220" name="フローチャート: 判断 219">
          <a:extLst>
            <a:ext uri="{FF2B5EF4-FFF2-40B4-BE49-F238E27FC236}">
              <a16:creationId xmlns:a16="http://schemas.microsoft.com/office/drawing/2014/main" xmlns="" id="{00000000-0008-0000-0F00-0000DC000000}"/>
            </a:ext>
          </a:extLst>
        </xdr:cNvPr>
        <xdr:cNvSpPr/>
      </xdr:nvSpPr>
      <xdr:spPr>
        <a:xfrm>
          <a:off x="8699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33608</xdr:rowOff>
    </xdr:from>
    <xdr:ext cx="469744" cy="259045"/>
    <xdr:sp macro="" textlink="">
      <xdr:nvSpPr>
        <xdr:cNvPr id="221" name="n_2aveValue【体育館・プール】&#10;一人当たり面積">
          <a:extLst>
            <a:ext uri="{FF2B5EF4-FFF2-40B4-BE49-F238E27FC236}">
              <a16:creationId xmlns:a16="http://schemas.microsoft.com/office/drawing/2014/main" xmlns="" id="{00000000-0008-0000-0F00-0000DD000000}"/>
            </a:ext>
          </a:extLst>
        </xdr:cNvPr>
        <xdr:cNvSpPr txBox="1"/>
      </xdr:nvSpPr>
      <xdr:spPr>
        <a:xfrm>
          <a:off x="8515427" y="103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93218</xdr:rowOff>
    </xdr:from>
    <xdr:to>
      <xdr:col>41</xdr:col>
      <xdr:colOff>101600</xdr:colOff>
      <xdr:row>62</xdr:row>
      <xdr:rowOff>23368</xdr:rowOff>
    </xdr:to>
    <xdr:sp macro="" textlink="">
      <xdr:nvSpPr>
        <xdr:cNvPr id="222" name="フローチャート: 判断 221">
          <a:extLst>
            <a:ext uri="{FF2B5EF4-FFF2-40B4-BE49-F238E27FC236}">
              <a16:creationId xmlns:a16="http://schemas.microsoft.com/office/drawing/2014/main" xmlns="" id="{00000000-0008-0000-0F00-0000DE000000}"/>
            </a:ext>
          </a:extLst>
        </xdr:cNvPr>
        <xdr:cNvSpPr/>
      </xdr:nvSpPr>
      <xdr:spPr>
        <a:xfrm>
          <a:off x="7810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39895</xdr:rowOff>
    </xdr:from>
    <xdr:ext cx="469744" cy="259045"/>
    <xdr:sp macro="" textlink="">
      <xdr:nvSpPr>
        <xdr:cNvPr id="223" name="n_3aveValue【体育館・プール】&#10;一人当たり面積">
          <a:extLst>
            <a:ext uri="{FF2B5EF4-FFF2-40B4-BE49-F238E27FC236}">
              <a16:creationId xmlns:a16="http://schemas.microsoft.com/office/drawing/2014/main" xmlns="" id="{00000000-0008-0000-0F00-0000DF000000}"/>
            </a:ext>
          </a:extLst>
        </xdr:cNvPr>
        <xdr:cNvSpPr txBox="1"/>
      </xdr:nvSpPr>
      <xdr:spPr>
        <a:xfrm>
          <a:off x="7626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00000000-0008-0000-0F00-0000E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00000000-0008-0000-0F00-0000E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00000000-0008-0000-0F00-0000E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00000000-0008-0000-0F00-0000E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00000000-0008-0000-0F00-0000E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161227</xdr:rowOff>
    </xdr:from>
    <xdr:to>
      <xdr:col>55</xdr:col>
      <xdr:colOff>50800</xdr:colOff>
      <xdr:row>62</xdr:row>
      <xdr:rowOff>91377</xdr:rowOff>
    </xdr:to>
    <xdr:sp macro="" textlink="">
      <xdr:nvSpPr>
        <xdr:cNvPr id="229" name="楕円 228">
          <a:extLst>
            <a:ext uri="{FF2B5EF4-FFF2-40B4-BE49-F238E27FC236}">
              <a16:creationId xmlns:a16="http://schemas.microsoft.com/office/drawing/2014/main" xmlns="" id="{00000000-0008-0000-0F00-0000E5000000}"/>
            </a:ext>
          </a:extLst>
        </xdr:cNvPr>
        <xdr:cNvSpPr/>
      </xdr:nvSpPr>
      <xdr:spPr>
        <a:xfrm>
          <a:off x="104267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139654</xdr:rowOff>
    </xdr:from>
    <xdr:ext cx="469744" cy="259045"/>
    <xdr:sp macro="" textlink="">
      <xdr:nvSpPr>
        <xdr:cNvPr id="230" name="【体育館・プール】&#10;一人当たり面積該当値テキスト">
          <a:extLst>
            <a:ext uri="{FF2B5EF4-FFF2-40B4-BE49-F238E27FC236}">
              <a16:creationId xmlns:a16="http://schemas.microsoft.com/office/drawing/2014/main" xmlns="" id="{00000000-0008-0000-0F00-0000E6000000}"/>
            </a:ext>
          </a:extLst>
        </xdr:cNvPr>
        <xdr:cNvSpPr txBox="1"/>
      </xdr:nvSpPr>
      <xdr:spPr>
        <a:xfrm>
          <a:off x="10515600" y="1059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164084</xdr:rowOff>
    </xdr:from>
    <xdr:to>
      <xdr:col>50</xdr:col>
      <xdr:colOff>165100</xdr:colOff>
      <xdr:row>62</xdr:row>
      <xdr:rowOff>94234</xdr:rowOff>
    </xdr:to>
    <xdr:sp macro="" textlink="">
      <xdr:nvSpPr>
        <xdr:cNvPr id="231" name="楕円 230">
          <a:extLst>
            <a:ext uri="{FF2B5EF4-FFF2-40B4-BE49-F238E27FC236}">
              <a16:creationId xmlns:a16="http://schemas.microsoft.com/office/drawing/2014/main" xmlns="" id="{00000000-0008-0000-0F00-0000E7000000}"/>
            </a:ext>
          </a:extLst>
        </xdr:cNvPr>
        <xdr:cNvSpPr/>
      </xdr:nvSpPr>
      <xdr:spPr>
        <a:xfrm>
          <a:off x="9588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40577</xdr:rowOff>
    </xdr:from>
    <xdr:to>
      <xdr:col>55</xdr:col>
      <xdr:colOff>0</xdr:colOff>
      <xdr:row>62</xdr:row>
      <xdr:rowOff>43434</xdr:rowOff>
    </xdr:to>
    <xdr:cxnSp macro="">
      <xdr:nvCxnSpPr>
        <xdr:cNvPr id="232" name="直線コネクタ 231">
          <a:extLst>
            <a:ext uri="{FF2B5EF4-FFF2-40B4-BE49-F238E27FC236}">
              <a16:creationId xmlns:a16="http://schemas.microsoft.com/office/drawing/2014/main" xmlns="" id="{00000000-0008-0000-0F00-0000E8000000}"/>
            </a:ext>
          </a:extLst>
        </xdr:cNvPr>
        <xdr:cNvCxnSpPr/>
      </xdr:nvCxnSpPr>
      <xdr:spPr>
        <a:xfrm flipV="1">
          <a:off x="9639300" y="1067047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166942</xdr:rowOff>
    </xdr:from>
    <xdr:to>
      <xdr:col>46</xdr:col>
      <xdr:colOff>38100</xdr:colOff>
      <xdr:row>62</xdr:row>
      <xdr:rowOff>97092</xdr:rowOff>
    </xdr:to>
    <xdr:sp macro="" textlink="">
      <xdr:nvSpPr>
        <xdr:cNvPr id="233" name="楕円 232">
          <a:extLst>
            <a:ext uri="{FF2B5EF4-FFF2-40B4-BE49-F238E27FC236}">
              <a16:creationId xmlns:a16="http://schemas.microsoft.com/office/drawing/2014/main" xmlns="" id="{00000000-0008-0000-0F00-0000E9000000}"/>
            </a:ext>
          </a:extLst>
        </xdr:cNvPr>
        <xdr:cNvSpPr/>
      </xdr:nvSpPr>
      <xdr:spPr>
        <a:xfrm>
          <a:off x="8699500" y="106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43434</xdr:rowOff>
    </xdr:from>
    <xdr:to>
      <xdr:col>50</xdr:col>
      <xdr:colOff>114300</xdr:colOff>
      <xdr:row>62</xdr:row>
      <xdr:rowOff>46292</xdr:rowOff>
    </xdr:to>
    <xdr:cxnSp macro="">
      <xdr:nvCxnSpPr>
        <xdr:cNvPr id="234" name="直線コネクタ 233">
          <a:extLst>
            <a:ext uri="{FF2B5EF4-FFF2-40B4-BE49-F238E27FC236}">
              <a16:creationId xmlns:a16="http://schemas.microsoft.com/office/drawing/2014/main" xmlns="" id="{00000000-0008-0000-0F00-0000EA000000}"/>
            </a:ext>
          </a:extLst>
        </xdr:cNvPr>
        <xdr:cNvCxnSpPr/>
      </xdr:nvCxnSpPr>
      <xdr:spPr>
        <a:xfrm flipV="1">
          <a:off x="8750300" y="1067333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170370</xdr:rowOff>
    </xdr:from>
    <xdr:to>
      <xdr:col>41</xdr:col>
      <xdr:colOff>101600</xdr:colOff>
      <xdr:row>62</xdr:row>
      <xdr:rowOff>100520</xdr:rowOff>
    </xdr:to>
    <xdr:sp macro="" textlink="">
      <xdr:nvSpPr>
        <xdr:cNvPr id="235" name="楕円 234">
          <a:extLst>
            <a:ext uri="{FF2B5EF4-FFF2-40B4-BE49-F238E27FC236}">
              <a16:creationId xmlns:a16="http://schemas.microsoft.com/office/drawing/2014/main" xmlns="" id="{00000000-0008-0000-0F00-0000EB000000}"/>
            </a:ext>
          </a:extLst>
        </xdr:cNvPr>
        <xdr:cNvSpPr/>
      </xdr:nvSpPr>
      <xdr:spPr>
        <a:xfrm>
          <a:off x="7810500" y="106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46292</xdr:rowOff>
    </xdr:from>
    <xdr:to>
      <xdr:col>45</xdr:col>
      <xdr:colOff>177800</xdr:colOff>
      <xdr:row>62</xdr:row>
      <xdr:rowOff>49720</xdr:rowOff>
    </xdr:to>
    <xdr:cxnSp macro="">
      <xdr:nvCxnSpPr>
        <xdr:cNvPr id="236" name="直線コネクタ 235">
          <a:extLst>
            <a:ext uri="{FF2B5EF4-FFF2-40B4-BE49-F238E27FC236}">
              <a16:creationId xmlns:a16="http://schemas.microsoft.com/office/drawing/2014/main" xmlns="" id="{00000000-0008-0000-0F00-0000EC000000}"/>
            </a:ext>
          </a:extLst>
        </xdr:cNvPr>
        <xdr:cNvCxnSpPr/>
      </xdr:nvCxnSpPr>
      <xdr:spPr>
        <a:xfrm flipV="1">
          <a:off x="7861300" y="10676192"/>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85361</xdr:rowOff>
    </xdr:from>
    <xdr:ext cx="469744" cy="259045"/>
    <xdr:sp macro="" textlink="">
      <xdr:nvSpPr>
        <xdr:cNvPr id="237" name="n_1mainValue【体育館・プール】&#10;一人当たり面積">
          <a:extLst>
            <a:ext uri="{FF2B5EF4-FFF2-40B4-BE49-F238E27FC236}">
              <a16:creationId xmlns:a16="http://schemas.microsoft.com/office/drawing/2014/main" xmlns="" id="{00000000-0008-0000-0F00-0000ED000000}"/>
            </a:ext>
          </a:extLst>
        </xdr:cNvPr>
        <xdr:cNvSpPr txBox="1"/>
      </xdr:nvSpPr>
      <xdr:spPr>
        <a:xfrm>
          <a:off x="93917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88219</xdr:rowOff>
    </xdr:from>
    <xdr:ext cx="469744" cy="259045"/>
    <xdr:sp macro="" textlink="">
      <xdr:nvSpPr>
        <xdr:cNvPr id="238" name="n_2mainValue【体育館・プール】&#10;一人当たり面積">
          <a:extLst>
            <a:ext uri="{FF2B5EF4-FFF2-40B4-BE49-F238E27FC236}">
              <a16:creationId xmlns:a16="http://schemas.microsoft.com/office/drawing/2014/main" xmlns="" id="{00000000-0008-0000-0F00-0000EE000000}"/>
            </a:ext>
          </a:extLst>
        </xdr:cNvPr>
        <xdr:cNvSpPr txBox="1"/>
      </xdr:nvSpPr>
      <xdr:spPr>
        <a:xfrm>
          <a:off x="8515427" y="1071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91647</xdr:rowOff>
    </xdr:from>
    <xdr:ext cx="469744" cy="259045"/>
    <xdr:sp macro="" textlink="">
      <xdr:nvSpPr>
        <xdr:cNvPr id="239" name="n_3mainValue【体育館・プール】&#10;一人当たり面積">
          <a:extLst>
            <a:ext uri="{FF2B5EF4-FFF2-40B4-BE49-F238E27FC236}">
              <a16:creationId xmlns:a16="http://schemas.microsoft.com/office/drawing/2014/main" xmlns="" id="{00000000-0008-0000-0F00-0000EF000000}"/>
            </a:ext>
          </a:extLst>
        </xdr:cNvPr>
        <xdr:cNvSpPr txBox="1"/>
      </xdr:nvSpPr>
      <xdr:spPr>
        <a:xfrm>
          <a:off x="7626427" y="107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xmlns="" id="{00000000-0008-0000-0F00-0000F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xmlns="" id="{00000000-0008-0000-0F00-0000F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xmlns="" id="{00000000-0008-0000-0F00-0000F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xmlns="" id="{00000000-0008-0000-0F00-0000F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xmlns="" id="{00000000-0008-0000-0F00-0000F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xmlns="" id="{00000000-0008-0000-0F00-0000F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xmlns="" id="{00000000-0008-0000-0F00-0000F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xmlns="" id="{00000000-0008-0000-0F00-0000F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xmlns="" id="{00000000-0008-0000-0F00-0000F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xmlns="" id="{00000000-0008-0000-0F00-0000F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0" name="テキスト ボックス 249">
          <a:extLst>
            <a:ext uri="{FF2B5EF4-FFF2-40B4-BE49-F238E27FC236}">
              <a16:creationId xmlns:a16="http://schemas.microsoft.com/office/drawing/2014/main" xmlns="" id="{00000000-0008-0000-0F00-0000FA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1" name="直線コネクタ 250">
          <a:extLst>
            <a:ext uri="{FF2B5EF4-FFF2-40B4-BE49-F238E27FC236}">
              <a16:creationId xmlns:a16="http://schemas.microsoft.com/office/drawing/2014/main" xmlns="" id="{00000000-0008-0000-0F00-0000FB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2" name="テキスト ボックス 251">
          <a:extLst>
            <a:ext uri="{FF2B5EF4-FFF2-40B4-BE49-F238E27FC236}">
              <a16:creationId xmlns:a16="http://schemas.microsoft.com/office/drawing/2014/main" xmlns="" id="{00000000-0008-0000-0F00-0000FC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3" name="直線コネクタ 252">
          <a:extLst>
            <a:ext uri="{FF2B5EF4-FFF2-40B4-BE49-F238E27FC236}">
              <a16:creationId xmlns:a16="http://schemas.microsoft.com/office/drawing/2014/main" xmlns="" id="{00000000-0008-0000-0F00-0000FD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4" name="テキスト ボックス 253">
          <a:extLst>
            <a:ext uri="{FF2B5EF4-FFF2-40B4-BE49-F238E27FC236}">
              <a16:creationId xmlns:a16="http://schemas.microsoft.com/office/drawing/2014/main" xmlns="" id="{00000000-0008-0000-0F00-0000FE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5" name="直線コネクタ 254">
          <a:extLst>
            <a:ext uri="{FF2B5EF4-FFF2-40B4-BE49-F238E27FC236}">
              <a16:creationId xmlns:a16="http://schemas.microsoft.com/office/drawing/2014/main" xmlns="" id="{00000000-0008-0000-0F00-0000FF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6" name="テキスト ボックス 255">
          <a:extLst>
            <a:ext uri="{FF2B5EF4-FFF2-40B4-BE49-F238E27FC236}">
              <a16:creationId xmlns:a16="http://schemas.microsoft.com/office/drawing/2014/main" xmlns="" id="{00000000-0008-0000-0F00-000000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7" name="直線コネクタ 256">
          <a:extLst>
            <a:ext uri="{FF2B5EF4-FFF2-40B4-BE49-F238E27FC236}">
              <a16:creationId xmlns:a16="http://schemas.microsoft.com/office/drawing/2014/main" xmlns="" id="{00000000-0008-0000-0F00-000001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8" name="テキスト ボックス 257">
          <a:extLst>
            <a:ext uri="{FF2B5EF4-FFF2-40B4-BE49-F238E27FC236}">
              <a16:creationId xmlns:a16="http://schemas.microsoft.com/office/drawing/2014/main" xmlns="" id="{00000000-0008-0000-0F00-00000201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xmlns="" id="{00000000-0008-0000-0F00-00000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0" name="テキスト ボックス 259">
          <a:extLst>
            <a:ext uri="{FF2B5EF4-FFF2-40B4-BE49-F238E27FC236}">
              <a16:creationId xmlns:a16="http://schemas.microsoft.com/office/drawing/2014/main" xmlns="" id="{00000000-0008-0000-0F00-000004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a:extLst>
            <a:ext uri="{FF2B5EF4-FFF2-40B4-BE49-F238E27FC236}">
              <a16:creationId xmlns:a16="http://schemas.microsoft.com/office/drawing/2014/main" xmlns="" id="{00000000-0008-0000-0F00-00000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104394</xdr:rowOff>
    </xdr:to>
    <xdr:cxnSp macro="">
      <xdr:nvCxnSpPr>
        <xdr:cNvPr id="262" name="直線コネクタ 261">
          <a:extLst>
            <a:ext uri="{FF2B5EF4-FFF2-40B4-BE49-F238E27FC236}">
              <a16:creationId xmlns:a16="http://schemas.microsoft.com/office/drawing/2014/main" xmlns="" id="{00000000-0008-0000-0F00-000006010000}"/>
            </a:ext>
          </a:extLst>
        </xdr:cNvPr>
        <xdr:cNvCxnSpPr/>
      </xdr:nvCxnSpPr>
      <xdr:spPr>
        <a:xfrm flipV="1">
          <a:off x="4634865" y="13411200"/>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108221</xdr:rowOff>
    </xdr:from>
    <xdr:ext cx="405111" cy="259045"/>
    <xdr:sp macro="" textlink="">
      <xdr:nvSpPr>
        <xdr:cNvPr id="263" name="【福祉施設】&#10;有形固定資産減価償却率最小値テキスト">
          <a:extLst>
            <a:ext uri="{FF2B5EF4-FFF2-40B4-BE49-F238E27FC236}">
              <a16:creationId xmlns:a16="http://schemas.microsoft.com/office/drawing/2014/main" xmlns="" id="{00000000-0008-0000-0F00-000007010000}"/>
            </a:ext>
          </a:extLst>
        </xdr:cNvPr>
        <xdr:cNvSpPr txBox="1"/>
      </xdr:nvSpPr>
      <xdr:spPr>
        <a:xfrm>
          <a:off x="4673600" y="1485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104394</xdr:rowOff>
    </xdr:from>
    <xdr:to>
      <xdr:col>24</xdr:col>
      <xdr:colOff>152400</xdr:colOff>
      <xdr:row>86</xdr:row>
      <xdr:rowOff>104394</xdr:rowOff>
    </xdr:to>
    <xdr:cxnSp macro="">
      <xdr:nvCxnSpPr>
        <xdr:cNvPr id="264" name="直線コネクタ 263">
          <a:extLst>
            <a:ext uri="{FF2B5EF4-FFF2-40B4-BE49-F238E27FC236}">
              <a16:creationId xmlns:a16="http://schemas.microsoft.com/office/drawing/2014/main" xmlns="" id="{00000000-0008-0000-0F00-000008010000}"/>
            </a:ext>
          </a:extLst>
        </xdr:cNvPr>
        <xdr:cNvCxnSpPr/>
      </xdr:nvCxnSpPr>
      <xdr:spPr>
        <a:xfrm>
          <a:off x="4546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5" name="【福祉施設】&#10;有形固定資産減価償却率最大値テキスト">
          <a:extLst>
            <a:ext uri="{FF2B5EF4-FFF2-40B4-BE49-F238E27FC236}">
              <a16:creationId xmlns:a16="http://schemas.microsoft.com/office/drawing/2014/main" xmlns="" id="{00000000-0008-0000-0F00-000009010000}"/>
            </a:ext>
          </a:extLst>
        </xdr:cNvPr>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6" name="直線コネクタ 265">
          <a:extLst>
            <a:ext uri="{FF2B5EF4-FFF2-40B4-BE49-F238E27FC236}">
              <a16:creationId xmlns:a16="http://schemas.microsoft.com/office/drawing/2014/main" xmlns="" id="{00000000-0008-0000-0F00-00000A01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42181</xdr:rowOff>
    </xdr:from>
    <xdr:ext cx="405111" cy="259045"/>
    <xdr:sp macro="" textlink="">
      <xdr:nvSpPr>
        <xdr:cNvPr id="267" name="【福祉施設】&#10;有形固定資産減価償却率平均値テキスト">
          <a:extLst>
            <a:ext uri="{FF2B5EF4-FFF2-40B4-BE49-F238E27FC236}">
              <a16:creationId xmlns:a16="http://schemas.microsoft.com/office/drawing/2014/main" xmlns="" id="{00000000-0008-0000-0F00-00000B010000}"/>
            </a:ext>
          </a:extLst>
        </xdr:cNvPr>
        <xdr:cNvSpPr txBox="1"/>
      </xdr:nvSpPr>
      <xdr:spPr>
        <a:xfrm>
          <a:off x="4673600" y="14272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19304</xdr:rowOff>
    </xdr:from>
    <xdr:to>
      <xdr:col>24</xdr:col>
      <xdr:colOff>114300</xdr:colOff>
      <xdr:row>84</xdr:row>
      <xdr:rowOff>120904</xdr:rowOff>
    </xdr:to>
    <xdr:sp macro="" textlink="">
      <xdr:nvSpPr>
        <xdr:cNvPr id="268" name="フローチャート: 判断 267">
          <a:extLst>
            <a:ext uri="{FF2B5EF4-FFF2-40B4-BE49-F238E27FC236}">
              <a16:creationId xmlns:a16="http://schemas.microsoft.com/office/drawing/2014/main" xmlns="" id="{00000000-0008-0000-0F00-00000C010000}"/>
            </a:ext>
          </a:extLst>
        </xdr:cNvPr>
        <xdr:cNvSpPr/>
      </xdr:nvSpPr>
      <xdr:spPr>
        <a:xfrm>
          <a:off x="4584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65024</xdr:rowOff>
    </xdr:from>
    <xdr:to>
      <xdr:col>20</xdr:col>
      <xdr:colOff>38100</xdr:colOff>
      <xdr:row>84</xdr:row>
      <xdr:rowOff>166624</xdr:rowOff>
    </xdr:to>
    <xdr:sp macro="" textlink="">
      <xdr:nvSpPr>
        <xdr:cNvPr id="269" name="フローチャート: 判断 268">
          <a:extLst>
            <a:ext uri="{FF2B5EF4-FFF2-40B4-BE49-F238E27FC236}">
              <a16:creationId xmlns:a16="http://schemas.microsoft.com/office/drawing/2014/main" xmlns="" id="{00000000-0008-0000-0F00-00000D010000}"/>
            </a:ext>
          </a:extLst>
        </xdr:cNvPr>
        <xdr:cNvSpPr/>
      </xdr:nvSpPr>
      <xdr:spPr>
        <a:xfrm>
          <a:off x="3746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11701</xdr:rowOff>
    </xdr:from>
    <xdr:ext cx="405111" cy="259045"/>
    <xdr:sp macro="" textlink="">
      <xdr:nvSpPr>
        <xdr:cNvPr id="270" name="n_1aveValue【福祉施設】&#10;有形固定資産減価償却率">
          <a:extLst>
            <a:ext uri="{FF2B5EF4-FFF2-40B4-BE49-F238E27FC236}">
              <a16:creationId xmlns:a16="http://schemas.microsoft.com/office/drawing/2014/main" xmlns="" id="{00000000-0008-0000-0F00-00000E010000}"/>
            </a:ext>
          </a:extLst>
        </xdr:cNvPr>
        <xdr:cNvSpPr txBox="1"/>
      </xdr:nvSpPr>
      <xdr:spPr>
        <a:xfrm>
          <a:off x="3582044" y="14242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119887</xdr:rowOff>
    </xdr:from>
    <xdr:to>
      <xdr:col>15</xdr:col>
      <xdr:colOff>101600</xdr:colOff>
      <xdr:row>85</xdr:row>
      <xdr:rowOff>50037</xdr:rowOff>
    </xdr:to>
    <xdr:sp macro="" textlink="">
      <xdr:nvSpPr>
        <xdr:cNvPr id="271" name="フローチャート: 判断 270">
          <a:extLst>
            <a:ext uri="{FF2B5EF4-FFF2-40B4-BE49-F238E27FC236}">
              <a16:creationId xmlns:a16="http://schemas.microsoft.com/office/drawing/2014/main" xmlns="" id="{00000000-0008-0000-0F00-00000F010000}"/>
            </a:ext>
          </a:extLst>
        </xdr:cNvPr>
        <xdr:cNvSpPr/>
      </xdr:nvSpPr>
      <xdr:spPr>
        <a:xfrm>
          <a:off x="2857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66564</xdr:rowOff>
    </xdr:from>
    <xdr:ext cx="405111" cy="259045"/>
    <xdr:sp macro="" textlink="">
      <xdr:nvSpPr>
        <xdr:cNvPr id="272" name="n_2aveValue【福祉施設】&#10;有形固定資産減価償却率">
          <a:extLst>
            <a:ext uri="{FF2B5EF4-FFF2-40B4-BE49-F238E27FC236}">
              <a16:creationId xmlns:a16="http://schemas.microsoft.com/office/drawing/2014/main" xmlns="" id="{00000000-0008-0000-0F00-000010010000}"/>
            </a:ext>
          </a:extLst>
        </xdr:cNvPr>
        <xdr:cNvSpPr txBox="1"/>
      </xdr:nvSpPr>
      <xdr:spPr>
        <a:xfrm>
          <a:off x="2705744" y="1429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92456</xdr:rowOff>
    </xdr:from>
    <xdr:to>
      <xdr:col>10</xdr:col>
      <xdr:colOff>165100</xdr:colOff>
      <xdr:row>85</xdr:row>
      <xdr:rowOff>22606</xdr:rowOff>
    </xdr:to>
    <xdr:sp macro="" textlink="">
      <xdr:nvSpPr>
        <xdr:cNvPr id="273" name="フローチャート: 判断 272">
          <a:extLst>
            <a:ext uri="{FF2B5EF4-FFF2-40B4-BE49-F238E27FC236}">
              <a16:creationId xmlns:a16="http://schemas.microsoft.com/office/drawing/2014/main" xmlns="" id="{00000000-0008-0000-0F00-000011010000}"/>
            </a:ext>
          </a:extLst>
        </xdr:cNvPr>
        <xdr:cNvSpPr/>
      </xdr:nvSpPr>
      <xdr:spPr>
        <a:xfrm>
          <a:off x="1968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39133</xdr:rowOff>
    </xdr:from>
    <xdr:ext cx="405111" cy="259045"/>
    <xdr:sp macro="" textlink="">
      <xdr:nvSpPr>
        <xdr:cNvPr id="274" name="n_3aveValue【福祉施設】&#10;有形固定資産減価償却率">
          <a:extLst>
            <a:ext uri="{FF2B5EF4-FFF2-40B4-BE49-F238E27FC236}">
              <a16:creationId xmlns:a16="http://schemas.microsoft.com/office/drawing/2014/main" xmlns="" id="{00000000-0008-0000-0F00-000012010000}"/>
            </a:ext>
          </a:extLst>
        </xdr:cNvPr>
        <xdr:cNvSpPr txBox="1"/>
      </xdr:nvSpPr>
      <xdr:spPr>
        <a:xfrm>
          <a:off x="1816744" y="1426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00000000-0008-0000-0F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00000000-0008-0000-0F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00000000-0008-0000-0F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00000000-0008-0000-0F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00000000-0008-0000-0F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97028</xdr:rowOff>
    </xdr:from>
    <xdr:to>
      <xdr:col>24</xdr:col>
      <xdr:colOff>114300</xdr:colOff>
      <xdr:row>85</xdr:row>
      <xdr:rowOff>27178</xdr:rowOff>
    </xdr:to>
    <xdr:sp macro="" textlink="">
      <xdr:nvSpPr>
        <xdr:cNvPr id="280" name="楕円 279">
          <a:extLst>
            <a:ext uri="{FF2B5EF4-FFF2-40B4-BE49-F238E27FC236}">
              <a16:creationId xmlns:a16="http://schemas.microsoft.com/office/drawing/2014/main" xmlns="" id="{00000000-0008-0000-0F00-000018010000}"/>
            </a:ext>
          </a:extLst>
        </xdr:cNvPr>
        <xdr:cNvSpPr/>
      </xdr:nvSpPr>
      <xdr:spPr>
        <a:xfrm>
          <a:off x="4584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75455</xdr:rowOff>
    </xdr:from>
    <xdr:ext cx="405111" cy="259045"/>
    <xdr:sp macro="" textlink="">
      <xdr:nvSpPr>
        <xdr:cNvPr id="281" name="【福祉施設】&#10;有形固定資産減価償却率該当値テキスト">
          <a:extLst>
            <a:ext uri="{FF2B5EF4-FFF2-40B4-BE49-F238E27FC236}">
              <a16:creationId xmlns:a16="http://schemas.microsoft.com/office/drawing/2014/main" xmlns="" id="{00000000-0008-0000-0F00-000019010000}"/>
            </a:ext>
          </a:extLst>
        </xdr:cNvPr>
        <xdr:cNvSpPr txBox="1"/>
      </xdr:nvSpPr>
      <xdr:spPr>
        <a:xfrm>
          <a:off x="4673600" y="1447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145035</xdr:rowOff>
    </xdr:from>
    <xdr:to>
      <xdr:col>20</xdr:col>
      <xdr:colOff>38100</xdr:colOff>
      <xdr:row>85</xdr:row>
      <xdr:rowOff>75185</xdr:rowOff>
    </xdr:to>
    <xdr:sp macro="" textlink="">
      <xdr:nvSpPr>
        <xdr:cNvPr id="282" name="楕円 281">
          <a:extLst>
            <a:ext uri="{FF2B5EF4-FFF2-40B4-BE49-F238E27FC236}">
              <a16:creationId xmlns:a16="http://schemas.microsoft.com/office/drawing/2014/main" xmlns="" id="{00000000-0008-0000-0F00-00001A010000}"/>
            </a:ext>
          </a:extLst>
        </xdr:cNvPr>
        <xdr:cNvSpPr/>
      </xdr:nvSpPr>
      <xdr:spPr>
        <a:xfrm>
          <a:off x="3746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147828</xdr:rowOff>
    </xdr:from>
    <xdr:to>
      <xdr:col>24</xdr:col>
      <xdr:colOff>63500</xdr:colOff>
      <xdr:row>85</xdr:row>
      <xdr:rowOff>24385</xdr:rowOff>
    </xdr:to>
    <xdr:cxnSp macro="">
      <xdr:nvCxnSpPr>
        <xdr:cNvPr id="283" name="直線コネクタ 282">
          <a:extLst>
            <a:ext uri="{FF2B5EF4-FFF2-40B4-BE49-F238E27FC236}">
              <a16:creationId xmlns:a16="http://schemas.microsoft.com/office/drawing/2014/main" xmlns="" id="{00000000-0008-0000-0F00-00001B010000}"/>
            </a:ext>
          </a:extLst>
        </xdr:cNvPr>
        <xdr:cNvCxnSpPr/>
      </xdr:nvCxnSpPr>
      <xdr:spPr>
        <a:xfrm flipV="1">
          <a:off x="3797300" y="14549628"/>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21589</xdr:rowOff>
    </xdr:from>
    <xdr:to>
      <xdr:col>15</xdr:col>
      <xdr:colOff>101600</xdr:colOff>
      <xdr:row>86</xdr:row>
      <xdr:rowOff>123189</xdr:rowOff>
    </xdr:to>
    <xdr:sp macro="" textlink="">
      <xdr:nvSpPr>
        <xdr:cNvPr id="284" name="楕円 283">
          <a:extLst>
            <a:ext uri="{FF2B5EF4-FFF2-40B4-BE49-F238E27FC236}">
              <a16:creationId xmlns:a16="http://schemas.microsoft.com/office/drawing/2014/main" xmlns="" id="{00000000-0008-0000-0F00-00001C010000}"/>
            </a:ext>
          </a:extLst>
        </xdr:cNvPr>
        <xdr:cNvSpPr/>
      </xdr:nvSpPr>
      <xdr:spPr>
        <a:xfrm>
          <a:off x="2857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24385</xdr:rowOff>
    </xdr:from>
    <xdr:to>
      <xdr:col>19</xdr:col>
      <xdr:colOff>177800</xdr:colOff>
      <xdr:row>86</xdr:row>
      <xdr:rowOff>72389</xdr:rowOff>
    </xdr:to>
    <xdr:cxnSp macro="">
      <xdr:nvCxnSpPr>
        <xdr:cNvPr id="285" name="直線コネクタ 284">
          <a:extLst>
            <a:ext uri="{FF2B5EF4-FFF2-40B4-BE49-F238E27FC236}">
              <a16:creationId xmlns:a16="http://schemas.microsoft.com/office/drawing/2014/main" xmlns="" id="{00000000-0008-0000-0F00-00001D010000}"/>
            </a:ext>
          </a:extLst>
        </xdr:cNvPr>
        <xdr:cNvCxnSpPr/>
      </xdr:nvCxnSpPr>
      <xdr:spPr>
        <a:xfrm flipV="1">
          <a:off x="2908300" y="14597635"/>
          <a:ext cx="889000" cy="2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165608</xdr:rowOff>
    </xdr:from>
    <xdr:to>
      <xdr:col>10</xdr:col>
      <xdr:colOff>165100</xdr:colOff>
      <xdr:row>86</xdr:row>
      <xdr:rowOff>95758</xdr:rowOff>
    </xdr:to>
    <xdr:sp macro="" textlink="">
      <xdr:nvSpPr>
        <xdr:cNvPr id="286" name="楕円 285">
          <a:extLst>
            <a:ext uri="{FF2B5EF4-FFF2-40B4-BE49-F238E27FC236}">
              <a16:creationId xmlns:a16="http://schemas.microsoft.com/office/drawing/2014/main" xmlns="" id="{00000000-0008-0000-0F00-00001E010000}"/>
            </a:ext>
          </a:extLst>
        </xdr:cNvPr>
        <xdr:cNvSpPr/>
      </xdr:nvSpPr>
      <xdr:spPr>
        <a:xfrm>
          <a:off x="19685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44958</xdr:rowOff>
    </xdr:from>
    <xdr:to>
      <xdr:col>15</xdr:col>
      <xdr:colOff>50800</xdr:colOff>
      <xdr:row>86</xdr:row>
      <xdr:rowOff>72389</xdr:rowOff>
    </xdr:to>
    <xdr:cxnSp macro="">
      <xdr:nvCxnSpPr>
        <xdr:cNvPr id="287" name="直線コネクタ 286">
          <a:extLst>
            <a:ext uri="{FF2B5EF4-FFF2-40B4-BE49-F238E27FC236}">
              <a16:creationId xmlns:a16="http://schemas.microsoft.com/office/drawing/2014/main" xmlns="" id="{00000000-0008-0000-0F00-00001F010000}"/>
            </a:ext>
          </a:extLst>
        </xdr:cNvPr>
        <xdr:cNvCxnSpPr/>
      </xdr:nvCxnSpPr>
      <xdr:spPr>
        <a:xfrm>
          <a:off x="2019300" y="1478965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66312</xdr:rowOff>
    </xdr:from>
    <xdr:ext cx="405111" cy="259045"/>
    <xdr:sp macro="" textlink="">
      <xdr:nvSpPr>
        <xdr:cNvPr id="288" name="n_1mainValue【福祉施設】&#10;有形固定資産減価償却率">
          <a:extLst>
            <a:ext uri="{FF2B5EF4-FFF2-40B4-BE49-F238E27FC236}">
              <a16:creationId xmlns:a16="http://schemas.microsoft.com/office/drawing/2014/main" xmlns="" id="{00000000-0008-0000-0F00-000020010000}"/>
            </a:ext>
          </a:extLst>
        </xdr:cNvPr>
        <xdr:cNvSpPr txBox="1"/>
      </xdr:nvSpPr>
      <xdr:spPr>
        <a:xfrm>
          <a:off x="3582044" y="1463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114316</xdr:rowOff>
    </xdr:from>
    <xdr:ext cx="405111" cy="259045"/>
    <xdr:sp macro="" textlink="">
      <xdr:nvSpPr>
        <xdr:cNvPr id="289" name="n_2mainValue【福祉施設】&#10;有形固定資産減価償却率">
          <a:extLst>
            <a:ext uri="{FF2B5EF4-FFF2-40B4-BE49-F238E27FC236}">
              <a16:creationId xmlns:a16="http://schemas.microsoft.com/office/drawing/2014/main" xmlns="" id="{00000000-0008-0000-0F00-000021010000}"/>
            </a:ext>
          </a:extLst>
        </xdr:cNvPr>
        <xdr:cNvSpPr txBox="1"/>
      </xdr:nvSpPr>
      <xdr:spPr>
        <a:xfrm>
          <a:off x="27057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86885</xdr:rowOff>
    </xdr:from>
    <xdr:ext cx="405111" cy="259045"/>
    <xdr:sp macro="" textlink="">
      <xdr:nvSpPr>
        <xdr:cNvPr id="290" name="n_3mainValue【福祉施設】&#10;有形固定資産減価償却率">
          <a:extLst>
            <a:ext uri="{FF2B5EF4-FFF2-40B4-BE49-F238E27FC236}">
              <a16:creationId xmlns:a16="http://schemas.microsoft.com/office/drawing/2014/main" xmlns="" id="{00000000-0008-0000-0F00-000022010000}"/>
            </a:ext>
          </a:extLst>
        </xdr:cNvPr>
        <xdr:cNvSpPr txBox="1"/>
      </xdr:nvSpPr>
      <xdr:spPr>
        <a:xfrm>
          <a:off x="1816744" y="1483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xmlns="" id="{00000000-0008-0000-0F00-00002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xmlns="" id="{00000000-0008-0000-0F00-00002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xmlns="" id="{00000000-0008-0000-0F00-00002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xmlns="" id="{00000000-0008-0000-0F00-00002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xmlns="" id="{00000000-0008-0000-0F00-00002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xmlns="" id="{00000000-0008-0000-0F00-00002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xmlns="" id="{00000000-0008-0000-0F00-00002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xmlns="" id="{00000000-0008-0000-0F00-00002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xmlns="" id="{00000000-0008-0000-0F00-00002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xmlns="" id="{00000000-0008-0000-0F00-00002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1" name="直線コネクタ 300">
          <a:extLst>
            <a:ext uri="{FF2B5EF4-FFF2-40B4-BE49-F238E27FC236}">
              <a16:creationId xmlns:a16="http://schemas.microsoft.com/office/drawing/2014/main" xmlns="" id="{00000000-0008-0000-0F00-00002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2" name="テキスト ボックス 301">
          <a:extLst>
            <a:ext uri="{FF2B5EF4-FFF2-40B4-BE49-F238E27FC236}">
              <a16:creationId xmlns:a16="http://schemas.microsoft.com/office/drawing/2014/main" xmlns="" id="{00000000-0008-0000-0F00-00002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3" name="直線コネクタ 302">
          <a:extLst>
            <a:ext uri="{FF2B5EF4-FFF2-40B4-BE49-F238E27FC236}">
              <a16:creationId xmlns:a16="http://schemas.microsoft.com/office/drawing/2014/main" xmlns="" id="{00000000-0008-0000-0F00-00002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4" name="テキスト ボックス 303">
          <a:extLst>
            <a:ext uri="{FF2B5EF4-FFF2-40B4-BE49-F238E27FC236}">
              <a16:creationId xmlns:a16="http://schemas.microsoft.com/office/drawing/2014/main" xmlns="" id="{00000000-0008-0000-0F00-00003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5" name="直線コネクタ 304">
          <a:extLst>
            <a:ext uri="{FF2B5EF4-FFF2-40B4-BE49-F238E27FC236}">
              <a16:creationId xmlns:a16="http://schemas.microsoft.com/office/drawing/2014/main" xmlns="" id="{00000000-0008-0000-0F00-00003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6" name="テキスト ボックス 305">
          <a:extLst>
            <a:ext uri="{FF2B5EF4-FFF2-40B4-BE49-F238E27FC236}">
              <a16:creationId xmlns:a16="http://schemas.microsoft.com/office/drawing/2014/main" xmlns="" id="{00000000-0008-0000-0F00-00003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7" name="直線コネクタ 306">
          <a:extLst>
            <a:ext uri="{FF2B5EF4-FFF2-40B4-BE49-F238E27FC236}">
              <a16:creationId xmlns:a16="http://schemas.microsoft.com/office/drawing/2014/main" xmlns="" id="{00000000-0008-0000-0F00-00003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8" name="テキスト ボックス 307">
          <a:extLst>
            <a:ext uri="{FF2B5EF4-FFF2-40B4-BE49-F238E27FC236}">
              <a16:creationId xmlns:a16="http://schemas.microsoft.com/office/drawing/2014/main" xmlns="" id="{00000000-0008-0000-0F00-00003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9" name="直線コネクタ 308">
          <a:extLst>
            <a:ext uri="{FF2B5EF4-FFF2-40B4-BE49-F238E27FC236}">
              <a16:creationId xmlns:a16="http://schemas.microsoft.com/office/drawing/2014/main" xmlns="" id="{00000000-0008-0000-0F00-00003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0" name="テキスト ボックス 309">
          <a:extLst>
            <a:ext uri="{FF2B5EF4-FFF2-40B4-BE49-F238E27FC236}">
              <a16:creationId xmlns:a16="http://schemas.microsoft.com/office/drawing/2014/main" xmlns="" id="{00000000-0008-0000-0F00-000036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1" name="直線コネクタ 310">
          <a:extLst>
            <a:ext uri="{FF2B5EF4-FFF2-40B4-BE49-F238E27FC236}">
              <a16:creationId xmlns:a16="http://schemas.microsoft.com/office/drawing/2014/main" xmlns="" id="{00000000-0008-0000-0F00-00003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2" name="テキスト ボックス 311">
          <a:extLst>
            <a:ext uri="{FF2B5EF4-FFF2-40B4-BE49-F238E27FC236}">
              <a16:creationId xmlns:a16="http://schemas.microsoft.com/office/drawing/2014/main" xmlns="" id="{00000000-0008-0000-0F00-000038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xmlns="" id="{00000000-0008-0000-0F00-00003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xmlns="" id="{00000000-0008-0000-0F00-00003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福祉施設】&#10;一人当たり面積グラフ枠">
          <a:extLst>
            <a:ext uri="{FF2B5EF4-FFF2-40B4-BE49-F238E27FC236}">
              <a16:creationId xmlns:a16="http://schemas.microsoft.com/office/drawing/2014/main" xmlns="" id="{00000000-0008-0000-0F00-00003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108313</xdr:rowOff>
    </xdr:from>
    <xdr:to>
      <xdr:col>54</xdr:col>
      <xdr:colOff>189865</xdr:colOff>
      <xdr:row>86</xdr:row>
      <xdr:rowOff>149134</xdr:rowOff>
    </xdr:to>
    <xdr:cxnSp macro="">
      <xdr:nvCxnSpPr>
        <xdr:cNvPr id="316" name="直線コネクタ 315">
          <a:extLst>
            <a:ext uri="{FF2B5EF4-FFF2-40B4-BE49-F238E27FC236}">
              <a16:creationId xmlns:a16="http://schemas.microsoft.com/office/drawing/2014/main" xmlns="" id="{00000000-0008-0000-0F00-00003C010000}"/>
            </a:ext>
          </a:extLst>
        </xdr:cNvPr>
        <xdr:cNvCxnSpPr/>
      </xdr:nvCxnSpPr>
      <xdr:spPr>
        <a:xfrm flipV="1">
          <a:off x="10476865" y="134814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17" name="【福祉施設】&#10;一人当たり面積最小値テキスト">
          <a:extLst>
            <a:ext uri="{FF2B5EF4-FFF2-40B4-BE49-F238E27FC236}">
              <a16:creationId xmlns:a16="http://schemas.microsoft.com/office/drawing/2014/main" xmlns="" id="{00000000-0008-0000-0F00-00003D010000}"/>
            </a:ext>
          </a:extLst>
        </xdr:cNvPr>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18" name="直線コネクタ 317">
          <a:extLst>
            <a:ext uri="{FF2B5EF4-FFF2-40B4-BE49-F238E27FC236}">
              <a16:creationId xmlns:a16="http://schemas.microsoft.com/office/drawing/2014/main" xmlns="" id="{00000000-0008-0000-0F00-00003E010000}"/>
            </a:ext>
          </a:extLst>
        </xdr:cNvPr>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54990</xdr:rowOff>
    </xdr:from>
    <xdr:ext cx="469744" cy="259045"/>
    <xdr:sp macro="" textlink="">
      <xdr:nvSpPr>
        <xdr:cNvPr id="319" name="【福祉施設】&#10;一人当たり面積最大値テキスト">
          <a:extLst>
            <a:ext uri="{FF2B5EF4-FFF2-40B4-BE49-F238E27FC236}">
              <a16:creationId xmlns:a16="http://schemas.microsoft.com/office/drawing/2014/main" xmlns="" id="{00000000-0008-0000-0F00-00003F010000}"/>
            </a:ext>
          </a:extLst>
        </xdr:cNvPr>
        <xdr:cNvSpPr txBox="1"/>
      </xdr:nvSpPr>
      <xdr:spPr>
        <a:xfrm>
          <a:off x="10515600" y="132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108313</xdr:rowOff>
    </xdr:from>
    <xdr:to>
      <xdr:col>55</xdr:col>
      <xdr:colOff>88900</xdr:colOff>
      <xdr:row>78</xdr:row>
      <xdr:rowOff>108313</xdr:rowOff>
    </xdr:to>
    <xdr:cxnSp macro="">
      <xdr:nvCxnSpPr>
        <xdr:cNvPr id="320" name="直線コネクタ 319">
          <a:extLst>
            <a:ext uri="{FF2B5EF4-FFF2-40B4-BE49-F238E27FC236}">
              <a16:creationId xmlns:a16="http://schemas.microsoft.com/office/drawing/2014/main" xmlns="" id="{00000000-0008-0000-0F00-000040010000}"/>
            </a:ext>
          </a:extLst>
        </xdr:cNvPr>
        <xdr:cNvCxnSpPr/>
      </xdr:nvCxnSpPr>
      <xdr:spPr>
        <a:xfrm>
          <a:off x="10388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99984</xdr:rowOff>
    </xdr:from>
    <xdr:ext cx="469744" cy="259045"/>
    <xdr:sp macro="" textlink="">
      <xdr:nvSpPr>
        <xdr:cNvPr id="321" name="【福祉施設】&#10;一人当たり面積平均値テキスト">
          <a:extLst>
            <a:ext uri="{FF2B5EF4-FFF2-40B4-BE49-F238E27FC236}">
              <a16:creationId xmlns:a16="http://schemas.microsoft.com/office/drawing/2014/main" xmlns="" id="{00000000-0008-0000-0F00-000041010000}"/>
            </a:ext>
          </a:extLst>
        </xdr:cNvPr>
        <xdr:cNvSpPr txBox="1"/>
      </xdr:nvSpPr>
      <xdr:spPr>
        <a:xfrm>
          <a:off x="10515600" y="14330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77107</xdr:rowOff>
    </xdr:from>
    <xdr:to>
      <xdr:col>55</xdr:col>
      <xdr:colOff>50800</xdr:colOff>
      <xdr:row>85</xdr:row>
      <xdr:rowOff>7257</xdr:rowOff>
    </xdr:to>
    <xdr:sp macro="" textlink="">
      <xdr:nvSpPr>
        <xdr:cNvPr id="322" name="フローチャート: 判断 321">
          <a:extLst>
            <a:ext uri="{FF2B5EF4-FFF2-40B4-BE49-F238E27FC236}">
              <a16:creationId xmlns:a16="http://schemas.microsoft.com/office/drawing/2014/main" xmlns="" id="{00000000-0008-0000-0F00-000042010000}"/>
            </a:ext>
          </a:extLst>
        </xdr:cNvPr>
        <xdr:cNvSpPr/>
      </xdr:nvSpPr>
      <xdr:spPr>
        <a:xfrm>
          <a:off x="10426700" y="1447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152219</xdr:rowOff>
    </xdr:from>
    <xdr:to>
      <xdr:col>50</xdr:col>
      <xdr:colOff>165100</xdr:colOff>
      <xdr:row>85</xdr:row>
      <xdr:rowOff>82369</xdr:rowOff>
    </xdr:to>
    <xdr:sp macro="" textlink="">
      <xdr:nvSpPr>
        <xdr:cNvPr id="323" name="フローチャート: 判断 322">
          <a:extLst>
            <a:ext uri="{FF2B5EF4-FFF2-40B4-BE49-F238E27FC236}">
              <a16:creationId xmlns:a16="http://schemas.microsoft.com/office/drawing/2014/main" xmlns="" id="{00000000-0008-0000-0F00-000043010000}"/>
            </a:ext>
          </a:extLst>
        </xdr:cNvPr>
        <xdr:cNvSpPr/>
      </xdr:nvSpPr>
      <xdr:spPr>
        <a:xfrm>
          <a:off x="9588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98896</xdr:rowOff>
    </xdr:from>
    <xdr:ext cx="469744" cy="259045"/>
    <xdr:sp macro="" textlink="">
      <xdr:nvSpPr>
        <xdr:cNvPr id="324" name="n_1aveValue【福祉施設】&#10;一人当たり面積">
          <a:extLst>
            <a:ext uri="{FF2B5EF4-FFF2-40B4-BE49-F238E27FC236}">
              <a16:creationId xmlns:a16="http://schemas.microsoft.com/office/drawing/2014/main" xmlns="" id="{00000000-0008-0000-0F00-000044010000}"/>
            </a:ext>
          </a:extLst>
        </xdr:cNvPr>
        <xdr:cNvSpPr txBox="1"/>
      </xdr:nvSpPr>
      <xdr:spPr>
        <a:xfrm>
          <a:off x="9391727" y="1432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11793</xdr:rowOff>
    </xdr:from>
    <xdr:to>
      <xdr:col>46</xdr:col>
      <xdr:colOff>38100</xdr:colOff>
      <xdr:row>85</xdr:row>
      <xdr:rowOff>113393</xdr:rowOff>
    </xdr:to>
    <xdr:sp macro="" textlink="">
      <xdr:nvSpPr>
        <xdr:cNvPr id="325" name="フローチャート: 判断 324">
          <a:extLst>
            <a:ext uri="{FF2B5EF4-FFF2-40B4-BE49-F238E27FC236}">
              <a16:creationId xmlns:a16="http://schemas.microsoft.com/office/drawing/2014/main" xmlns="" id="{00000000-0008-0000-0F00-000045010000}"/>
            </a:ext>
          </a:extLst>
        </xdr:cNvPr>
        <xdr:cNvSpPr/>
      </xdr:nvSpPr>
      <xdr:spPr>
        <a:xfrm>
          <a:off x="8699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129920</xdr:rowOff>
    </xdr:from>
    <xdr:ext cx="469744" cy="259045"/>
    <xdr:sp macro="" textlink="">
      <xdr:nvSpPr>
        <xdr:cNvPr id="326" name="n_2aveValue【福祉施設】&#10;一人当たり面積">
          <a:extLst>
            <a:ext uri="{FF2B5EF4-FFF2-40B4-BE49-F238E27FC236}">
              <a16:creationId xmlns:a16="http://schemas.microsoft.com/office/drawing/2014/main" xmlns="" id="{00000000-0008-0000-0F00-000046010000}"/>
            </a:ext>
          </a:extLst>
        </xdr:cNvPr>
        <xdr:cNvSpPr txBox="1"/>
      </xdr:nvSpPr>
      <xdr:spPr>
        <a:xfrm>
          <a:off x="8515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108131</xdr:rowOff>
    </xdr:from>
    <xdr:to>
      <xdr:col>41</xdr:col>
      <xdr:colOff>101600</xdr:colOff>
      <xdr:row>85</xdr:row>
      <xdr:rowOff>38281</xdr:rowOff>
    </xdr:to>
    <xdr:sp macro="" textlink="">
      <xdr:nvSpPr>
        <xdr:cNvPr id="327" name="フローチャート: 判断 326">
          <a:extLst>
            <a:ext uri="{FF2B5EF4-FFF2-40B4-BE49-F238E27FC236}">
              <a16:creationId xmlns:a16="http://schemas.microsoft.com/office/drawing/2014/main" xmlns="" id="{00000000-0008-0000-0F00-000047010000}"/>
            </a:ext>
          </a:extLst>
        </xdr:cNvPr>
        <xdr:cNvSpPr/>
      </xdr:nvSpPr>
      <xdr:spPr>
        <a:xfrm>
          <a:off x="7810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54808</xdr:rowOff>
    </xdr:from>
    <xdr:ext cx="469744" cy="259045"/>
    <xdr:sp macro="" textlink="">
      <xdr:nvSpPr>
        <xdr:cNvPr id="328" name="n_3aveValue【福祉施設】&#10;一人当たり面積">
          <a:extLst>
            <a:ext uri="{FF2B5EF4-FFF2-40B4-BE49-F238E27FC236}">
              <a16:creationId xmlns:a16="http://schemas.microsoft.com/office/drawing/2014/main" xmlns="" id="{00000000-0008-0000-0F00-000048010000}"/>
            </a:ext>
          </a:extLst>
        </xdr:cNvPr>
        <xdr:cNvSpPr txBox="1"/>
      </xdr:nvSpPr>
      <xdr:spPr>
        <a:xfrm>
          <a:off x="7626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00000000-0008-0000-0F00-00004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00000000-0008-0000-0F00-00004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xmlns="" id="{00000000-0008-0000-0F00-00004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xmlns="" id="{00000000-0008-0000-0F00-00004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xmlns="" id="{00000000-0008-0000-0F00-00004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155484</xdr:rowOff>
    </xdr:from>
    <xdr:to>
      <xdr:col>55</xdr:col>
      <xdr:colOff>50800</xdr:colOff>
      <xdr:row>86</xdr:row>
      <xdr:rowOff>85634</xdr:rowOff>
    </xdr:to>
    <xdr:sp macro="" textlink="">
      <xdr:nvSpPr>
        <xdr:cNvPr id="334" name="楕円 333">
          <a:extLst>
            <a:ext uri="{FF2B5EF4-FFF2-40B4-BE49-F238E27FC236}">
              <a16:creationId xmlns:a16="http://schemas.microsoft.com/office/drawing/2014/main" xmlns="" id="{00000000-0008-0000-0F00-00004E010000}"/>
            </a:ext>
          </a:extLst>
        </xdr:cNvPr>
        <xdr:cNvSpPr/>
      </xdr:nvSpPr>
      <xdr:spPr>
        <a:xfrm>
          <a:off x="104267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70411</xdr:rowOff>
    </xdr:from>
    <xdr:ext cx="469744" cy="259045"/>
    <xdr:sp macro="" textlink="">
      <xdr:nvSpPr>
        <xdr:cNvPr id="335" name="【福祉施設】&#10;一人当たり面積該当値テキスト">
          <a:extLst>
            <a:ext uri="{FF2B5EF4-FFF2-40B4-BE49-F238E27FC236}">
              <a16:creationId xmlns:a16="http://schemas.microsoft.com/office/drawing/2014/main" xmlns="" id="{00000000-0008-0000-0F00-00004F010000}"/>
            </a:ext>
          </a:extLst>
        </xdr:cNvPr>
        <xdr:cNvSpPr txBox="1"/>
      </xdr:nvSpPr>
      <xdr:spPr>
        <a:xfrm>
          <a:off x="10515600" y="146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157118</xdr:rowOff>
    </xdr:from>
    <xdr:to>
      <xdr:col>50</xdr:col>
      <xdr:colOff>165100</xdr:colOff>
      <xdr:row>86</xdr:row>
      <xdr:rowOff>87268</xdr:rowOff>
    </xdr:to>
    <xdr:sp macro="" textlink="">
      <xdr:nvSpPr>
        <xdr:cNvPr id="336" name="楕円 335">
          <a:extLst>
            <a:ext uri="{FF2B5EF4-FFF2-40B4-BE49-F238E27FC236}">
              <a16:creationId xmlns:a16="http://schemas.microsoft.com/office/drawing/2014/main" xmlns="" id="{00000000-0008-0000-0F00-000050010000}"/>
            </a:ext>
          </a:extLst>
        </xdr:cNvPr>
        <xdr:cNvSpPr/>
      </xdr:nvSpPr>
      <xdr:spPr>
        <a:xfrm>
          <a:off x="9588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34834</xdr:rowOff>
    </xdr:from>
    <xdr:to>
      <xdr:col>55</xdr:col>
      <xdr:colOff>0</xdr:colOff>
      <xdr:row>86</xdr:row>
      <xdr:rowOff>36468</xdr:rowOff>
    </xdr:to>
    <xdr:cxnSp macro="">
      <xdr:nvCxnSpPr>
        <xdr:cNvPr id="337" name="直線コネクタ 336">
          <a:extLst>
            <a:ext uri="{FF2B5EF4-FFF2-40B4-BE49-F238E27FC236}">
              <a16:creationId xmlns:a16="http://schemas.microsoft.com/office/drawing/2014/main" xmlns="" id="{00000000-0008-0000-0F00-000051010000}"/>
            </a:ext>
          </a:extLst>
        </xdr:cNvPr>
        <xdr:cNvCxnSpPr/>
      </xdr:nvCxnSpPr>
      <xdr:spPr>
        <a:xfrm flipV="1">
          <a:off x="9639300" y="1477953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37919</xdr:rowOff>
    </xdr:from>
    <xdr:to>
      <xdr:col>46</xdr:col>
      <xdr:colOff>38100</xdr:colOff>
      <xdr:row>85</xdr:row>
      <xdr:rowOff>139519</xdr:rowOff>
    </xdr:to>
    <xdr:sp macro="" textlink="">
      <xdr:nvSpPr>
        <xdr:cNvPr id="338" name="楕円 337">
          <a:extLst>
            <a:ext uri="{FF2B5EF4-FFF2-40B4-BE49-F238E27FC236}">
              <a16:creationId xmlns:a16="http://schemas.microsoft.com/office/drawing/2014/main" xmlns="" id="{00000000-0008-0000-0F00-000052010000}"/>
            </a:ext>
          </a:extLst>
        </xdr:cNvPr>
        <xdr:cNvSpPr/>
      </xdr:nvSpPr>
      <xdr:spPr>
        <a:xfrm>
          <a:off x="8699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88719</xdr:rowOff>
    </xdr:from>
    <xdr:to>
      <xdr:col>50</xdr:col>
      <xdr:colOff>114300</xdr:colOff>
      <xdr:row>86</xdr:row>
      <xdr:rowOff>36468</xdr:rowOff>
    </xdr:to>
    <xdr:cxnSp macro="">
      <xdr:nvCxnSpPr>
        <xdr:cNvPr id="339" name="直線コネクタ 338">
          <a:extLst>
            <a:ext uri="{FF2B5EF4-FFF2-40B4-BE49-F238E27FC236}">
              <a16:creationId xmlns:a16="http://schemas.microsoft.com/office/drawing/2014/main" xmlns="" id="{00000000-0008-0000-0F00-000053010000}"/>
            </a:ext>
          </a:extLst>
        </xdr:cNvPr>
        <xdr:cNvCxnSpPr/>
      </xdr:nvCxnSpPr>
      <xdr:spPr>
        <a:xfrm>
          <a:off x="8750300" y="14661969"/>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34652</xdr:rowOff>
    </xdr:from>
    <xdr:to>
      <xdr:col>41</xdr:col>
      <xdr:colOff>101600</xdr:colOff>
      <xdr:row>85</xdr:row>
      <xdr:rowOff>136252</xdr:rowOff>
    </xdr:to>
    <xdr:sp macro="" textlink="">
      <xdr:nvSpPr>
        <xdr:cNvPr id="340" name="楕円 339">
          <a:extLst>
            <a:ext uri="{FF2B5EF4-FFF2-40B4-BE49-F238E27FC236}">
              <a16:creationId xmlns:a16="http://schemas.microsoft.com/office/drawing/2014/main" xmlns="" id="{00000000-0008-0000-0F00-000054010000}"/>
            </a:ext>
          </a:extLst>
        </xdr:cNvPr>
        <xdr:cNvSpPr/>
      </xdr:nvSpPr>
      <xdr:spPr>
        <a:xfrm>
          <a:off x="7810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85452</xdr:rowOff>
    </xdr:from>
    <xdr:to>
      <xdr:col>45</xdr:col>
      <xdr:colOff>177800</xdr:colOff>
      <xdr:row>85</xdr:row>
      <xdr:rowOff>88719</xdr:rowOff>
    </xdr:to>
    <xdr:cxnSp macro="">
      <xdr:nvCxnSpPr>
        <xdr:cNvPr id="341" name="直線コネクタ 340">
          <a:extLst>
            <a:ext uri="{FF2B5EF4-FFF2-40B4-BE49-F238E27FC236}">
              <a16:creationId xmlns:a16="http://schemas.microsoft.com/office/drawing/2014/main" xmlns="" id="{00000000-0008-0000-0F00-000055010000}"/>
            </a:ext>
          </a:extLst>
        </xdr:cNvPr>
        <xdr:cNvCxnSpPr/>
      </xdr:nvCxnSpPr>
      <xdr:spPr>
        <a:xfrm>
          <a:off x="7861300" y="146587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78395</xdr:rowOff>
    </xdr:from>
    <xdr:ext cx="469744" cy="259045"/>
    <xdr:sp macro="" textlink="">
      <xdr:nvSpPr>
        <xdr:cNvPr id="342" name="n_1mainValue【福祉施設】&#10;一人当たり面積">
          <a:extLst>
            <a:ext uri="{FF2B5EF4-FFF2-40B4-BE49-F238E27FC236}">
              <a16:creationId xmlns:a16="http://schemas.microsoft.com/office/drawing/2014/main" xmlns="" id="{00000000-0008-0000-0F00-000056010000}"/>
            </a:ext>
          </a:extLst>
        </xdr:cNvPr>
        <xdr:cNvSpPr txBox="1"/>
      </xdr:nvSpPr>
      <xdr:spPr>
        <a:xfrm>
          <a:off x="9391727" y="148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130646</xdr:rowOff>
    </xdr:from>
    <xdr:ext cx="469744" cy="259045"/>
    <xdr:sp macro="" textlink="">
      <xdr:nvSpPr>
        <xdr:cNvPr id="343" name="n_2mainValue【福祉施設】&#10;一人当たり面積">
          <a:extLst>
            <a:ext uri="{FF2B5EF4-FFF2-40B4-BE49-F238E27FC236}">
              <a16:creationId xmlns:a16="http://schemas.microsoft.com/office/drawing/2014/main" xmlns="" id="{00000000-0008-0000-0F00-000057010000}"/>
            </a:ext>
          </a:extLst>
        </xdr:cNvPr>
        <xdr:cNvSpPr txBox="1"/>
      </xdr:nvSpPr>
      <xdr:spPr>
        <a:xfrm>
          <a:off x="85154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44" name="n_3mainValue【福祉施設】&#10;一人当たり面積">
          <a:extLst>
            <a:ext uri="{FF2B5EF4-FFF2-40B4-BE49-F238E27FC236}">
              <a16:creationId xmlns:a16="http://schemas.microsoft.com/office/drawing/2014/main" xmlns="" id="{00000000-0008-0000-0F00-000058010000}"/>
            </a:ext>
          </a:extLst>
        </xdr:cNvPr>
        <xdr:cNvSpPr txBox="1"/>
      </xdr:nvSpPr>
      <xdr:spPr>
        <a:xfrm>
          <a:off x="7626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xmlns="" id="{00000000-0008-0000-0F00-00005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xmlns="" id="{00000000-0008-0000-0F00-00005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xmlns="" id="{00000000-0008-0000-0F00-00005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xmlns="" id="{00000000-0008-0000-0F00-00005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xmlns="" id="{00000000-0008-0000-0F00-00005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xmlns="" id="{00000000-0008-0000-0F00-00005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xmlns="" id="{00000000-0008-0000-0F00-00005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xmlns="" id="{00000000-0008-0000-0F00-00006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a:extLst>
            <a:ext uri="{FF2B5EF4-FFF2-40B4-BE49-F238E27FC236}">
              <a16:creationId xmlns:a16="http://schemas.microsoft.com/office/drawing/2014/main" xmlns="" id="{00000000-0008-0000-0F00-00006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a:extLst>
            <a:ext uri="{FF2B5EF4-FFF2-40B4-BE49-F238E27FC236}">
              <a16:creationId xmlns:a16="http://schemas.microsoft.com/office/drawing/2014/main" xmlns="" id="{00000000-0008-0000-0F00-00006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5" name="直線コネクタ 354">
          <a:extLst>
            <a:ext uri="{FF2B5EF4-FFF2-40B4-BE49-F238E27FC236}">
              <a16:creationId xmlns:a16="http://schemas.microsoft.com/office/drawing/2014/main" xmlns="" id="{00000000-0008-0000-0F00-00006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6" name="テキスト ボックス 355">
          <a:extLst>
            <a:ext uri="{FF2B5EF4-FFF2-40B4-BE49-F238E27FC236}">
              <a16:creationId xmlns:a16="http://schemas.microsoft.com/office/drawing/2014/main" xmlns="" id="{00000000-0008-0000-0F00-000064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7" name="直線コネクタ 356">
          <a:extLst>
            <a:ext uri="{FF2B5EF4-FFF2-40B4-BE49-F238E27FC236}">
              <a16:creationId xmlns:a16="http://schemas.microsoft.com/office/drawing/2014/main" xmlns="" id="{00000000-0008-0000-0F00-00006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8" name="テキスト ボックス 357">
          <a:extLst>
            <a:ext uri="{FF2B5EF4-FFF2-40B4-BE49-F238E27FC236}">
              <a16:creationId xmlns:a16="http://schemas.microsoft.com/office/drawing/2014/main" xmlns="" id="{00000000-0008-0000-0F00-00006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9" name="直線コネクタ 358">
          <a:extLst>
            <a:ext uri="{FF2B5EF4-FFF2-40B4-BE49-F238E27FC236}">
              <a16:creationId xmlns:a16="http://schemas.microsoft.com/office/drawing/2014/main" xmlns="" id="{00000000-0008-0000-0F00-00006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0" name="テキスト ボックス 359">
          <a:extLst>
            <a:ext uri="{FF2B5EF4-FFF2-40B4-BE49-F238E27FC236}">
              <a16:creationId xmlns:a16="http://schemas.microsoft.com/office/drawing/2014/main" xmlns="" id="{00000000-0008-0000-0F00-00006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1" name="直線コネクタ 360">
          <a:extLst>
            <a:ext uri="{FF2B5EF4-FFF2-40B4-BE49-F238E27FC236}">
              <a16:creationId xmlns:a16="http://schemas.microsoft.com/office/drawing/2014/main" xmlns="" id="{00000000-0008-0000-0F00-00006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2" name="テキスト ボックス 361">
          <a:extLst>
            <a:ext uri="{FF2B5EF4-FFF2-40B4-BE49-F238E27FC236}">
              <a16:creationId xmlns:a16="http://schemas.microsoft.com/office/drawing/2014/main" xmlns="" id="{00000000-0008-0000-0F00-00006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3" name="直線コネクタ 362">
          <a:extLst>
            <a:ext uri="{FF2B5EF4-FFF2-40B4-BE49-F238E27FC236}">
              <a16:creationId xmlns:a16="http://schemas.microsoft.com/office/drawing/2014/main" xmlns="" id="{00000000-0008-0000-0F00-00006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4" name="テキスト ボックス 363">
          <a:extLst>
            <a:ext uri="{FF2B5EF4-FFF2-40B4-BE49-F238E27FC236}">
              <a16:creationId xmlns:a16="http://schemas.microsoft.com/office/drawing/2014/main" xmlns="" id="{00000000-0008-0000-0F00-00006C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5" name="直線コネクタ 364">
          <a:extLst>
            <a:ext uri="{FF2B5EF4-FFF2-40B4-BE49-F238E27FC236}">
              <a16:creationId xmlns:a16="http://schemas.microsoft.com/office/drawing/2014/main" xmlns="" id="{00000000-0008-0000-0F00-00006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6" name="テキスト ボックス 365">
          <a:extLst>
            <a:ext uri="{FF2B5EF4-FFF2-40B4-BE49-F238E27FC236}">
              <a16:creationId xmlns:a16="http://schemas.microsoft.com/office/drawing/2014/main" xmlns="" id="{00000000-0008-0000-0F00-00006E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7" name="【市民会館】&#10;有形固定資産減価償却率グラフ枠">
          <a:extLst>
            <a:ext uri="{FF2B5EF4-FFF2-40B4-BE49-F238E27FC236}">
              <a16:creationId xmlns:a16="http://schemas.microsoft.com/office/drawing/2014/main" xmlns="" id="{00000000-0008-0000-0F00-00006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116205</xdr:rowOff>
    </xdr:from>
    <xdr:to>
      <xdr:col>24</xdr:col>
      <xdr:colOff>62865</xdr:colOff>
      <xdr:row>108</xdr:row>
      <xdr:rowOff>34289</xdr:rowOff>
    </xdr:to>
    <xdr:cxnSp macro="">
      <xdr:nvCxnSpPr>
        <xdr:cNvPr id="368" name="直線コネクタ 367">
          <a:extLst>
            <a:ext uri="{FF2B5EF4-FFF2-40B4-BE49-F238E27FC236}">
              <a16:creationId xmlns:a16="http://schemas.microsoft.com/office/drawing/2014/main" xmlns="" id="{00000000-0008-0000-0F00-000070010000}"/>
            </a:ext>
          </a:extLst>
        </xdr:cNvPr>
        <xdr:cNvCxnSpPr/>
      </xdr:nvCxnSpPr>
      <xdr:spPr>
        <a:xfrm flipV="1">
          <a:off x="4634865" y="17089755"/>
          <a:ext cx="0" cy="146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38116</xdr:rowOff>
    </xdr:from>
    <xdr:ext cx="340478" cy="259045"/>
    <xdr:sp macro="" textlink="">
      <xdr:nvSpPr>
        <xdr:cNvPr id="369" name="【市民会館】&#10;有形固定資産減価償却率最小値テキスト">
          <a:extLst>
            <a:ext uri="{FF2B5EF4-FFF2-40B4-BE49-F238E27FC236}">
              <a16:creationId xmlns:a16="http://schemas.microsoft.com/office/drawing/2014/main" xmlns="" id="{00000000-0008-0000-0F00-000071010000}"/>
            </a:ext>
          </a:extLst>
        </xdr:cNvPr>
        <xdr:cNvSpPr txBox="1"/>
      </xdr:nvSpPr>
      <xdr:spPr>
        <a:xfrm>
          <a:off x="4673600" y="185547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34289</xdr:rowOff>
    </xdr:from>
    <xdr:to>
      <xdr:col>24</xdr:col>
      <xdr:colOff>152400</xdr:colOff>
      <xdr:row>108</xdr:row>
      <xdr:rowOff>34289</xdr:rowOff>
    </xdr:to>
    <xdr:cxnSp macro="">
      <xdr:nvCxnSpPr>
        <xdr:cNvPr id="370" name="直線コネクタ 369">
          <a:extLst>
            <a:ext uri="{FF2B5EF4-FFF2-40B4-BE49-F238E27FC236}">
              <a16:creationId xmlns:a16="http://schemas.microsoft.com/office/drawing/2014/main" xmlns="" id="{00000000-0008-0000-0F00-000072010000}"/>
            </a:ext>
          </a:extLst>
        </xdr:cNvPr>
        <xdr:cNvCxnSpPr/>
      </xdr:nvCxnSpPr>
      <xdr:spPr>
        <a:xfrm>
          <a:off x="4546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62882</xdr:rowOff>
    </xdr:from>
    <xdr:ext cx="405111" cy="259045"/>
    <xdr:sp macro="" textlink="">
      <xdr:nvSpPr>
        <xdr:cNvPr id="371" name="【市民会館】&#10;有形固定資産減価償却率最大値テキスト">
          <a:extLst>
            <a:ext uri="{FF2B5EF4-FFF2-40B4-BE49-F238E27FC236}">
              <a16:creationId xmlns:a16="http://schemas.microsoft.com/office/drawing/2014/main" xmlns="" id="{00000000-0008-0000-0F00-000073010000}"/>
            </a:ext>
          </a:extLst>
        </xdr:cNvPr>
        <xdr:cNvSpPr txBox="1"/>
      </xdr:nvSpPr>
      <xdr:spPr>
        <a:xfrm>
          <a:off x="4673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116205</xdr:rowOff>
    </xdr:from>
    <xdr:to>
      <xdr:col>24</xdr:col>
      <xdr:colOff>152400</xdr:colOff>
      <xdr:row>99</xdr:row>
      <xdr:rowOff>116205</xdr:rowOff>
    </xdr:to>
    <xdr:cxnSp macro="">
      <xdr:nvCxnSpPr>
        <xdr:cNvPr id="372" name="直線コネクタ 371">
          <a:extLst>
            <a:ext uri="{FF2B5EF4-FFF2-40B4-BE49-F238E27FC236}">
              <a16:creationId xmlns:a16="http://schemas.microsoft.com/office/drawing/2014/main" xmlns="" id="{00000000-0008-0000-0F00-000074010000}"/>
            </a:ext>
          </a:extLst>
        </xdr:cNvPr>
        <xdr:cNvCxnSpPr/>
      </xdr:nvCxnSpPr>
      <xdr:spPr>
        <a:xfrm>
          <a:off x="4546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67327</xdr:rowOff>
    </xdr:from>
    <xdr:ext cx="405111" cy="259045"/>
    <xdr:sp macro="" textlink="">
      <xdr:nvSpPr>
        <xdr:cNvPr id="373" name="【市民会館】&#10;有形固定資産減価償却率平均値テキスト">
          <a:extLst>
            <a:ext uri="{FF2B5EF4-FFF2-40B4-BE49-F238E27FC236}">
              <a16:creationId xmlns:a16="http://schemas.microsoft.com/office/drawing/2014/main" xmlns="" id="{00000000-0008-0000-0F00-000075010000}"/>
            </a:ext>
          </a:extLst>
        </xdr:cNvPr>
        <xdr:cNvSpPr txBox="1"/>
      </xdr:nvSpPr>
      <xdr:spPr>
        <a:xfrm>
          <a:off x="4673600" y="1755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374" name="フローチャート: 判断 373">
          <a:extLst>
            <a:ext uri="{FF2B5EF4-FFF2-40B4-BE49-F238E27FC236}">
              <a16:creationId xmlns:a16="http://schemas.microsoft.com/office/drawing/2014/main" xmlns="" id="{00000000-0008-0000-0F00-000076010000}"/>
            </a:ext>
          </a:extLst>
        </xdr:cNvPr>
        <xdr:cNvSpPr/>
      </xdr:nvSpPr>
      <xdr:spPr>
        <a:xfrm>
          <a:off x="45847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75" name="フローチャート: 判断 374">
          <a:extLst>
            <a:ext uri="{FF2B5EF4-FFF2-40B4-BE49-F238E27FC236}">
              <a16:creationId xmlns:a16="http://schemas.microsoft.com/office/drawing/2014/main" xmlns="" id="{00000000-0008-0000-0F00-000077010000}"/>
            </a:ext>
          </a:extLst>
        </xdr:cNvPr>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63516</xdr:rowOff>
    </xdr:from>
    <xdr:ext cx="405111" cy="259045"/>
    <xdr:sp macro="" textlink="">
      <xdr:nvSpPr>
        <xdr:cNvPr id="376" name="n_1aveValue【市民会館】&#10;有形固定資産減価償却率">
          <a:extLst>
            <a:ext uri="{FF2B5EF4-FFF2-40B4-BE49-F238E27FC236}">
              <a16:creationId xmlns:a16="http://schemas.microsoft.com/office/drawing/2014/main" xmlns="" id="{00000000-0008-0000-0F00-000078010000}"/>
            </a:ext>
          </a:extLst>
        </xdr:cNvPr>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38736</xdr:rowOff>
    </xdr:from>
    <xdr:to>
      <xdr:col>15</xdr:col>
      <xdr:colOff>101600</xdr:colOff>
      <xdr:row>103</xdr:row>
      <xdr:rowOff>140336</xdr:rowOff>
    </xdr:to>
    <xdr:sp macro="" textlink="">
      <xdr:nvSpPr>
        <xdr:cNvPr id="377" name="フローチャート: 判断 376">
          <a:extLst>
            <a:ext uri="{FF2B5EF4-FFF2-40B4-BE49-F238E27FC236}">
              <a16:creationId xmlns:a16="http://schemas.microsoft.com/office/drawing/2014/main" xmlns="" id="{00000000-0008-0000-0F00-000079010000}"/>
            </a:ext>
          </a:extLst>
        </xdr:cNvPr>
        <xdr:cNvSpPr/>
      </xdr:nvSpPr>
      <xdr:spPr>
        <a:xfrm>
          <a:off x="2857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156863</xdr:rowOff>
    </xdr:from>
    <xdr:ext cx="405111" cy="259045"/>
    <xdr:sp macro="" textlink="">
      <xdr:nvSpPr>
        <xdr:cNvPr id="378" name="n_2aveValue【市民会館】&#10;有形固定資産減価償却率">
          <a:extLst>
            <a:ext uri="{FF2B5EF4-FFF2-40B4-BE49-F238E27FC236}">
              <a16:creationId xmlns:a16="http://schemas.microsoft.com/office/drawing/2014/main" xmlns="" id="{00000000-0008-0000-0F00-00007A010000}"/>
            </a:ext>
          </a:extLst>
        </xdr:cNvPr>
        <xdr:cNvSpPr txBox="1"/>
      </xdr:nvSpPr>
      <xdr:spPr>
        <a:xfrm>
          <a:off x="2705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2539</xdr:rowOff>
    </xdr:from>
    <xdr:to>
      <xdr:col>10</xdr:col>
      <xdr:colOff>165100</xdr:colOff>
      <xdr:row>103</xdr:row>
      <xdr:rowOff>104139</xdr:rowOff>
    </xdr:to>
    <xdr:sp macro="" textlink="">
      <xdr:nvSpPr>
        <xdr:cNvPr id="379" name="フローチャート: 判断 378">
          <a:extLst>
            <a:ext uri="{FF2B5EF4-FFF2-40B4-BE49-F238E27FC236}">
              <a16:creationId xmlns:a16="http://schemas.microsoft.com/office/drawing/2014/main" xmlns="" id="{00000000-0008-0000-0F00-00007B010000}"/>
            </a:ext>
          </a:extLst>
        </xdr:cNvPr>
        <xdr:cNvSpPr/>
      </xdr:nvSpPr>
      <xdr:spPr>
        <a:xfrm>
          <a:off x="1968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95266</xdr:rowOff>
    </xdr:from>
    <xdr:ext cx="405111" cy="259045"/>
    <xdr:sp macro="" textlink="">
      <xdr:nvSpPr>
        <xdr:cNvPr id="380" name="n_3aveValue【市民会館】&#10;有形固定資産減価償却率">
          <a:extLst>
            <a:ext uri="{FF2B5EF4-FFF2-40B4-BE49-F238E27FC236}">
              <a16:creationId xmlns:a16="http://schemas.microsoft.com/office/drawing/2014/main" xmlns="" id="{00000000-0008-0000-0F00-00007C010000}"/>
            </a:ext>
          </a:extLst>
        </xdr:cNvPr>
        <xdr:cNvSpPr txBox="1"/>
      </xdr:nvSpPr>
      <xdr:spPr>
        <a:xfrm>
          <a:off x="1816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00000000-0008-0000-0F00-00007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xmlns="" id="{00000000-0008-0000-0F00-00007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xmlns="" id="{00000000-0008-0000-0F00-00007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xmlns="" id="{00000000-0008-0000-0F00-00008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xmlns="" id="{00000000-0008-0000-0F00-00008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114936</xdr:rowOff>
    </xdr:from>
    <xdr:to>
      <xdr:col>24</xdr:col>
      <xdr:colOff>114300</xdr:colOff>
      <xdr:row>104</xdr:row>
      <xdr:rowOff>45086</xdr:rowOff>
    </xdr:to>
    <xdr:sp macro="" textlink="">
      <xdr:nvSpPr>
        <xdr:cNvPr id="386" name="楕円 385">
          <a:extLst>
            <a:ext uri="{FF2B5EF4-FFF2-40B4-BE49-F238E27FC236}">
              <a16:creationId xmlns:a16="http://schemas.microsoft.com/office/drawing/2014/main" xmlns="" id="{00000000-0008-0000-0F00-000082010000}"/>
            </a:ext>
          </a:extLst>
        </xdr:cNvPr>
        <xdr:cNvSpPr/>
      </xdr:nvSpPr>
      <xdr:spPr>
        <a:xfrm>
          <a:off x="45847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93363</xdr:rowOff>
    </xdr:from>
    <xdr:ext cx="405111" cy="259045"/>
    <xdr:sp macro="" textlink="">
      <xdr:nvSpPr>
        <xdr:cNvPr id="387" name="【市民会館】&#10;有形固定資産減価償却率該当値テキスト">
          <a:extLst>
            <a:ext uri="{FF2B5EF4-FFF2-40B4-BE49-F238E27FC236}">
              <a16:creationId xmlns:a16="http://schemas.microsoft.com/office/drawing/2014/main" xmlns="" id="{00000000-0008-0000-0F00-000083010000}"/>
            </a:ext>
          </a:extLst>
        </xdr:cNvPr>
        <xdr:cNvSpPr txBox="1"/>
      </xdr:nvSpPr>
      <xdr:spPr>
        <a:xfrm>
          <a:off x="4673600"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154939</xdr:rowOff>
    </xdr:from>
    <xdr:to>
      <xdr:col>20</xdr:col>
      <xdr:colOff>38100</xdr:colOff>
      <xdr:row>104</xdr:row>
      <xdr:rowOff>85089</xdr:rowOff>
    </xdr:to>
    <xdr:sp macro="" textlink="">
      <xdr:nvSpPr>
        <xdr:cNvPr id="388" name="楕円 387">
          <a:extLst>
            <a:ext uri="{FF2B5EF4-FFF2-40B4-BE49-F238E27FC236}">
              <a16:creationId xmlns:a16="http://schemas.microsoft.com/office/drawing/2014/main" xmlns="" id="{00000000-0008-0000-0F00-000084010000}"/>
            </a:ext>
          </a:extLst>
        </xdr:cNvPr>
        <xdr:cNvSpPr/>
      </xdr:nvSpPr>
      <xdr:spPr>
        <a:xfrm>
          <a:off x="3746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165736</xdr:rowOff>
    </xdr:from>
    <xdr:to>
      <xdr:col>24</xdr:col>
      <xdr:colOff>63500</xdr:colOff>
      <xdr:row>104</xdr:row>
      <xdr:rowOff>34289</xdr:rowOff>
    </xdr:to>
    <xdr:cxnSp macro="">
      <xdr:nvCxnSpPr>
        <xdr:cNvPr id="389" name="直線コネクタ 388">
          <a:extLst>
            <a:ext uri="{FF2B5EF4-FFF2-40B4-BE49-F238E27FC236}">
              <a16:creationId xmlns:a16="http://schemas.microsoft.com/office/drawing/2014/main" xmlns="" id="{00000000-0008-0000-0F00-000085010000}"/>
            </a:ext>
          </a:extLst>
        </xdr:cNvPr>
        <xdr:cNvCxnSpPr/>
      </xdr:nvCxnSpPr>
      <xdr:spPr>
        <a:xfrm flipV="1">
          <a:off x="3797300" y="178250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12064</xdr:rowOff>
    </xdr:from>
    <xdr:to>
      <xdr:col>15</xdr:col>
      <xdr:colOff>101600</xdr:colOff>
      <xdr:row>104</xdr:row>
      <xdr:rowOff>113664</xdr:rowOff>
    </xdr:to>
    <xdr:sp macro="" textlink="">
      <xdr:nvSpPr>
        <xdr:cNvPr id="390" name="楕円 389">
          <a:extLst>
            <a:ext uri="{FF2B5EF4-FFF2-40B4-BE49-F238E27FC236}">
              <a16:creationId xmlns:a16="http://schemas.microsoft.com/office/drawing/2014/main" xmlns="" id="{00000000-0008-0000-0F00-000086010000}"/>
            </a:ext>
          </a:extLst>
        </xdr:cNvPr>
        <xdr:cNvSpPr/>
      </xdr:nvSpPr>
      <xdr:spPr>
        <a:xfrm>
          <a:off x="2857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34289</xdr:rowOff>
    </xdr:from>
    <xdr:to>
      <xdr:col>19</xdr:col>
      <xdr:colOff>177800</xdr:colOff>
      <xdr:row>104</xdr:row>
      <xdr:rowOff>62864</xdr:rowOff>
    </xdr:to>
    <xdr:cxnSp macro="">
      <xdr:nvCxnSpPr>
        <xdr:cNvPr id="391" name="直線コネクタ 390">
          <a:extLst>
            <a:ext uri="{FF2B5EF4-FFF2-40B4-BE49-F238E27FC236}">
              <a16:creationId xmlns:a16="http://schemas.microsoft.com/office/drawing/2014/main" xmlns="" id="{00000000-0008-0000-0F00-000087010000}"/>
            </a:ext>
          </a:extLst>
        </xdr:cNvPr>
        <xdr:cNvCxnSpPr/>
      </xdr:nvCxnSpPr>
      <xdr:spPr>
        <a:xfrm flipV="1">
          <a:off x="2908300" y="178650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84455</xdr:rowOff>
    </xdr:from>
    <xdr:to>
      <xdr:col>10</xdr:col>
      <xdr:colOff>165100</xdr:colOff>
      <xdr:row>102</xdr:row>
      <xdr:rowOff>14605</xdr:rowOff>
    </xdr:to>
    <xdr:sp macro="" textlink="">
      <xdr:nvSpPr>
        <xdr:cNvPr id="392" name="楕円 391">
          <a:extLst>
            <a:ext uri="{FF2B5EF4-FFF2-40B4-BE49-F238E27FC236}">
              <a16:creationId xmlns:a16="http://schemas.microsoft.com/office/drawing/2014/main" xmlns="" id="{00000000-0008-0000-0F00-000088010000}"/>
            </a:ext>
          </a:extLst>
        </xdr:cNvPr>
        <xdr:cNvSpPr/>
      </xdr:nvSpPr>
      <xdr:spPr>
        <a:xfrm>
          <a:off x="1968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135255</xdr:rowOff>
    </xdr:from>
    <xdr:to>
      <xdr:col>15</xdr:col>
      <xdr:colOff>50800</xdr:colOff>
      <xdr:row>104</xdr:row>
      <xdr:rowOff>62864</xdr:rowOff>
    </xdr:to>
    <xdr:cxnSp macro="">
      <xdr:nvCxnSpPr>
        <xdr:cNvPr id="393" name="直線コネクタ 392">
          <a:extLst>
            <a:ext uri="{FF2B5EF4-FFF2-40B4-BE49-F238E27FC236}">
              <a16:creationId xmlns:a16="http://schemas.microsoft.com/office/drawing/2014/main" xmlns="" id="{00000000-0008-0000-0F00-000089010000}"/>
            </a:ext>
          </a:extLst>
        </xdr:cNvPr>
        <xdr:cNvCxnSpPr/>
      </xdr:nvCxnSpPr>
      <xdr:spPr>
        <a:xfrm>
          <a:off x="2019300" y="17451705"/>
          <a:ext cx="889000" cy="44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76216</xdr:rowOff>
    </xdr:from>
    <xdr:ext cx="405111" cy="259045"/>
    <xdr:sp macro="" textlink="">
      <xdr:nvSpPr>
        <xdr:cNvPr id="394" name="n_1mainValue【市民会館】&#10;有形固定資産減価償却率">
          <a:extLst>
            <a:ext uri="{FF2B5EF4-FFF2-40B4-BE49-F238E27FC236}">
              <a16:creationId xmlns:a16="http://schemas.microsoft.com/office/drawing/2014/main" xmlns="" id="{00000000-0008-0000-0F00-00008A010000}"/>
            </a:ext>
          </a:extLst>
        </xdr:cNvPr>
        <xdr:cNvSpPr txBox="1"/>
      </xdr:nvSpPr>
      <xdr:spPr>
        <a:xfrm>
          <a:off x="3582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104791</xdr:rowOff>
    </xdr:from>
    <xdr:ext cx="405111" cy="259045"/>
    <xdr:sp macro="" textlink="">
      <xdr:nvSpPr>
        <xdr:cNvPr id="395" name="n_2mainValue【市民会館】&#10;有形固定資産減価償却率">
          <a:extLst>
            <a:ext uri="{FF2B5EF4-FFF2-40B4-BE49-F238E27FC236}">
              <a16:creationId xmlns:a16="http://schemas.microsoft.com/office/drawing/2014/main" xmlns="" id="{00000000-0008-0000-0F00-00008B010000}"/>
            </a:ext>
          </a:extLst>
        </xdr:cNvPr>
        <xdr:cNvSpPr txBox="1"/>
      </xdr:nvSpPr>
      <xdr:spPr>
        <a:xfrm>
          <a:off x="2705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31132</xdr:rowOff>
    </xdr:from>
    <xdr:ext cx="405111" cy="259045"/>
    <xdr:sp macro="" textlink="">
      <xdr:nvSpPr>
        <xdr:cNvPr id="396" name="n_3mainValue【市民会館】&#10;有形固定資産減価償却率">
          <a:extLst>
            <a:ext uri="{FF2B5EF4-FFF2-40B4-BE49-F238E27FC236}">
              <a16:creationId xmlns:a16="http://schemas.microsoft.com/office/drawing/2014/main" xmlns="" id="{00000000-0008-0000-0F00-00008C010000}"/>
            </a:ext>
          </a:extLst>
        </xdr:cNvPr>
        <xdr:cNvSpPr txBox="1"/>
      </xdr:nvSpPr>
      <xdr:spPr>
        <a:xfrm>
          <a:off x="18167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a:extLst>
            <a:ext uri="{FF2B5EF4-FFF2-40B4-BE49-F238E27FC236}">
              <a16:creationId xmlns:a16="http://schemas.microsoft.com/office/drawing/2014/main" xmlns="" id="{00000000-0008-0000-0F00-00008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a:extLst>
            <a:ext uri="{FF2B5EF4-FFF2-40B4-BE49-F238E27FC236}">
              <a16:creationId xmlns:a16="http://schemas.microsoft.com/office/drawing/2014/main" xmlns="" id="{00000000-0008-0000-0F00-00008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a:extLst>
            <a:ext uri="{FF2B5EF4-FFF2-40B4-BE49-F238E27FC236}">
              <a16:creationId xmlns:a16="http://schemas.microsoft.com/office/drawing/2014/main" xmlns="" id="{00000000-0008-0000-0F00-00008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a:extLst>
            <a:ext uri="{FF2B5EF4-FFF2-40B4-BE49-F238E27FC236}">
              <a16:creationId xmlns:a16="http://schemas.microsoft.com/office/drawing/2014/main" xmlns="" id="{00000000-0008-0000-0F00-00009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a:extLst>
            <a:ext uri="{FF2B5EF4-FFF2-40B4-BE49-F238E27FC236}">
              <a16:creationId xmlns:a16="http://schemas.microsoft.com/office/drawing/2014/main" xmlns="" id="{00000000-0008-0000-0F00-00009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a:extLst>
            <a:ext uri="{FF2B5EF4-FFF2-40B4-BE49-F238E27FC236}">
              <a16:creationId xmlns:a16="http://schemas.microsoft.com/office/drawing/2014/main" xmlns="" id="{00000000-0008-0000-0F00-00009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a:extLst>
            <a:ext uri="{FF2B5EF4-FFF2-40B4-BE49-F238E27FC236}">
              <a16:creationId xmlns:a16="http://schemas.microsoft.com/office/drawing/2014/main" xmlns="" id="{00000000-0008-0000-0F00-00009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a:extLst>
            <a:ext uri="{FF2B5EF4-FFF2-40B4-BE49-F238E27FC236}">
              <a16:creationId xmlns:a16="http://schemas.microsoft.com/office/drawing/2014/main" xmlns="" id="{00000000-0008-0000-0F00-00009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a:extLst>
            <a:ext uri="{FF2B5EF4-FFF2-40B4-BE49-F238E27FC236}">
              <a16:creationId xmlns:a16="http://schemas.microsoft.com/office/drawing/2014/main" xmlns="" id="{00000000-0008-0000-0F00-00009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a:extLst>
            <a:ext uri="{FF2B5EF4-FFF2-40B4-BE49-F238E27FC236}">
              <a16:creationId xmlns:a16="http://schemas.microsoft.com/office/drawing/2014/main" xmlns="" id="{00000000-0008-0000-0F00-00009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7" name="直線コネクタ 406">
          <a:extLst>
            <a:ext uri="{FF2B5EF4-FFF2-40B4-BE49-F238E27FC236}">
              <a16:creationId xmlns:a16="http://schemas.microsoft.com/office/drawing/2014/main" xmlns="" id="{00000000-0008-0000-0F00-000097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8" name="テキスト ボックス 407">
          <a:extLst>
            <a:ext uri="{FF2B5EF4-FFF2-40B4-BE49-F238E27FC236}">
              <a16:creationId xmlns:a16="http://schemas.microsoft.com/office/drawing/2014/main" xmlns="" id="{00000000-0008-0000-0F00-000098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9" name="直線コネクタ 408">
          <a:extLst>
            <a:ext uri="{FF2B5EF4-FFF2-40B4-BE49-F238E27FC236}">
              <a16:creationId xmlns:a16="http://schemas.microsoft.com/office/drawing/2014/main" xmlns="" id="{00000000-0008-0000-0F00-000099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0" name="テキスト ボックス 409">
          <a:extLst>
            <a:ext uri="{FF2B5EF4-FFF2-40B4-BE49-F238E27FC236}">
              <a16:creationId xmlns:a16="http://schemas.microsoft.com/office/drawing/2014/main" xmlns="" id="{00000000-0008-0000-0F00-00009A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1" name="直線コネクタ 410">
          <a:extLst>
            <a:ext uri="{FF2B5EF4-FFF2-40B4-BE49-F238E27FC236}">
              <a16:creationId xmlns:a16="http://schemas.microsoft.com/office/drawing/2014/main" xmlns="" id="{00000000-0008-0000-0F00-00009B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2" name="テキスト ボックス 411">
          <a:extLst>
            <a:ext uri="{FF2B5EF4-FFF2-40B4-BE49-F238E27FC236}">
              <a16:creationId xmlns:a16="http://schemas.microsoft.com/office/drawing/2014/main" xmlns="" id="{00000000-0008-0000-0F00-00009C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3" name="直線コネクタ 412">
          <a:extLst>
            <a:ext uri="{FF2B5EF4-FFF2-40B4-BE49-F238E27FC236}">
              <a16:creationId xmlns:a16="http://schemas.microsoft.com/office/drawing/2014/main" xmlns="" id="{00000000-0008-0000-0F00-00009D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4" name="テキスト ボックス 413">
          <a:extLst>
            <a:ext uri="{FF2B5EF4-FFF2-40B4-BE49-F238E27FC236}">
              <a16:creationId xmlns:a16="http://schemas.microsoft.com/office/drawing/2014/main" xmlns="" id="{00000000-0008-0000-0F00-00009E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a:extLst>
            <a:ext uri="{FF2B5EF4-FFF2-40B4-BE49-F238E27FC236}">
              <a16:creationId xmlns:a16="http://schemas.microsoft.com/office/drawing/2014/main" xmlns="" id="{00000000-0008-0000-0F00-00009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xmlns="" id="{00000000-0008-0000-0F00-0000A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市民会館】&#10;一人当たり面積グラフ枠">
          <a:extLst>
            <a:ext uri="{FF2B5EF4-FFF2-40B4-BE49-F238E27FC236}">
              <a16:creationId xmlns:a16="http://schemas.microsoft.com/office/drawing/2014/main" xmlns="" id="{00000000-0008-0000-0F00-0000A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119635</xdr:rowOff>
    </xdr:from>
    <xdr:to>
      <xdr:col>54</xdr:col>
      <xdr:colOff>189865</xdr:colOff>
      <xdr:row>108</xdr:row>
      <xdr:rowOff>28194</xdr:rowOff>
    </xdr:to>
    <xdr:cxnSp macro="">
      <xdr:nvCxnSpPr>
        <xdr:cNvPr id="418" name="直線コネクタ 417">
          <a:extLst>
            <a:ext uri="{FF2B5EF4-FFF2-40B4-BE49-F238E27FC236}">
              <a16:creationId xmlns:a16="http://schemas.microsoft.com/office/drawing/2014/main" xmlns="" id="{00000000-0008-0000-0F00-0000A2010000}"/>
            </a:ext>
          </a:extLst>
        </xdr:cNvPr>
        <xdr:cNvCxnSpPr/>
      </xdr:nvCxnSpPr>
      <xdr:spPr>
        <a:xfrm flipV="1">
          <a:off x="10476865" y="1709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32021</xdr:rowOff>
    </xdr:from>
    <xdr:ext cx="469744" cy="259045"/>
    <xdr:sp macro="" textlink="">
      <xdr:nvSpPr>
        <xdr:cNvPr id="419" name="【市民会館】&#10;一人当たり面積最小値テキスト">
          <a:extLst>
            <a:ext uri="{FF2B5EF4-FFF2-40B4-BE49-F238E27FC236}">
              <a16:creationId xmlns:a16="http://schemas.microsoft.com/office/drawing/2014/main" xmlns="" id="{00000000-0008-0000-0F00-0000A3010000}"/>
            </a:ext>
          </a:extLst>
        </xdr:cNvPr>
        <xdr:cNvSpPr txBox="1"/>
      </xdr:nvSpPr>
      <xdr:spPr>
        <a:xfrm>
          <a:off x="10515600"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28194</xdr:rowOff>
    </xdr:from>
    <xdr:to>
      <xdr:col>55</xdr:col>
      <xdr:colOff>88900</xdr:colOff>
      <xdr:row>108</xdr:row>
      <xdr:rowOff>28194</xdr:rowOff>
    </xdr:to>
    <xdr:cxnSp macro="">
      <xdr:nvCxnSpPr>
        <xdr:cNvPr id="420" name="直線コネクタ 419">
          <a:extLst>
            <a:ext uri="{FF2B5EF4-FFF2-40B4-BE49-F238E27FC236}">
              <a16:creationId xmlns:a16="http://schemas.microsoft.com/office/drawing/2014/main" xmlns="" id="{00000000-0008-0000-0F00-0000A4010000}"/>
            </a:ext>
          </a:extLst>
        </xdr:cNvPr>
        <xdr:cNvCxnSpPr/>
      </xdr:nvCxnSpPr>
      <xdr:spPr>
        <a:xfrm>
          <a:off x="10388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66312</xdr:rowOff>
    </xdr:from>
    <xdr:ext cx="469744" cy="259045"/>
    <xdr:sp macro="" textlink="">
      <xdr:nvSpPr>
        <xdr:cNvPr id="421" name="【市民会館】&#10;一人当たり面積最大値テキスト">
          <a:extLst>
            <a:ext uri="{FF2B5EF4-FFF2-40B4-BE49-F238E27FC236}">
              <a16:creationId xmlns:a16="http://schemas.microsoft.com/office/drawing/2014/main" xmlns="" id="{00000000-0008-0000-0F00-0000A5010000}"/>
            </a:ext>
          </a:extLst>
        </xdr:cNvPr>
        <xdr:cNvSpPr txBox="1"/>
      </xdr:nvSpPr>
      <xdr:spPr>
        <a:xfrm>
          <a:off x="105156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119635</xdr:rowOff>
    </xdr:from>
    <xdr:to>
      <xdr:col>55</xdr:col>
      <xdr:colOff>88900</xdr:colOff>
      <xdr:row>99</xdr:row>
      <xdr:rowOff>119635</xdr:rowOff>
    </xdr:to>
    <xdr:cxnSp macro="">
      <xdr:nvCxnSpPr>
        <xdr:cNvPr id="422" name="直線コネクタ 421">
          <a:extLst>
            <a:ext uri="{FF2B5EF4-FFF2-40B4-BE49-F238E27FC236}">
              <a16:creationId xmlns:a16="http://schemas.microsoft.com/office/drawing/2014/main" xmlns="" id="{00000000-0008-0000-0F00-0000A6010000}"/>
            </a:ext>
          </a:extLst>
        </xdr:cNvPr>
        <xdr:cNvCxnSpPr/>
      </xdr:nvCxnSpPr>
      <xdr:spPr>
        <a:xfrm>
          <a:off x="10388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122699</xdr:rowOff>
    </xdr:from>
    <xdr:ext cx="469744" cy="259045"/>
    <xdr:sp macro="" textlink="">
      <xdr:nvSpPr>
        <xdr:cNvPr id="423" name="【市民会館】&#10;一人当たり面積平均値テキスト">
          <a:extLst>
            <a:ext uri="{FF2B5EF4-FFF2-40B4-BE49-F238E27FC236}">
              <a16:creationId xmlns:a16="http://schemas.microsoft.com/office/drawing/2014/main" xmlns="" id="{00000000-0008-0000-0F00-0000A7010000}"/>
            </a:ext>
          </a:extLst>
        </xdr:cNvPr>
        <xdr:cNvSpPr txBox="1"/>
      </xdr:nvSpPr>
      <xdr:spPr>
        <a:xfrm>
          <a:off x="10515600" y="1795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144272</xdr:rowOff>
    </xdr:from>
    <xdr:to>
      <xdr:col>55</xdr:col>
      <xdr:colOff>50800</xdr:colOff>
      <xdr:row>105</xdr:row>
      <xdr:rowOff>74422</xdr:rowOff>
    </xdr:to>
    <xdr:sp macro="" textlink="">
      <xdr:nvSpPr>
        <xdr:cNvPr id="424" name="フローチャート: 判断 423">
          <a:extLst>
            <a:ext uri="{FF2B5EF4-FFF2-40B4-BE49-F238E27FC236}">
              <a16:creationId xmlns:a16="http://schemas.microsoft.com/office/drawing/2014/main" xmlns="" id="{00000000-0008-0000-0F00-0000A8010000}"/>
            </a:ext>
          </a:extLst>
        </xdr:cNvPr>
        <xdr:cNvSpPr/>
      </xdr:nvSpPr>
      <xdr:spPr>
        <a:xfrm>
          <a:off x="104267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52832</xdr:rowOff>
    </xdr:from>
    <xdr:to>
      <xdr:col>50</xdr:col>
      <xdr:colOff>165100</xdr:colOff>
      <xdr:row>105</xdr:row>
      <xdr:rowOff>154432</xdr:rowOff>
    </xdr:to>
    <xdr:sp macro="" textlink="">
      <xdr:nvSpPr>
        <xdr:cNvPr id="425" name="フローチャート: 判断 424">
          <a:extLst>
            <a:ext uri="{FF2B5EF4-FFF2-40B4-BE49-F238E27FC236}">
              <a16:creationId xmlns:a16="http://schemas.microsoft.com/office/drawing/2014/main" xmlns="" id="{00000000-0008-0000-0F00-0000A9010000}"/>
            </a:ext>
          </a:extLst>
        </xdr:cNvPr>
        <xdr:cNvSpPr/>
      </xdr:nvSpPr>
      <xdr:spPr>
        <a:xfrm>
          <a:off x="9588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145559</xdr:rowOff>
    </xdr:from>
    <xdr:ext cx="469744" cy="259045"/>
    <xdr:sp macro="" textlink="">
      <xdr:nvSpPr>
        <xdr:cNvPr id="426" name="n_1aveValue【市民会館】&#10;一人当たり面積">
          <a:extLst>
            <a:ext uri="{FF2B5EF4-FFF2-40B4-BE49-F238E27FC236}">
              <a16:creationId xmlns:a16="http://schemas.microsoft.com/office/drawing/2014/main" xmlns="" id="{00000000-0008-0000-0F00-0000AA010000}"/>
            </a:ext>
          </a:extLst>
        </xdr:cNvPr>
        <xdr:cNvSpPr txBox="1"/>
      </xdr:nvSpPr>
      <xdr:spPr>
        <a:xfrm>
          <a:off x="9391727" y="1814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100837</xdr:rowOff>
    </xdr:from>
    <xdr:to>
      <xdr:col>46</xdr:col>
      <xdr:colOff>38100</xdr:colOff>
      <xdr:row>106</xdr:row>
      <xdr:rowOff>30987</xdr:rowOff>
    </xdr:to>
    <xdr:sp macro="" textlink="">
      <xdr:nvSpPr>
        <xdr:cNvPr id="427" name="フローチャート: 判断 426">
          <a:extLst>
            <a:ext uri="{FF2B5EF4-FFF2-40B4-BE49-F238E27FC236}">
              <a16:creationId xmlns:a16="http://schemas.microsoft.com/office/drawing/2014/main" xmlns="" id="{00000000-0008-0000-0F00-0000AB010000}"/>
            </a:ext>
          </a:extLst>
        </xdr:cNvPr>
        <xdr:cNvSpPr/>
      </xdr:nvSpPr>
      <xdr:spPr>
        <a:xfrm>
          <a:off x="8699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22114</xdr:rowOff>
    </xdr:from>
    <xdr:ext cx="469744" cy="259045"/>
    <xdr:sp macro="" textlink="">
      <xdr:nvSpPr>
        <xdr:cNvPr id="428" name="n_2aveValue【市民会館】&#10;一人当たり面積">
          <a:extLst>
            <a:ext uri="{FF2B5EF4-FFF2-40B4-BE49-F238E27FC236}">
              <a16:creationId xmlns:a16="http://schemas.microsoft.com/office/drawing/2014/main" xmlns="" id="{00000000-0008-0000-0F00-0000AC010000}"/>
            </a:ext>
          </a:extLst>
        </xdr:cNvPr>
        <xdr:cNvSpPr txBox="1"/>
      </xdr:nvSpPr>
      <xdr:spPr>
        <a:xfrm>
          <a:off x="8515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141987</xdr:rowOff>
    </xdr:from>
    <xdr:to>
      <xdr:col>41</xdr:col>
      <xdr:colOff>101600</xdr:colOff>
      <xdr:row>106</xdr:row>
      <xdr:rowOff>72137</xdr:rowOff>
    </xdr:to>
    <xdr:sp macro="" textlink="">
      <xdr:nvSpPr>
        <xdr:cNvPr id="429" name="フローチャート: 判断 428">
          <a:extLst>
            <a:ext uri="{FF2B5EF4-FFF2-40B4-BE49-F238E27FC236}">
              <a16:creationId xmlns:a16="http://schemas.microsoft.com/office/drawing/2014/main" xmlns="" id="{00000000-0008-0000-0F00-0000AD010000}"/>
            </a:ext>
          </a:extLst>
        </xdr:cNvPr>
        <xdr:cNvSpPr/>
      </xdr:nvSpPr>
      <xdr:spPr>
        <a:xfrm>
          <a:off x="7810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63264</xdr:rowOff>
    </xdr:from>
    <xdr:ext cx="469744" cy="259045"/>
    <xdr:sp macro="" textlink="">
      <xdr:nvSpPr>
        <xdr:cNvPr id="430" name="n_3aveValue【市民会館】&#10;一人当たり面積">
          <a:extLst>
            <a:ext uri="{FF2B5EF4-FFF2-40B4-BE49-F238E27FC236}">
              <a16:creationId xmlns:a16="http://schemas.microsoft.com/office/drawing/2014/main" xmlns="" id="{00000000-0008-0000-0F00-0000AE010000}"/>
            </a:ext>
          </a:extLst>
        </xdr:cNvPr>
        <xdr:cNvSpPr txBox="1"/>
      </xdr:nvSpPr>
      <xdr:spPr>
        <a:xfrm>
          <a:off x="7626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xmlns="" id="{00000000-0008-0000-0F00-0000A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xmlns="" id="{00000000-0008-0000-0F00-0000B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F00-0000B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xmlns="" id="{00000000-0008-0000-0F00-0000B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xmlns="" id="{00000000-0008-0000-0F00-0000B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96265</xdr:rowOff>
    </xdr:from>
    <xdr:to>
      <xdr:col>55</xdr:col>
      <xdr:colOff>50800</xdr:colOff>
      <xdr:row>103</xdr:row>
      <xdr:rowOff>26415</xdr:rowOff>
    </xdr:to>
    <xdr:sp macro="" textlink="">
      <xdr:nvSpPr>
        <xdr:cNvPr id="436" name="楕円 435">
          <a:extLst>
            <a:ext uri="{FF2B5EF4-FFF2-40B4-BE49-F238E27FC236}">
              <a16:creationId xmlns:a16="http://schemas.microsoft.com/office/drawing/2014/main" xmlns="" id="{00000000-0008-0000-0F00-0000B4010000}"/>
            </a:ext>
          </a:extLst>
        </xdr:cNvPr>
        <xdr:cNvSpPr/>
      </xdr:nvSpPr>
      <xdr:spPr>
        <a:xfrm>
          <a:off x="104267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119142</xdr:rowOff>
    </xdr:from>
    <xdr:ext cx="469744" cy="259045"/>
    <xdr:sp macro="" textlink="">
      <xdr:nvSpPr>
        <xdr:cNvPr id="437" name="【市民会館】&#10;一人当たり面積該当値テキスト">
          <a:extLst>
            <a:ext uri="{FF2B5EF4-FFF2-40B4-BE49-F238E27FC236}">
              <a16:creationId xmlns:a16="http://schemas.microsoft.com/office/drawing/2014/main" xmlns="" id="{00000000-0008-0000-0F00-0000B5010000}"/>
            </a:ext>
          </a:extLst>
        </xdr:cNvPr>
        <xdr:cNvSpPr txBox="1"/>
      </xdr:nvSpPr>
      <xdr:spPr>
        <a:xfrm>
          <a:off x="10515600" y="174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112268</xdr:rowOff>
    </xdr:from>
    <xdr:to>
      <xdr:col>50</xdr:col>
      <xdr:colOff>165100</xdr:colOff>
      <xdr:row>103</xdr:row>
      <xdr:rowOff>42418</xdr:rowOff>
    </xdr:to>
    <xdr:sp macro="" textlink="">
      <xdr:nvSpPr>
        <xdr:cNvPr id="438" name="楕円 437">
          <a:extLst>
            <a:ext uri="{FF2B5EF4-FFF2-40B4-BE49-F238E27FC236}">
              <a16:creationId xmlns:a16="http://schemas.microsoft.com/office/drawing/2014/main" xmlns="" id="{00000000-0008-0000-0F00-0000B6010000}"/>
            </a:ext>
          </a:extLst>
        </xdr:cNvPr>
        <xdr:cNvSpPr/>
      </xdr:nvSpPr>
      <xdr:spPr>
        <a:xfrm>
          <a:off x="9588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147065</xdr:rowOff>
    </xdr:from>
    <xdr:to>
      <xdr:col>55</xdr:col>
      <xdr:colOff>0</xdr:colOff>
      <xdr:row>102</xdr:row>
      <xdr:rowOff>163068</xdr:rowOff>
    </xdr:to>
    <xdr:cxnSp macro="">
      <xdr:nvCxnSpPr>
        <xdr:cNvPr id="439" name="直線コネクタ 438">
          <a:extLst>
            <a:ext uri="{FF2B5EF4-FFF2-40B4-BE49-F238E27FC236}">
              <a16:creationId xmlns:a16="http://schemas.microsoft.com/office/drawing/2014/main" xmlns="" id="{00000000-0008-0000-0F00-0000B7010000}"/>
            </a:ext>
          </a:extLst>
        </xdr:cNvPr>
        <xdr:cNvCxnSpPr/>
      </xdr:nvCxnSpPr>
      <xdr:spPr>
        <a:xfrm flipV="1">
          <a:off x="9639300" y="17634965"/>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125985</xdr:rowOff>
    </xdr:from>
    <xdr:to>
      <xdr:col>46</xdr:col>
      <xdr:colOff>38100</xdr:colOff>
      <xdr:row>103</xdr:row>
      <xdr:rowOff>56135</xdr:rowOff>
    </xdr:to>
    <xdr:sp macro="" textlink="">
      <xdr:nvSpPr>
        <xdr:cNvPr id="440" name="楕円 439">
          <a:extLst>
            <a:ext uri="{FF2B5EF4-FFF2-40B4-BE49-F238E27FC236}">
              <a16:creationId xmlns:a16="http://schemas.microsoft.com/office/drawing/2014/main" xmlns="" id="{00000000-0008-0000-0F00-0000B8010000}"/>
            </a:ext>
          </a:extLst>
        </xdr:cNvPr>
        <xdr:cNvSpPr/>
      </xdr:nvSpPr>
      <xdr:spPr>
        <a:xfrm>
          <a:off x="8699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163068</xdr:rowOff>
    </xdr:from>
    <xdr:to>
      <xdr:col>50</xdr:col>
      <xdr:colOff>114300</xdr:colOff>
      <xdr:row>103</xdr:row>
      <xdr:rowOff>5335</xdr:rowOff>
    </xdr:to>
    <xdr:cxnSp macro="">
      <xdr:nvCxnSpPr>
        <xdr:cNvPr id="441" name="直線コネクタ 440">
          <a:extLst>
            <a:ext uri="{FF2B5EF4-FFF2-40B4-BE49-F238E27FC236}">
              <a16:creationId xmlns:a16="http://schemas.microsoft.com/office/drawing/2014/main" xmlns="" id="{00000000-0008-0000-0F00-0000B9010000}"/>
            </a:ext>
          </a:extLst>
        </xdr:cNvPr>
        <xdr:cNvCxnSpPr/>
      </xdr:nvCxnSpPr>
      <xdr:spPr>
        <a:xfrm flipV="1">
          <a:off x="8750300" y="176509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164846</xdr:rowOff>
    </xdr:from>
    <xdr:to>
      <xdr:col>41</xdr:col>
      <xdr:colOff>101600</xdr:colOff>
      <xdr:row>103</xdr:row>
      <xdr:rowOff>94996</xdr:rowOff>
    </xdr:to>
    <xdr:sp macro="" textlink="">
      <xdr:nvSpPr>
        <xdr:cNvPr id="442" name="楕円 441">
          <a:extLst>
            <a:ext uri="{FF2B5EF4-FFF2-40B4-BE49-F238E27FC236}">
              <a16:creationId xmlns:a16="http://schemas.microsoft.com/office/drawing/2014/main" xmlns="" id="{00000000-0008-0000-0F00-0000BA010000}"/>
            </a:ext>
          </a:extLst>
        </xdr:cNvPr>
        <xdr:cNvSpPr/>
      </xdr:nvSpPr>
      <xdr:spPr>
        <a:xfrm>
          <a:off x="78105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5335</xdr:rowOff>
    </xdr:from>
    <xdr:to>
      <xdr:col>45</xdr:col>
      <xdr:colOff>177800</xdr:colOff>
      <xdr:row>103</xdr:row>
      <xdr:rowOff>44196</xdr:rowOff>
    </xdr:to>
    <xdr:cxnSp macro="">
      <xdr:nvCxnSpPr>
        <xdr:cNvPr id="443" name="直線コネクタ 442">
          <a:extLst>
            <a:ext uri="{FF2B5EF4-FFF2-40B4-BE49-F238E27FC236}">
              <a16:creationId xmlns:a16="http://schemas.microsoft.com/office/drawing/2014/main" xmlns="" id="{00000000-0008-0000-0F00-0000BB010000}"/>
            </a:ext>
          </a:extLst>
        </xdr:cNvPr>
        <xdr:cNvCxnSpPr/>
      </xdr:nvCxnSpPr>
      <xdr:spPr>
        <a:xfrm flipV="1">
          <a:off x="7861300" y="176646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58945</xdr:rowOff>
    </xdr:from>
    <xdr:ext cx="469744" cy="259045"/>
    <xdr:sp macro="" textlink="">
      <xdr:nvSpPr>
        <xdr:cNvPr id="444" name="n_1mainValue【市民会館】&#10;一人当たり面積">
          <a:extLst>
            <a:ext uri="{FF2B5EF4-FFF2-40B4-BE49-F238E27FC236}">
              <a16:creationId xmlns:a16="http://schemas.microsoft.com/office/drawing/2014/main" xmlns="" id="{00000000-0008-0000-0F00-0000BC010000}"/>
            </a:ext>
          </a:extLst>
        </xdr:cNvPr>
        <xdr:cNvSpPr txBox="1"/>
      </xdr:nvSpPr>
      <xdr:spPr>
        <a:xfrm>
          <a:off x="9391727" y="1737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72662</xdr:rowOff>
    </xdr:from>
    <xdr:ext cx="469744" cy="259045"/>
    <xdr:sp macro="" textlink="">
      <xdr:nvSpPr>
        <xdr:cNvPr id="445" name="n_2mainValue【市民会館】&#10;一人当たり面積">
          <a:extLst>
            <a:ext uri="{FF2B5EF4-FFF2-40B4-BE49-F238E27FC236}">
              <a16:creationId xmlns:a16="http://schemas.microsoft.com/office/drawing/2014/main" xmlns="" id="{00000000-0008-0000-0F00-0000BD010000}"/>
            </a:ext>
          </a:extLst>
        </xdr:cNvPr>
        <xdr:cNvSpPr txBox="1"/>
      </xdr:nvSpPr>
      <xdr:spPr>
        <a:xfrm>
          <a:off x="8515427" y="173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111523</xdr:rowOff>
    </xdr:from>
    <xdr:ext cx="469744" cy="259045"/>
    <xdr:sp macro="" textlink="">
      <xdr:nvSpPr>
        <xdr:cNvPr id="446" name="n_3mainValue【市民会館】&#10;一人当たり面積">
          <a:extLst>
            <a:ext uri="{FF2B5EF4-FFF2-40B4-BE49-F238E27FC236}">
              <a16:creationId xmlns:a16="http://schemas.microsoft.com/office/drawing/2014/main" xmlns="" id="{00000000-0008-0000-0F00-0000BE010000}"/>
            </a:ext>
          </a:extLst>
        </xdr:cNvPr>
        <xdr:cNvSpPr txBox="1"/>
      </xdr:nvSpPr>
      <xdr:spPr>
        <a:xfrm>
          <a:off x="7626427" y="1742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a:extLst>
            <a:ext uri="{FF2B5EF4-FFF2-40B4-BE49-F238E27FC236}">
              <a16:creationId xmlns:a16="http://schemas.microsoft.com/office/drawing/2014/main" xmlns="" id="{00000000-0008-0000-0F00-0000B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a:extLst>
            <a:ext uri="{FF2B5EF4-FFF2-40B4-BE49-F238E27FC236}">
              <a16:creationId xmlns:a16="http://schemas.microsoft.com/office/drawing/2014/main" xmlns="" id="{00000000-0008-0000-0F00-0000C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a:extLst>
            <a:ext uri="{FF2B5EF4-FFF2-40B4-BE49-F238E27FC236}">
              <a16:creationId xmlns:a16="http://schemas.microsoft.com/office/drawing/2014/main" xmlns="" id="{00000000-0008-0000-0F00-0000C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a:extLst>
            <a:ext uri="{FF2B5EF4-FFF2-40B4-BE49-F238E27FC236}">
              <a16:creationId xmlns:a16="http://schemas.microsoft.com/office/drawing/2014/main" xmlns="" id="{00000000-0008-0000-0F00-0000C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a:extLst>
            <a:ext uri="{FF2B5EF4-FFF2-40B4-BE49-F238E27FC236}">
              <a16:creationId xmlns:a16="http://schemas.microsoft.com/office/drawing/2014/main" xmlns="" id="{00000000-0008-0000-0F00-0000C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a:extLst>
            <a:ext uri="{FF2B5EF4-FFF2-40B4-BE49-F238E27FC236}">
              <a16:creationId xmlns:a16="http://schemas.microsoft.com/office/drawing/2014/main" xmlns="" id="{00000000-0008-0000-0F00-0000C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a:extLst>
            <a:ext uri="{FF2B5EF4-FFF2-40B4-BE49-F238E27FC236}">
              <a16:creationId xmlns:a16="http://schemas.microsoft.com/office/drawing/2014/main" xmlns="" id="{00000000-0008-0000-0F00-0000C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a:extLst>
            <a:ext uri="{FF2B5EF4-FFF2-40B4-BE49-F238E27FC236}">
              <a16:creationId xmlns:a16="http://schemas.microsoft.com/office/drawing/2014/main" xmlns="" id="{00000000-0008-0000-0F00-0000C6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xmlns="" id="{00000000-0008-0000-0F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xmlns="" id="{00000000-0008-0000-0F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xmlns="" id="{00000000-0008-0000-0F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xmlns="" id="{00000000-0008-0000-0F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xmlns="" id="{00000000-0008-0000-0F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xmlns="" id="{00000000-0008-0000-0F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xmlns="" id="{00000000-0008-0000-0F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xmlns="" id="{00000000-0008-0000-0F00-0000CE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xmlns="" id="{00000000-0008-0000-0F00-0000C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xmlns="" id="{00000000-0008-0000-0F00-0000D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xmlns="" id="{00000000-0008-0000-0F00-0000D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xmlns="" id="{00000000-0008-0000-0F00-0000D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xmlns="" id="{00000000-0008-0000-0F00-0000D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xmlns="" id="{00000000-0008-0000-0F00-0000D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xmlns="" id="{00000000-0008-0000-0F00-0000D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xmlns="" id="{00000000-0008-0000-0F00-0000D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xmlns="" id="{00000000-0008-0000-0F00-0000D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xmlns="" id="{00000000-0008-0000-0F00-0000D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3" name="テキスト ボックス 472">
          <a:extLst>
            <a:ext uri="{FF2B5EF4-FFF2-40B4-BE49-F238E27FC236}">
              <a16:creationId xmlns:a16="http://schemas.microsoft.com/office/drawing/2014/main" xmlns="" id="{00000000-0008-0000-0F00-0000D9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4" name="直線コネクタ 473">
          <a:extLst>
            <a:ext uri="{FF2B5EF4-FFF2-40B4-BE49-F238E27FC236}">
              <a16:creationId xmlns:a16="http://schemas.microsoft.com/office/drawing/2014/main" xmlns="" id="{00000000-0008-0000-0F00-0000DA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5" name="テキスト ボックス 474">
          <a:extLst>
            <a:ext uri="{FF2B5EF4-FFF2-40B4-BE49-F238E27FC236}">
              <a16:creationId xmlns:a16="http://schemas.microsoft.com/office/drawing/2014/main" xmlns="" id="{00000000-0008-0000-0F00-0000DB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6" name="直線コネクタ 475">
          <a:extLst>
            <a:ext uri="{FF2B5EF4-FFF2-40B4-BE49-F238E27FC236}">
              <a16:creationId xmlns:a16="http://schemas.microsoft.com/office/drawing/2014/main" xmlns="" id="{00000000-0008-0000-0F00-0000DC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7" name="テキスト ボックス 476">
          <a:extLst>
            <a:ext uri="{FF2B5EF4-FFF2-40B4-BE49-F238E27FC236}">
              <a16:creationId xmlns:a16="http://schemas.microsoft.com/office/drawing/2014/main" xmlns="" id="{00000000-0008-0000-0F00-0000DD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8" name="直線コネクタ 477">
          <a:extLst>
            <a:ext uri="{FF2B5EF4-FFF2-40B4-BE49-F238E27FC236}">
              <a16:creationId xmlns:a16="http://schemas.microsoft.com/office/drawing/2014/main" xmlns="" id="{00000000-0008-0000-0F00-0000DE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9" name="テキスト ボックス 478">
          <a:extLst>
            <a:ext uri="{FF2B5EF4-FFF2-40B4-BE49-F238E27FC236}">
              <a16:creationId xmlns:a16="http://schemas.microsoft.com/office/drawing/2014/main" xmlns="" id="{00000000-0008-0000-0F00-0000DF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0" name="直線コネクタ 479">
          <a:extLst>
            <a:ext uri="{FF2B5EF4-FFF2-40B4-BE49-F238E27FC236}">
              <a16:creationId xmlns:a16="http://schemas.microsoft.com/office/drawing/2014/main" xmlns="" id="{00000000-0008-0000-0F00-0000E0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1" name="テキスト ボックス 480">
          <a:extLst>
            <a:ext uri="{FF2B5EF4-FFF2-40B4-BE49-F238E27FC236}">
              <a16:creationId xmlns:a16="http://schemas.microsoft.com/office/drawing/2014/main" xmlns="" id="{00000000-0008-0000-0F00-0000E1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2" name="直線コネクタ 481">
          <a:extLst>
            <a:ext uri="{FF2B5EF4-FFF2-40B4-BE49-F238E27FC236}">
              <a16:creationId xmlns:a16="http://schemas.microsoft.com/office/drawing/2014/main" xmlns="" id="{00000000-0008-0000-0F00-0000E2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3" name="テキスト ボックス 482">
          <a:extLst>
            <a:ext uri="{FF2B5EF4-FFF2-40B4-BE49-F238E27FC236}">
              <a16:creationId xmlns:a16="http://schemas.microsoft.com/office/drawing/2014/main" xmlns="" id="{00000000-0008-0000-0F00-0000E3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xmlns="" id="{00000000-0008-0000-0F00-0000E4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xmlns="" id="{00000000-0008-0000-0F00-0000E5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保健センター・保健所】&#10;有形固定資産減価償却率グラフ枠">
          <a:extLst>
            <a:ext uri="{FF2B5EF4-FFF2-40B4-BE49-F238E27FC236}">
              <a16:creationId xmlns:a16="http://schemas.microsoft.com/office/drawing/2014/main" xmlns="" id="{00000000-0008-0000-0F00-0000E6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99060</xdr:rowOff>
    </xdr:from>
    <xdr:to>
      <xdr:col>85</xdr:col>
      <xdr:colOff>126364</xdr:colOff>
      <xdr:row>62</xdr:row>
      <xdr:rowOff>152400</xdr:rowOff>
    </xdr:to>
    <xdr:cxnSp macro="">
      <xdr:nvCxnSpPr>
        <xdr:cNvPr id="487" name="直線コネクタ 486">
          <a:extLst>
            <a:ext uri="{FF2B5EF4-FFF2-40B4-BE49-F238E27FC236}">
              <a16:creationId xmlns:a16="http://schemas.microsoft.com/office/drawing/2014/main" xmlns="" id="{00000000-0008-0000-0F00-0000E7010000}"/>
            </a:ext>
          </a:extLst>
        </xdr:cNvPr>
        <xdr:cNvCxnSpPr/>
      </xdr:nvCxnSpPr>
      <xdr:spPr>
        <a:xfrm flipV="1">
          <a:off x="16318864" y="952881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88" name="【保健センター・保健所】&#10;有形固定資産減価償却率最小値テキスト">
          <a:extLst>
            <a:ext uri="{FF2B5EF4-FFF2-40B4-BE49-F238E27FC236}">
              <a16:creationId xmlns:a16="http://schemas.microsoft.com/office/drawing/2014/main" xmlns="" id="{00000000-0008-0000-0F00-0000E8010000}"/>
            </a:ext>
          </a:extLst>
        </xdr:cNvPr>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89" name="直線コネクタ 488">
          <a:extLst>
            <a:ext uri="{FF2B5EF4-FFF2-40B4-BE49-F238E27FC236}">
              <a16:creationId xmlns:a16="http://schemas.microsoft.com/office/drawing/2014/main" xmlns="" id="{00000000-0008-0000-0F00-0000E9010000}"/>
            </a:ext>
          </a:extLst>
        </xdr:cNvPr>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45737</xdr:rowOff>
    </xdr:from>
    <xdr:ext cx="405111" cy="259045"/>
    <xdr:sp macro="" textlink="">
      <xdr:nvSpPr>
        <xdr:cNvPr id="490" name="【保健センター・保健所】&#10;有形固定資産減価償却率最大値テキスト">
          <a:extLst>
            <a:ext uri="{FF2B5EF4-FFF2-40B4-BE49-F238E27FC236}">
              <a16:creationId xmlns:a16="http://schemas.microsoft.com/office/drawing/2014/main" xmlns="" id="{00000000-0008-0000-0F00-0000EA010000}"/>
            </a:ext>
          </a:extLst>
        </xdr:cNvPr>
        <xdr:cNvSpPr txBox="1"/>
      </xdr:nvSpPr>
      <xdr:spPr>
        <a:xfrm>
          <a:off x="1635760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99060</xdr:rowOff>
    </xdr:from>
    <xdr:to>
      <xdr:col>86</xdr:col>
      <xdr:colOff>25400</xdr:colOff>
      <xdr:row>55</xdr:row>
      <xdr:rowOff>99060</xdr:rowOff>
    </xdr:to>
    <xdr:cxnSp macro="">
      <xdr:nvCxnSpPr>
        <xdr:cNvPr id="491" name="直線コネクタ 490">
          <a:extLst>
            <a:ext uri="{FF2B5EF4-FFF2-40B4-BE49-F238E27FC236}">
              <a16:creationId xmlns:a16="http://schemas.microsoft.com/office/drawing/2014/main" xmlns="" id="{00000000-0008-0000-0F00-0000EB010000}"/>
            </a:ext>
          </a:extLst>
        </xdr:cNvPr>
        <xdr:cNvCxnSpPr/>
      </xdr:nvCxnSpPr>
      <xdr:spPr>
        <a:xfrm>
          <a:off x="16230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82567</xdr:rowOff>
    </xdr:from>
    <xdr:ext cx="405111" cy="259045"/>
    <xdr:sp macro="" textlink="">
      <xdr:nvSpPr>
        <xdr:cNvPr id="492" name="【保健センター・保健所】&#10;有形固定資産減価償却率平均値テキスト">
          <a:extLst>
            <a:ext uri="{FF2B5EF4-FFF2-40B4-BE49-F238E27FC236}">
              <a16:creationId xmlns:a16="http://schemas.microsoft.com/office/drawing/2014/main" xmlns="" id="{00000000-0008-0000-0F00-0000EC010000}"/>
            </a:ext>
          </a:extLst>
        </xdr:cNvPr>
        <xdr:cNvSpPr txBox="1"/>
      </xdr:nvSpPr>
      <xdr:spPr>
        <a:xfrm>
          <a:off x="16357600" y="1002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493" name="フローチャート: 判断 492">
          <a:extLst>
            <a:ext uri="{FF2B5EF4-FFF2-40B4-BE49-F238E27FC236}">
              <a16:creationId xmlns:a16="http://schemas.microsoft.com/office/drawing/2014/main" xmlns="" id="{00000000-0008-0000-0F00-0000ED010000}"/>
            </a:ext>
          </a:extLst>
        </xdr:cNvPr>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63500</xdr:rowOff>
    </xdr:from>
    <xdr:to>
      <xdr:col>81</xdr:col>
      <xdr:colOff>101600</xdr:colOff>
      <xdr:row>60</xdr:row>
      <xdr:rowOff>165100</xdr:rowOff>
    </xdr:to>
    <xdr:sp macro="" textlink="">
      <xdr:nvSpPr>
        <xdr:cNvPr id="494" name="フローチャート: 判断 493">
          <a:extLst>
            <a:ext uri="{FF2B5EF4-FFF2-40B4-BE49-F238E27FC236}">
              <a16:creationId xmlns:a16="http://schemas.microsoft.com/office/drawing/2014/main" xmlns="" id="{00000000-0008-0000-0F00-0000EE010000}"/>
            </a:ext>
          </a:extLst>
        </xdr:cNvPr>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10177</xdr:rowOff>
    </xdr:from>
    <xdr:ext cx="405111" cy="259045"/>
    <xdr:sp macro="" textlink="">
      <xdr:nvSpPr>
        <xdr:cNvPr id="495" name="n_1aveValue【保健センター・保健所】&#10;有形固定資産減価償却率">
          <a:extLst>
            <a:ext uri="{FF2B5EF4-FFF2-40B4-BE49-F238E27FC236}">
              <a16:creationId xmlns:a16="http://schemas.microsoft.com/office/drawing/2014/main" xmlns="" id="{00000000-0008-0000-0F00-0000EF010000}"/>
            </a:ext>
          </a:extLst>
        </xdr:cNvPr>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101600</xdr:rowOff>
    </xdr:from>
    <xdr:to>
      <xdr:col>76</xdr:col>
      <xdr:colOff>165100</xdr:colOff>
      <xdr:row>61</xdr:row>
      <xdr:rowOff>31750</xdr:rowOff>
    </xdr:to>
    <xdr:sp macro="" textlink="">
      <xdr:nvSpPr>
        <xdr:cNvPr id="496" name="フローチャート: 判断 495">
          <a:extLst>
            <a:ext uri="{FF2B5EF4-FFF2-40B4-BE49-F238E27FC236}">
              <a16:creationId xmlns:a16="http://schemas.microsoft.com/office/drawing/2014/main" xmlns="" id="{00000000-0008-0000-0F00-0000F0010000}"/>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48277</xdr:rowOff>
    </xdr:from>
    <xdr:ext cx="405111" cy="259045"/>
    <xdr:sp macro="" textlink="">
      <xdr:nvSpPr>
        <xdr:cNvPr id="497" name="n_2aveValue【保健センター・保健所】&#10;有形固定資産減価償却率">
          <a:extLst>
            <a:ext uri="{FF2B5EF4-FFF2-40B4-BE49-F238E27FC236}">
              <a16:creationId xmlns:a16="http://schemas.microsoft.com/office/drawing/2014/main" xmlns="" id="{00000000-0008-0000-0F00-0000F1010000}"/>
            </a:ext>
          </a:extLst>
        </xdr:cNvPr>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13970</xdr:rowOff>
    </xdr:from>
    <xdr:to>
      <xdr:col>72</xdr:col>
      <xdr:colOff>38100</xdr:colOff>
      <xdr:row>61</xdr:row>
      <xdr:rowOff>115570</xdr:rowOff>
    </xdr:to>
    <xdr:sp macro="" textlink="">
      <xdr:nvSpPr>
        <xdr:cNvPr id="498" name="フローチャート: 判断 497">
          <a:extLst>
            <a:ext uri="{FF2B5EF4-FFF2-40B4-BE49-F238E27FC236}">
              <a16:creationId xmlns:a16="http://schemas.microsoft.com/office/drawing/2014/main" xmlns="" id="{00000000-0008-0000-0F00-0000F2010000}"/>
            </a:ext>
          </a:extLst>
        </xdr:cNvPr>
        <xdr:cNvSpPr/>
      </xdr:nvSpPr>
      <xdr:spPr>
        <a:xfrm>
          <a:off x="13652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132097</xdr:rowOff>
    </xdr:from>
    <xdr:ext cx="405111" cy="259045"/>
    <xdr:sp macro="" textlink="">
      <xdr:nvSpPr>
        <xdr:cNvPr id="499" name="n_3aveValue【保健センター・保健所】&#10;有形固定資産減価償却率">
          <a:extLst>
            <a:ext uri="{FF2B5EF4-FFF2-40B4-BE49-F238E27FC236}">
              <a16:creationId xmlns:a16="http://schemas.microsoft.com/office/drawing/2014/main" xmlns="" id="{00000000-0008-0000-0F00-0000F3010000}"/>
            </a:ext>
          </a:extLst>
        </xdr:cNvPr>
        <xdr:cNvSpPr txBox="1"/>
      </xdr:nvSpPr>
      <xdr:spPr>
        <a:xfrm>
          <a:off x="13500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00000000-0008-0000-0F00-0000F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00000000-0008-0000-0F00-0000F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00000000-0008-0000-0F00-0000F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00000000-0008-0000-0F00-0000F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00000000-0008-0000-0F00-0000F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505" name="楕円 504">
          <a:extLst>
            <a:ext uri="{FF2B5EF4-FFF2-40B4-BE49-F238E27FC236}">
              <a16:creationId xmlns:a16="http://schemas.microsoft.com/office/drawing/2014/main" xmlns="" id="{00000000-0008-0000-0F00-0000F9010000}"/>
            </a:ext>
          </a:extLst>
        </xdr:cNvPr>
        <xdr:cNvSpPr/>
      </xdr:nvSpPr>
      <xdr:spPr>
        <a:xfrm>
          <a:off x="16268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506" name="【保健センター・保健所】&#10;有形固定資産減価償却率該当値テキスト">
          <a:extLst>
            <a:ext uri="{FF2B5EF4-FFF2-40B4-BE49-F238E27FC236}">
              <a16:creationId xmlns:a16="http://schemas.microsoft.com/office/drawing/2014/main" xmlns="" id="{00000000-0008-0000-0F00-0000FA010000}"/>
            </a:ext>
          </a:extLst>
        </xdr:cNvPr>
        <xdr:cNvSpPr txBox="1"/>
      </xdr:nvSpPr>
      <xdr:spPr>
        <a:xfrm>
          <a:off x="16357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73025</xdr:rowOff>
    </xdr:from>
    <xdr:to>
      <xdr:col>81</xdr:col>
      <xdr:colOff>101600</xdr:colOff>
      <xdr:row>62</xdr:row>
      <xdr:rowOff>3175</xdr:rowOff>
    </xdr:to>
    <xdr:sp macro="" textlink="">
      <xdr:nvSpPr>
        <xdr:cNvPr id="507" name="楕円 506">
          <a:extLst>
            <a:ext uri="{FF2B5EF4-FFF2-40B4-BE49-F238E27FC236}">
              <a16:creationId xmlns:a16="http://schemas.microsoft.com/office/drawing/2014/main" xmlns="" id="{00000000-0008-0000-0F00-0000FB010000}"/>
            </a:ext>
          </a:extLst>
        </xdr:cNvPr>
        <xdr:cNvSpPr/>
      </xdr:nvSpPr>
      <xdr:spPr>
        <a:xfrm>
          <a:off x="15430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20955</xdr:rowOff>
    </xdr:from>
    <xdr:to>
      <xdr:col>85</xdr:col>
      <xdr:colOff>127000</xdr:colOff>
      <xdr:row>61</xdr:row>
      <xdr:rowOff>123825</xdr:rowOff>
    </xdr:to>
    <xdr:cxnSp macro="">
      <xdr:nvCxnSpPr>
        <xdr:cNvPr id="508" name="直線コネクタ 507">
          <a:extLst>
            <a:ext uri="{FF2B5EF4-FFF2-40B4-BE49-F238E27FC236}">
              <a16:creationId xmlns:a16="http://schemas.microsoft.com/office/drawing/2014/main" xmlns="" id="{00000000-0008-0000-0F00-0000FC010000}"/>
            </a:ext>
          </a:extLst>
        </xdr:cNvPr>
        <xdr:cNvCxnSpPr/>
      </xdr:nvCxnSpPr>
      <xdr:spPr>
        <a:xfrm flipV="1">
          <a:off x="15481300" y="1047940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09" name="楕円 508">
          <a:extLst>
            <a:ext uri="{FF2B5EF4-FFF2-40B4-BE49-F238E27FC236}">
              <a16:creationId xmlns:a16="http://schemas.microsoft.com/office/drawing/2014/main" xmlns="" id="{00000000-0008-0000-0F00-0000FD010000}"/>
            </a:ext>
          </a:extLst>
        </xdr:cNvPr>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123825</xdr:rowOff>
    </xdr:from>
    <xdr:to>
      <xdr:col>81</xdr:col>
      <xdr:colOff>50800</xdr:colOff>
      <xdr:row>61</xdr:row>
      <xdr:rowOff>160020</xdr:rowOff>
    </xdr:to>
    <xdr:cxnSp macro="">
      <xdr:nvCxnSpPr>
        <xdr:cNvPr id="510" name="直線コネクタ 509">
          <a:extLst>
            <a:ext uri="{FF2B5EF4-FFF2-40B4-BE49-F238E27FC236}">
              <a16:creationId xmlns:a16="http://schemas.microsoft.com/office/drawing/2014/main" xmlns="" id="{00000000-0008-0000-0F00-0000FE010000}"/>
            </a:ext>
          </a:extLst>
        </xdr:cNvPr>
        <xdr:cNvCxnSpPr/>
      </xdr:nvCxnSpPr>
      <xdr:spPr>
        <a:xfrm flipV="1">
          <a:off x="14592300" y="10582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149225</xdr:rowOff>
    </xdr:from>
    <xdr:to>
      <xdr:col>72</xdr:col>
      <xdr:colOff>38100</xdr:colOff>
      <xdr:row>62</xdr:row>
      <xdr:rowOff>79375</xdr:rowOff>
    </xdr:to>
    <xdr:sp macro="" textlink="">
      <xdr:nvSpPr>
        <xdr:cNvPr id="511" name="楕円 510">
          <a:extLst>
            <a:ext uri="{FF2B5EF4-FFF2-40B4-BE49-F238E27FC236}">
              <a16:creationId xmlns:a16="http://schemas.microsoft.com/office/drawing/2014/main" xmlns="" id="{00000000-0008-0000-0F00-0000FF010000}"/>
            </a:ext>
          </a:extLst>
        </xdr:cNvPr>
        <xdr:cNvSpPr/>
      </xdr:nvSpPr>
      <xdr:spPr>
        <a:xfrm>
          <a:off x="13652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28575</xdr:rowOff>
    </xdr:to>
    <xdr:cxnSp macro="">
      <xdr:nvCxnSpPr>
        <xdr:cNvPr id="512" name="直線コネクタ 511">
          <a:extLst>
            <a:ext uri="{FF2B5EF4-FFF2-40B4-BE49-F238E27FC236}">
              <a16:creationId xmlns:a16="http://schemas.microsoft.com/office/drawing/2014/main" xmlns="" id="{00000000-0008-0000-0F00-000000020000}"/>
            </a:ext>
          </a:extLst>
        </xdr:cNvPr>
        <xdr:cNvCxnSpPr/>
      </xdr:nvCxnSpPr>
      <xdr:spPr>
        <a:xfrm flipV="1">
          <a:off x="13703300" y="10618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165752</xdr:rowOff>
    </xdr:from>
    <xdr:ext cx="405111" cy="259045"/>
    <xdr:sp macro="" textlink="">
      <xdr:nvSpPr>
        <xdr:cNvPr id="513" name="n_1mainValue【保健センター・保健所】&#10;有形固定資産減価償却率">
          <a:extLst>
            <a:ext uri="{FF2B5EF4-FFF2-40B4-BE49-F238E27FC236}">
              <a16:creationId xmlns:a16="http://schemas.microsoft.com/office/drawing/2014/main" xmlns="" id="{00000000-0008-0000-0F00-000001020000}"/>
            </a:ext>
          </a:extLst>
        </xdr:cNvPr>
        <xdr:cNvSpPr txBox="1"/>
      </xdr:nvSpPr>
      <xdr:spPr>
        <a:xfrm>
          <a:off x="15266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14" name="n_2mainValue【保健センター・保健所】&#10;有形固定資産減価償却率">
          <a:extLst>
            <a:ext uri="{FF2B5EF4-FFF2-40B4-BE49-F238E27FC236}">
              <a16:creationId xmlns:a16="http://schemas.microsoft.com/office/drawing/2014/main" xmlns="" id="{00000000-0008-0000-0F00-000002020000}"/>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70502</xdr:rowOff>
    </xdr:from>
    <xdr:ext cx="405111" cy="259045"/>
    <xdr:sp macro="" textlink="">
      <xdr:nvSpPr>
        <xdr:cNvPr id="515" name="n_3mainValue【保健センター・保健所】&#10;有形固定資産減価償却率">
          <a:extLst>
            <a:ext uri="{FF2B5EF4-FFF2-40B4-BE49-F238E27FC236}">
              <a16:creationId xmlns:a16="http://schemas.microsoft.com/office/drawing/2014/main" xmlns="" id="{00000000-0008-0000-0F00-000003020000}"/>
            </a:ext>
          </a:extLst>
        </xdr:cNvPr>
        <xdr:cNvSpPr txBox="1"/>
      </xdr:nvSpPr>
      <xdr:spPr>
        <a:xfrm>
          <a:off x="13500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xmlns="" id="{00000000-0008-0000-0F00-00000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xmlns="" id="{00000000-0008-0000-0F00-00000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xmlns="" id="{00000000-0008-0000-0F00-00000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xmlns="" id="{00000000-0008-0000-0F00-00000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xmlns="" id="{00000000-0008-0000-0F00-00000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xmlns="" id="{00000000-0008-0000-0F00-00000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xmlns="" id="{00000000-0008-0000-0F00-00000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xmlns="" id="{00000000-0008-0000-0F00-00000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xmlns="" id="{00000000-0008-0000-0F00-00000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xmlns="" id="{00000000-0008-0000-0F00-00000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6" name="直線コネクタ 525">
          <a:extLst>
            <a:ext uri="{FF2B5EF4-FFF2-40B4-BE49-F238E27FC236}">
              <a16:creationId xmlns:a16="http://schemas.microsoft.com/office/drawing/2014/main" xmlns="" id="{00000000-0008-0000-0F00-00000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7" name="テキスト ボックス 526">
          <a:extLst>
            <a:ext uri="{FF2B5EF4-FFF2-40B4-BE49-F238E27FC236}">
              <a16:creationId xmlns:a16="http://schemas.microsoft.com/office/drawing/2014/main" xmlns="" id="{00000000-0008-0000-0F00-00000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8" name="直線コネクタ 527">
          <a:extLst>
            <a:ext uri="{FF2B5EF4-FFF2-40B4-BE49-F238E27FC236}">
              <a16:creationId xmlns:a16="http://schemas.microsoft.com/office/drawing/2014/main" xmlns="" id="{00000000-0008-0000-0F00-00001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9" name="テキスト ボックス 528">
          <a:extLst>
            <a:ext uri="{FF2B5EF4-FFF2-40B4-BE49-F238E27FC236}">
              <a16:creationId xmlns:a16="http://schemas.microsoft.com/office/drawing/2014/main" xmlns="" id="{00000000-0008-0000-0F00-00001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0" name="直線コネクタ 529">
          <a:extLst>
            <a:ext uri="{FF2B5EF4-FFF2-40B4-BE49-F238E27FC236}">
              <a16:creationId xmlns:a16="http://schemas.microsoft.com/office/drawing/2014/main" xmlns="" id="{00000000-0008-0000-0F00-00001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1" name="テキスト ボックス 530">
          <a:extLst>
            <a:ext uri="{FF2B5EF4-FFF2-40B4-BE49-F238E27FC236}">
              <a16:creationId xmlns:a16="http://schemas.microsoft.com/office/drawing/2014/main" xmlns="" id="{00000000-0008-0000-0F00-00001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2" name="直線コネクタ 531">
          <a:extLst>
            <a:ext uri="{FF2B5EF4-FFF2-40B4-BE49-F238E27FC236}">
              <a16:creationId xmlns:a16="http://schemas.microsoft.com/office/drawing/2014/main" xmlns="" id="{00000000-0008-0000-0F00-00001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3" name="テキスト ボックス 532">
          <a:extLst>
            <a:ext uri="{FF2B5EF4-FFF2-40B4-BE49-F238E27FC236}">
              <a16:creationId xmlns:a16="http://schemas.microsoft.com/office/drawing/2014/main" xmlns="" id="{00000000-0008-0000-0F00-00001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a:extLst>
            <a:ext uri="{FF2B5EF4-FFF2-40B4-BE49-F238E27FC236}">
              <a16:creationId xmlns:a16="http://schemas.microsoft.com/office/drawing/2014/main" xmlns="" id="{00000000-0008-0000-0F00-00001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a:extLst>
            <a:ext uri="{FF2B5EF4-FFF2-40B4-BE49-F238E27FC236}">
              <a16:creationId xmlns:a16="http://schemas.microsoft.com/office/drawing/2014/main" xmlns="" id="{00000000-0008-0000-0F00-00001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保健センター・保健所】&#10;一人当たり面積グラフ枠">
          <a:extLst>
            <a:ext uri="{FF2B5EF4-FFF2-40B4-BE49-F238E27FC236}">
              <a16:creationId xmlns:a16="http://schemas.microsoft.com/office/drawing/2014/main" xmlns="" id="{00000000-0008-0000-0F00-00001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109728</xdr:rowOff>
    </xdr:to>
    <xdr:cxnSp macro="">
      <xdr:nvCxnSpPr>
        <xdr:cNvPr id="537" name="直線コネクタ 536">
          <a:extLst>
            <a:ext uri="{FF2B5EF4-FFF2-40B4-BE49-F238E27FC236}">
              <a16:creationId xmlns:a16="http://schemas.microsoft.com/office/drawing/2014/main" xmlns="" id="{00000000-0008-0000-0F00-000019020000}"/>
            </a:ext>
          </a:extLst>
        </xdr:cNvPr>
        <xdr:cNvCxnSpPr/>
      </xdr:nvCxnSpPr>
      <xdr:spPr>
        <a:xfrm flipV="1">
          <a:off x="22160864" y="9601200"/>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113555</xdr:rowOff>
    </xdr:from>
    <xdr:ext cx="469744" cy="259045"/>
    <xdr:sp macro="" textlink="">
      <xdr:nvSpPr>
        <xdr:cNvPr id="538" name="【保健センター・保健所】&#10;一人当たり面積最小値テキスト">
          <a:extLst>
            <a:ext uri="{FF2B5EF4-FFF2-40B4-BE49-F238E27FC236}">
              <a16:creationId xmlns:a16="http://schemas.microsoft.com/office/drawing/2014/main" xmlns="" id="{00000000-0008-0000-0F00-00001A020000}"/>
            </a:ext>
          </a:extLst>
        </xdr:cNvPr>
        <xdr:cNvSpPr txBox="1"/>
      </xdr:nvSpPr>
      <xdr:spPr>
        <a:xfrm>
          <a:off x="22199600"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109728</xdr:rowOff>
    </xdr:from>
    <xdr:to>
      <xdr:col>116</xdr:col>
      <xdr:colOff>152400</xdr:colOff>
      <xdr:row>63</xdr:row>
      <xdr:rowOff>109728</xdr:rowOff>
    </xdr:to>
    <xdr:cxnSp macro="">
      <xdr:nvCxnSpPr>
        <xdr:cNvPr id="539" name="直線コネクタ 538">
          <a:extLst>
            <a:ext uri="{FF2B5EF4-FFF2-40B4-BE49-F238E27FC236}">
              <a16:creationId xmlns:a16="http://schemas.microsoft.com/office/drawing/2014/main" xmlns="" id="{00000000-0008-0000-0F00-00001B020000}"/>
            </a:ext>
          </a:extLst>
        </xdr:cNvPr>
        <xdr:cNvCxnSpPr/>
      </xdr:nvCxnSpPr>
      <xdr:spPr>
        <a:xfrm>
          <a:off x="22072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40" name="【保健センター・保健所】&#10;一人当たり面積最大値テキスト">
          <a:extLst>
            <a:ext uri="{FF2B5EF4-FFF2-40B4-BE49-F238E27FC236}">
              <a16:creationId xmlns:a16="http://schemas.microsoft.com/office/drawing/2014/main" xmlns="" id="{00000000-0008-0000-0F00-00001C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41" name="直線コネクタ 540">
          <a:extLst>
            <a:ext uri="{FF2B5EF4-FFF2-40B4-BE49-F238E27FC236}">
              <a16:creationId xmlns:a16="http://schemas.microsoft.com/office/drawing/2014/main" xmlns="" id="{00000000-0008-0000-0F00-00001D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26941</xdr:rowOff>
    </xdr:from>
    <xdr:ext cx="469744" cy="259045"/>
    <xdr:sp macro="" textlink="">
      <xdr:nvSpPr>
        <xdr:cNvPr id="542" name="【保健センター・保健所】&#10;一人当たり面積平均値テキスト">
          <a:extLst>
            <a:ext uri="{FF2B5EF4-FFF2-40B4-BE49-F238E27FC236}">
              <a16:creationId xmlns:a16="http://schemas.microsoft.com/office/drawing/2014/main" xmlns="" id="{00000000-0008-0000-0F00-00001E020000}"/>
            </a:ext>
          </a:extLst>
        </xdr:cNvPr>
        <xdr:cNvSpPr txBox="1"/>
      </xdr:nvSpPr>
      <xdr:spPr>
        <a:xfrm>
          <a:off x="22199600" y="10485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43" name="フローチャート: 判断 542">
          <a:extLst>
            <a:ext uri="{FF2B5EF4-FFF2-40B4-BE49-F238E27FC236}">
              <a16:creationId xmlns:a16="http://schemas.microsoft.com/office/drawing/2014/main" xmlns="" id="{00000000-0008-0000-0F00-00001F020000}"/>
            </a:ext>
          </a:extLst>
        </xdr:cNvPr>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44" name="フローチャート: 判断 543">
          <a:extLst>
            <a:ext uri="{FF2B5EF4-FFF2-40B4-BE49-F238E27FC236}">
              <a16:creationId xmlns:a16="http://schemas.microsoft.com/office/drawing/2014/main" xmlns="" id="{00000000-0008-0000-0F00-000020020000}"/>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60215</xdr:rowOff>
    </xdr:from>
    <xdr:ext cx="469744" cy="259045"/>
    <xdr:sp macro="" textlink="">
      <xdr:nvSpPr>
        <xdr:cNvPr id="545" name="n_1aveValue【保健センター・保健所】&#10;一人当たり面積">
          <a:extLst>
            <a:ext uri="{FF2B5EF4-FFF2-40B4-BE49-F238E27FC236}">
              <a16:creationId xmlns:a16="http://schemas.microsoft.com/office/drawing/2014/main" xmlns="" id="{00000000-0008-0000-0F00-000021020000}"/>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xdr:rowOff>
    </xdr:from>
    <xdr:to>
      <xdr:col>107</xdr:col>
      <xdr:colOff>101600</xdr:colOff>
      <xdr:row>62</xdr:row>
      <xdr:rowOff>117094</xdr:rowOff>
    </xdr:to>
    <xdr:sp macro="" textlink="">
      <xdr:nvSpPr>
        <xdr:cNvPr id="546" name="フローチャート: 判断 545">
          <a:extLst>
            <a:ext uri="{FF2B5EF4-FFF2-40B4-BE49-F238E27FC236}">
              <a16:creationId xmlns:a16="http://schemas.microsoft.com/office/drawing/2014/main" xmlns="" id="{00000000-0008-0000-0F00-000022020000}"/>
            </a:ext>
          </a:extLst>
        </xdr:cNvPr>
        <xdr:cNvSpPr/>
      </xdr:nvSpPr>
      <xdr:spPr>
        <a:xfrm>
          <a:off x="20383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108221</xdr:rowOff>
    </xdr:from>
    <xdr:ext cx="469744" cy="259045"/>
    <xdr:sp macro="" textlink="">
      <xdr:nvSpPr>
        <xdr:cNvPr id="547" name="n_2aveValue【保健センター・保健所】&#10;一人当たり面積">
          <a:extLst>
            <a:ext uri="{FF2B5EF4-FFF2-40B4-BE49-F238E27FC236}">
              <a16:creationId xmlns:a16="http://schemas.microsoft.com/office/drawing/2014/main" xmlns="" id="{00000000-0008-0000-0F00-000023020000}"/>
            </a:ext>
          </a:extLst>
        </xdr:cNvPr>
        <xdr:cNvSpPr txBox="1"/>
      </xdr:nvSpPr>
      <xdr:spPr>
        <a:xfrm>
          <a:off x="20199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548" name="フローチャート: 判断 547">
          <a:extLst>
            <a:ext uri="{FF2B5EF4-FFF2-40B4-BE49-F238E27FC236}">
              <a16:creationId xmlns:a16="http://schemas.microsoft.com/office/drawing/2014/main" xmlns="" id="{00000000-0008-0000-0F00-000024020000}"/>
            </a:ext>
          </a:extLst>
        </xdr:cNvPr>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3065</xdr:rowOff>
    </xdr:from>
    <xdr:ext cx="469744" cy="259045"/>
    <xdr:sp macro="" textlink="">
      <xdr:nvSpPr>
        <xdr:cNvPr id="549" name="n_3aveValue【保健センター・保健所】&#10;一人当たり面積">
          <a:extLst>
            <a:ext uri="{FF2B5EF4-FFF2-40B4-BE49-F238E27FC236}">
              <a16:creationId xmlns:a16="http://schemas.microsoft.com/office/drawing/2014/main" xmlns="" id="{00000000-0008-0000-0F00-000025020000}"/>
            </a:ext>
          </a:extLst>
        </xdr:cNvPr>
        <xdr:cNvSpPr txBox="1"/>
      </xdr:nvSpPr>
      <xdr:spPr>
        <a:xfrm>
          <a:off x="19310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00000000-0008-0000-0F00-00002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00000000-0008-0000-0F00-00002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xmlns="" id="{00000000-0008-0000-0F00-00002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xmlns="" id="{00000000-0008-0000-0F00-00002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xmlns="" id="{00000000-0008-0000-0F00-00002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55" name="楕円 554">
          <a:extLst>
            <a:ext uri="{FF2B5EF4-FFF2-40B4-BE49-F238E27FC236}">
              <a16:creationId xmlns:a16="http://schemas.microsoft.com/office/drawing/2014/main" xmlns="" id="{00000000-0008-0000-0F00-00002B020000}"/>
            </a:ext>
          </a:extLst>
        </xdr:cNvPr>
        <xdr:cNvSpPr/>
      </xdr:nvSpPr>
      <xdr:spPr>
        <a:xfrm>
          <a:off x="221107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19575</xdr:rowOff>
    </xdr:from>
    <xdr:ext cx="469744" cy="259045"/>
    <xdr:sp macro="" textlink="">
      <xdr:nvSpPr>
        <xdr:cNvPr id="556" name="【保健センター・保健所】&#10;一人当たり面積該当値テキスト">
          <a:extLst>
            <a:ext uri="{FF2B5EF4-FFF2-40B4-BE49-F238E27FC236}">
              <a16:creationId xmlns:a16="http://schemas.microsoft.com/office/drawing/2014/main" xmlns="" id="{00000000-0008-0000-0F00-00002C020000}"/>
            </a:ext>
          </a:extLst>
        </xdr:cNvPr>
        <xdr:cNvSpPr txBox="1"/>
      </xdr:nvSpPr>
      <xdr:spPr>
        <a:xfrm>
          <a:off x="22199600" y="1064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56642</xdr:rowOff>
    </xdr:from>
    <xdr:to>
      <xdr:col>112</xdr:col>
      <xdr:colOff>38100</xdr:colOff>
      <xdr:row>60</xdr:row>
      <xdr:rowOff>158242</xdr:rowOff>
    </xdr:to>
    <xdr:sp macro="" textlink="">
      <xdr:nvSpPr>
        <xdr:cNvPr id="557" name="楕円 556">
          <a:extLst>
            <a:ext uri="{FF2B5EF4-FFF2-40B4-BE49-F238E27FC236}">
              <a16:creationId xmlns:a16="http://schemas.microsoft.com/office/drawing/2014/main" xmlns="" id="{00000000-0008-0000-0F00-00002D020000}"/>
            </a:ext>
          </a:extLst>
        </xdr:cNvPr>
        <xdr:cNvSpPr/>
      </xdr:nvSpPr>
      <xdr:spPr>
        <a:xfrm>
          <a:off x="21272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107442</xdr:rowOff>
    </xdr:from>
    <xdr:to>
      <xdr:col>116</xdr:col>
      <xdr:colOff>63500</xdr:colOff>
      <xdr:row>62</xdr:row>
      <xdr:rowOff>155448</xdr:rowOff>
    </xdr:to>
    <xdr:cxnSp macro="">
      <xdr:nvCxnSpPr>
        <xdr:cNvPr id="558" name="直線コネクタ 557">
          <a:extLst>
            <a:ext uri="{FF2B5EF4-FFF2-40B4-BE49-F238E27FC236}">
              <a16:creationId xmlns:a16="http://schemas.microsoft.com/office/drawing/2014/main" xmlns="" id="{00000000-0008-0000-0F00-00002E020000}"/>
            </a:ext>
          </a:extLst>
        </xdr:cNvPr>
        <xdr:cNvCxnSpPr/>
      </xdr:nvCxnSpPr>
      <xdr:spPr>
        <a:xfrm>
          <a:off x="21323300" y="10394442"/>
          <a:ext cx="8382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65786</xdr:rowOff>
    </xdr:from>
    <xdr:to>
      <xdr:col>107</xdr:col>
      <xdr:colOff>101600</xdr:colOff>
      <xdr:row>60</xdr:row>
      <xdr:rowOff>167386</xdr:rowOff>
    </xdr:to>
    <xdr:sp macro="" textlink="">
      <xdr:nvSpPr>
        <xdr:cNvPr id="559" name="楕円 558">
          <a:extLst>
            <a:ext uri="{FF2B5EF4-FFF2-40B4-BE49-F238E27FC236}">
              <a16:creationId xmlns:a16="http://schemas.microsoft.com/office/drawing/2014/main" xmlns="" id="{00000000-0008-0000-0F00-00002F020000}"/>
            </a:ext>
          </a:extLst>
        </xdr:cNvPr>
        <xdr:cNvSpPr/>
      </xdr:nvSpPr>
      <xdr:spPr>
        <a:xfrm>
          <a:off x="20383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107442</xdr:rowOff>
    </xdr:from>
    <xdr:to>
      <xdr:col>111</xdr:col>
      <xdr:colOff>177800</xdr:colOff>
      <xdr:row>60</xdr:row>
      <xdr:rowOff>116586</xdr:rowOff>
    </xdr:to>
    <xdr:cxnSp macro="">
      <xdr:nvCxnSpPr>
        <xdr:cNvPr id="560" name="直線コネクタ 559">
          <a:extLst>
            <a:ext uri="{FF2B5EF4-FFF2-40B4-BE49-F238E27FC236}">
              <a16:creationId xmlns:a16="http://schemas.microsoft.com/office/drawing/2014/main" xmlns="" id="{00000000-0008-0000-0F00-000030020000}"/>
            </a:ext>
          </a:extLst>
        </xdr:cNvPr>
        <xdr:cNvCxnSpPr/>
      </xdr:nvCxnSpPr>
      <xdr:spPr>
        <a:xfrm flipV="1">
          <a:off x="20434300" y="103944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74930</xdr:rowOff>
    </xdr:from>
    <xdr:to>
      <xdr:col>102</xdr:col>
      <xdr:colOff>165100</xdr:colOff>
      <xdr:row>61</xdr:row>
      <xdr:rowOff>5080</xdr:rowOff>
    </xdr:to>
    <xdr:sp macro="" textlink="">
      <xdr:nvSpPr>
        <xdr:cNvPr id="561" name="楕円 560">
          <a:extLst>
            <a:ext uri="{FF2B5EF4-FFF2-40B4-BE49-F238E27FC236}">
              <a16:creationId xmlns:a16="http://schemas.microsoft.com/office/drawing/2014/main" xmlns="" id="{00000000-0008-0000-0F00-000031020000}"/>
            </a:ext>
          </a:extLst>
        </xdr:cNvPr>
        <xdr:cNvSpPr/>
      </xdr:nvSpPr>
      <xdr:spPr>
        <a:xfrm>
          <a:off x="19494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116586</xdr:rowOff>
    </xdr:from>
    <xdr:to>
      <xdr:col>107</xdr:col>
      <xdr:colOff>50800</xdr:colOff>
      <xdr:row>60</xdr:row>
      <xdr:rowOff>125730</xdr:rowOff>
    </xdr:to>
    <xdr:cxnSp macro="">
      <xdr:nvCxnSpPr>
        <xdr:cNvPr id="562" name="直線コネクタ 561">
          <a:extLst>
            <a:ext uri="{FF2B5EF4-FFF2-40B4-BE49-F238E27FC236}">
              <a16:creationId xmlns:a16="http://schemas.microsoft.com/office/drawing/2014/main" xmlns="" id="{00000000-0008-0000-0F00-000032020000}"/>
            </a:ext>
          </a:extLst>
        </xdr:cNvPr>
        <xdr:cNvCxnSpPr/>
      </xdr:nvCxnSpPr>
      <xdr:spPr>
        <a:xfrm flipV="1">
          <a:off x="19545300" y="1040358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3319</xdr:rowOff>
    </xdr:from>
    <xdr:ext cx="469744" cy="259045"/>
    <xdr:sp macro="" textlink="">
      <xdr:nvSpPr>
        <xdr:cNvPr id="563" name="n_1mainValue【保健センター・保健所】&#10;一人当たり面積">
          <a:extLst>
            <a:ext uri="{FF2B5EF4-FFF2-40B4-BE49-F238E27FC236}">
              <a16:creationId xmlns:a16="http://schemas.microsoft.com/office/drawing/2014/main" xmlns="" id="{00000000-0008-0000-0F00-000033020000}"/>
            </a:ext>
          </a:extLst>
        </xdr:cNvPr>
        <xdr:cNvSpPr txBox="1"/>
      </xdr:nvSpPr>
      <xdr:spPr>
        <a:xfrm>
          <a:off x="210757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12463</xdr:rowOff>
    </xdr:from>
    <xdr:ext cx="469744" cy="259045"/>
    <xdr:sp macro="" textlink="">
      <xdr:nvSpPr>
        <xdr:cNvPr id="564" name="n_2mainValue【保健センター・保健所】&#10;一人当たり面積">
          <a:extLst>
            <a:ext uri="{FF2B5EF4-FFF2-40B4-BE49-F238E27FC236}">
              <a16:creationId xmlns:a16="http://schemas.microsoft.com/office/drawing/2014/main" xmlns="" id="{00000000-0008-0000-0F00-000034020000}"/>
            </a:ext>
          </a:extLst>
        </xdr:cNvPr>
        <xdr:cNvSpPr txBox="1"/>
      </xdr:nvSpPr>
      <xdr:spPr>
        <a:xfrm>
          <a:off x="20199427" y="101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21607</xdr:rowOff>
    </xdr:from>
    <xdr:ext cx="469744" cy="259045"/>
    <xdr:sp macro="" textlink="">
      <xdr:nvSpPr>
        <xdr:cNvPr id="565" name="n_3mainValue【保健センター・保健所】&#10;一人当たり面積">
          <a:extLst>
            <a:ext uri="{FF2B5EF4-FFF2-40B4-BE49-F238E27FC236}">
              <a16:creationId xmlns:a16="http://schemas.microsoft.com/office/drawing/2014/main" xmlns="" id="{00000000-0008-0000-0F00-000035020000}"/>
            </a:ext>
          </a:extLst>
        </xdr:cNvPr>
        <xdr:cNvSpPr txBox="1"/>
      </xdr:nvSpPr>
      <xdr:spPr>
        <a:xfrm>
          <a:off x="19310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a:extLst>
            <a:ext uri="{FF2B5EF4-FFF2-40B4-BE49-F238E27FC236}">
              <a16:creationId xmlns:a16="http://schemas.microsoft.com/office/drawing/2014/main" xmlns="" id="{00000000-0008-0000-0F00-00003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a:extLst>
            <a:ext uri="{FF2B5EF4-FFF2-40B4-BE49-F238E27FC236}">
              <a16:creationId xmlns:a16="http://schemas.microsoft.com/office/drawing/2014/main" xmlns="" id="{00000000-0008-0000-0F00-00003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a:extLst>
            <a:ext uri="{FF2B5EF4-FFF2-40B4-BE49-F238E27FC236}">
              <a16:creationId xmlns:a16="http://schemas.microsoft.com/office/drawing/2014/main" xmlns="" id="{00000000-0008-0000-0F00-00003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a:extLst>
            <a:ext uri="{FF2B5EF4-FFF2-40B4-BE49-F238E27FC236}">
              <a16:creationId xmlns:a16="http://schemas.microsoft.com/office/drawing/2014/main" xmlns="" id="{00000000-0008-0000-0F00-00003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a:extLst>
            <a:ext uri="{FF2B5EF4-FFF2-40B4-BE49-F238E27FC236}">
              <a16:creationId xmlns:a16="http://schemas.microsoft.com/office/drawing/2014/main" xmlns="" id="{00000000-0008-0000-0F00-00003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a:extLst>
            <a:ext uri="{FF2B5EF4-FFF2-40B4-BE49-F238E27FC236}">
              <a16:creationId xmlns:a16="http://schemas.microsoft.com/office/drawing/2014/main" xmlns="" id="{00000000-0008-0000-0F00-00003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a:extLst>
            <a:ext uri="{FF2B5EF4-FFF2-40B4-BE49-F238E27FC236}">
              <a16:creationId xmlns:a16="http://schemas.microsoft.com/office/drawing/2014/main" xmlns="" id="{00000000-0008-0000-0F00-00003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a:extLst>
            <a:ext uri="{FF2B5EF4-FFF2-40B4-BE49-F238E27FC236}">
              <a16:creationId xmlns:a16="http://schemas.microsoft.com/office/drawing/2014/main" xmlns="" id="{00000000-0008-0000-0F00-00003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a:extLst>
            <a:ext uri="{FF2B5EF4-FFF2-40B4-BE49-F238E27FC236}">
              <a16:creationId xmlns:a16="http://schemas.microsoft.com/office/drawing/2014/main" xmlns="" id="{00000000-0008-0000-0F00-00003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a:extLst>
            <a:ext uri="{FF2B5EF4-FFF2-40B4-BE49-F238E27FC236}">
              <a16:creationId xmlns:a16="http://schemas.microsoft.com/office/drawing/2014/main" xmlns="" id="{00000000-0008-0000-0F00-00003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6" name="テキスト ボックス 575">
          <a:extLst>
            <a:ext uri="{FF2B5EF4-FFF2-40B4-BE49-F238E27FC236}">
              <a16:creationId xmlns:a16="http://schemas.microsoft.com/office/drawing/2014/main" xmlns="" id="{00000000-0008-0000-0F00-000040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7" name="直線コネクタ 576">
          <a:extLst>
            <a:ext uri="{FF2B5EF4-FFF2-40B4-BE49-F238E27FC236}">
              <a16:creationId xmlns:a16="http://schemas.microsoft.com/office/drawing/2014/main" xmlns="" id="{00000000-0008-0000-0F00-00004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8" name="テキスト ボックス 577">
          <a:extLst>
            <a:ext uri="{FF2B5EF4-FFF2-40B4-BE49-F238E27FC236}">
              <a16:creationId xmlns:a16="http://schemas.microsoft.com/office/drawing/2014/main" xmlns="" id="{00000000-0008-0000-0F00-000042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9" name="直線コネクタ 578">
          <a:extLst>
            <a:ext uri="{FF2B5EF4-FFF2-40B4-BE49-F238E27FC236}">
              <a16:creationId xmlns:a16="http://schemas.microsoft.com/office/drawing/2014/main" xmlns="" id="{00000000-0008-0000-0F00-00004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0" name="テキスト ボックス 579">
          <a:extLst>
            <a:ext uri="{FF2B5EF4-FFF2-40B4-BE49-F238E27FC236}">
              <a16:creationId xmlns:a16="http://schemas.microsoft.com/office/drawing/2014/main" xmlns="" id="{00000000-0008-0000-0F00-00004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1" name="直線コネクタ 580">
          <a:extLst>
            <a:ext uri="{FF2B5EF4-FFF2-40B4-BE49-F238E27FC236}">
              <a16:creationId xmlns:a16="http://schemas.microsoft.com/office/drawing/2014/main" xmlns="" id="{00000000-0008-0000-0F00-00004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2" name="テキスト ボックス 581">
          <a:extLst>
            <a:ext uri="{FF2B5EF4-FFF2-40B4-BE49-F238E27FC236}">
              <a16:creationId xmlns:a16="http://schemas.microsoft.com/office/drawing/2014/main" xmlns="" id="{00000000-0008-0000-0F00-00004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3" name="直線コネクタ 582">
          <a:extLst>
            <a:ext uri="{FF2B5EF4-FFF2-40B4-BE49-F238E27FC236}">
              <a16:creationId xmlns:a16="http://schemas.microsoft.com/office/drawing/2014/main" xmlns="" id="{00000000-0008-0000-0F00-00004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4" name="テキスト ボックス 583">
          <a:extLst>
            <a:ext uri="{FF2B5EF4-FFF2-40B4-BE49-F238E27FC236}">
              <a16:creationId xmlns:a16="http://schemas.microsoft.com/office/drawing/2014/main" xmlns="" id="{00000000-0008-0000-0F00-00004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5" name="直線コネクタ 584">
          <a:extLst>
            <a:ext uri="{FF2B5EF4-FFF2-40B4-BE49-F238E27FC236}">
              <a16:creationId xmlns:a16="http://schemas.microsoft.com/office/drawing/2014/main" xmlns="" id="{00000000-0008-0000-0F00-00004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6" name="テキスト ボックス 585">
          <a:extLst>
            <a:ext uri="{FF2B5EF4-FFF2-40B4-BE49-F238E27FC236}">
              <a16:creationId xmlns:a16="http://schemas.microsoft.com/office/drawing/2014/main" xmlns="" id="{00000000-0008-0000-0F00-00004A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a:extLst>
            <a:ext uri="{FF2B5EF4-FFF2-40B4-BE49-F238E27FC236}">
              <a16:creationId xmlns:a16="http://schemas.microsoft.com/office/drawing/2014/main" xmlns="" id="{00000000-0008-0000-0F00-00004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a:extLst>
            <a:ext uri="{FF2B5EF4-FFF2-40B4-BE49-F238E27FC236}">
              <a16:creationId xmlns:a16="http://schemas.microsoft.com/office/drawing/2014/main" xmlns="" id="{00000000-0008-0000-0F00-00004C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a:extLst>
            <a:ext uri="{FF2B5EF4-FFF2-40B4-BE49-F238E27FC236}">
              <a16:creationId xmlns:a16="http://schemas.microsoft.com/office/drawing/2014/main" xmlns="" id="{00000000-0008-0000-0F00-00004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85</xdr:row>
      <xdr:rowOff>32386</xdr:rowOff>
    </xdr:to>
    <xdr:cxnSp macro="">
      <xdr:nvCxnSpPr>
        <xdr:cNvPr id="590" name="直線コネクタ 589">
          <a:extLst>
            <a:ext uri="{FF2B5EF4-FFF2-40B4-BE49-F238E27FC236}">
              <a16:creationId xmlns:a16="http://schemas.microsoft.com/office/drawing/2014/main" xmlns="" id="{00000000-0008-0000-0F00-00004E020000}"/>
            </a:ext>
          </a:extLst>
        </xdr:cNvPr>
        <xdr:cNvCxnSpPr/>
      </xdr:nvCxnSpPr>
      <xdr:spPr>
        <a:xfrm flipV="1">
          <a:off x="16318864" y="13445489"/>
          <a:ext cx="0" cy="116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36213</xdr:rowOff>
    </xdr:from>
    <xdr:ext cx="405111" cy="259045"/>
    <xdr:sp macro="" textlink="">
      <xdr:nvSpPr>
        <xdr:cNvPr id="591" name="【消防施設】&#10;有形固定資産減価償却率最小値テキスト">
          <a:extLst>
            <a:ext uri="{FF2B5EF4-FFF2-40B4-BE49-F238E27FC236}">
              <a16:creationId xmlns:a16="http://schemas.microsoft.com/office/drawing/2014/main" xmlns="" id="{00000000-0008-0000-0F00-00004F020000}"/>
            </a:ext>
          </a:extLst>
        </xdr:cNvPr>
        <xdr:cNvSpPr txBox="1"/>
      </xdr:nvSpPr>
      <xdr:spPr>
        <a:xfrm>
          <a:off x="163576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32386</xdr:rowOff>
    </xdr:from>
    <xdr:to>
      <xdr:col>86</xdr:col>
      <xdr:colOff>25400</xdr:colOff>
      <xdr:row>85</xdr:row>
      <xdr:rowOff>32386</xdr:rowOff>
    </xdr:to>
    <xdr:cxnSp macro="">
      <xdr:nvCxnSpPr>
        <xdr:cNvPr id="592" name="直線コネクタ 591">
          <a:extLst>
            <a:ext uri="{FF2B5EF4-FFF2-40B4-BE49-F238E27FC236}">
              <a16:creationId xmlns:a16="http://schemas.microsoft.com/office/drawing/2014/main" xmlns="" id="{00000000-0008-0000-0F00-000050020000}"/>
            </a:ext>
          </a:extLst>
        </xdr:cNvPr>
        <xdr:cNvCxnSpPr/>
      </xdr:nvCxnSpPr>
      <xdr:spPr>
        <a:xfrm>
          <a:off x="16230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93" name="【消防施設】&#10;有形固定資産減価償却率最大値テキスト">
          <a:extLst>
            <a:ext uri="{FF2B5EF4-FFF2-40B4-BE49-F238E27FC236}">
              <a16:creationId xmlns:a16="http://schemas.microsoft.com/office/drawing/2014/main" xmlns="" id="{00000000-0008-0000-0F00-00005102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94" name="直線コネクタ 593">
          <a:extLst>
            <a:ext uri="{FF2B5EF4-FFF2-40B4-BE49-F238E27FC236}">
              <a16:creationId xmlns:a16="http://schemas.microsoft.com/office/drawing/2014/main" xmlns="" id="{00000000-0008-0000-0F00-00005202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137813</xdr:rowOff>
    </xdr:from>
    <xdr:ext cx="405111" cy="259045"/>
    <xdr:sp macro="" textlink="">
      <xdr:nvSpPr>
        <xdr:cNvPr id="595" name="【消防施設】&#10;有形固定資産減価償却率平均値テキスト">
          <a:extLst>
            <a:ext uri="{FF2B5EF4-FFF2-40B4-BE49-F238E27FC236}">
              <a16:creationId xmlns:a16="http://schemas.microsoft.com/office/drawing/2014/main" xmlns="" id="{00000000-0008-0000-0F00-000053020000}"/>
            </a:ext>
          </a:extLst>
        </xdr:cNvPr>
        <xdr:cNvSpPr txBox="1"/>
      </xdr:nvSpPr>
      <xdr:spPr>
        <a:xfrm>
          <a:off x="16357600" y="1402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596" name="フローチャート: 判断 595">
          <a:extLst>
            <a:ext uri="{FF2B5EF4-FFF2-40B4-BE49-F238E27FC236}">
              <a16:creationId xmlns:a16="http://schemas.microsoft.com/office/drawing/2014/main" xmlns="" id="{00000000-0008-0000-0F00-000054020000}"/>
            </a:ext>
          </a:extLst>
        </xdr:cNvPr>
        <xdr:cNvSpPr/>
      </xdr:nvSpPr>
      <xdr:spPr>
        <a:xfrm>
          <a:off x="162687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154939</xdr:rowOff>
    </xdr:from>
    <xdr:to>
      <xdr:col>81</xdr:col>
      <xdr:colOff>101600</xdr:colOff>
      <xdr:row>83</xdr:row>
      <xdr:rowOff>85089</xdr:rowOff>
    </xdr:to>
    <xdr:sp macro="" textlink="">
      <xdr:nvSpPr>
        <xdr:cNvPr id="597" name="フローチャート: 判断 596">
          <a:extLst>
            <a:ext uri="{FF2B5EF4-FFF2-40B4-BE49-F238E27FC236}">
              <a16:creationId xmlns:a16="http://schemas.microsoft.com/office/drawing/2014/main" xmlns="" id="{00000000-0008-0000-0F00-000055020000}"/>
            </a:ext>
          </a:extLst>
        </xdr:cNvPr>
        <xdr:cNvSpPr/>
      </xdr:nvSpPr>
      <xdr:spPr>
        <a:xfrm>
          <a:off x="15430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101616</xdr:rowOff>
    </xdr:from>
    <xdr:ext cx="405111" cy="259045"/>
    <xdr:sp macro="" textlink="">
      <xdr:nvSpPr>
        <xdr:cNvPr id="598" name="n_1aveValue【消防施設】&#10;有形固定資産減価償却率">
          <a:extLst>
            <a:ext uri="{FF2B5EF4-FFF2-40B4-BE49-F238E27FC236}">
              <a16:creationId xmlns:a16="http://schemas.microsoft.com/office/drawing/2014/main" xmlns="" id="{00000000-0008-0000-0F00-000056020000}"/>
            </a:ext>
          </a:extLst>
        </xdr:cNvPr>
        <xdr:cNvSpPr txBox="1"/>
      </xdr:nvSpPr>
      <xdr:spPr>
        <a:xfrm>
          <a:off x="15266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25400</xdr:rowOff>
    </xdr:from>
    <xdr:to>
      <xdr:col>76</xdr:col>
      <xdr:colOff>165100</xdr:colOff>
      <xdr:row>83</xdr:row>
      <xdr:rowOff>127000</xdr:rowOff>
    </xdr:to>
    <xdr:sp macro="" textlink="">
      <xdr:nvSpPr>
        <xdr:cNvPr id="599" name="フローチャート: 判断 598">
          <a:extLst>
            <a:ext uri="{FF2B5EF4-FFF2-40B4-BE49-F238E27FC236}">
              <a16:creationId xmlns:a16="http://schemas.microsoft.com/office/drawing/2014/main" xmlns="" id="{00000000-0008-0000-0F00-000057020000}"/>
            </a:ext>
          </a:extLst>
        </xdr:cNvPr>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143527</xdr:rowOff>
    </xdr:from>
    <xdr:ext cx="405111" cy="259045"/>
    <xdr:sp macro="" textlink="">
      <xdr:nvSpPr>
        <xdr:cNvPr id="600" name="n_2aveValue【消防施設】&#10;有形固定資産減価償却率">
          <a:extLst>
            <a:ext uri="{FF2B5EF4-FFF2-40B4-BE49-F238E27FC236}">
              <a16:creationId xmlns:a16="http://schemas.microsoft.com/office/drawing/2014/main" xmlns="" id="{00000000-0008-0000-0F00-000058020000}"/>
            </a:ext>
          </a:extLst>
        </xdr:cNvPr>
        <xdr:cNvSpPr txBox="1"/>
      </xdr:nvSpPr>
      <xdr:spPr>
        <a:xfrm>
          <a:off x="143897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154939</xdr:rowOff>
    </xdr:from>
    <xdr:to>
      <xdr:col>72</xdr:col>
      <xdr:colOff>38100</xdr:colOff>
      <xdr:row>84</xdr:row>
      <xdr:rowOff>85089</xdr:rowOff>
    </xdr:to>
    <xdr:sp macro="" textlink="">
      <xdr:nvSpPr>
        <xdr:cNvPr id="601" name="フローチャート: 判断 600">
          <a:extLst>
            <a:ext uri="{FF2B5EF4-FFF2-40B4-BE49-F238E27FC236}">
              <a16:creationId xmlns:a16="http://schemas.microsoft.com/office/drawing/2014/main" xmlns="" id="{00000000-0008-0000-0F00-000059020000}"/>
            </a:ext>
          </a:extLst>
        </xdr:cNvPr>
        <xdr:cNvSpPr/>
      </xdr:nvSpPr>
      <xdr:spPr>
        <a:xfrm>
          <a:off x="13652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101616</xdr:rowOff>
    </xdr:from>
    <xdr:ext cx="405111" cy="259045"/>
    <xdr:sp macro="" textlink="">
      <xdr:nvSpPr>
        <xdr:cNvPr id="602" name="n_3aveValue【消防施設】&#10;有形固定資産減価償却率">
          <a:extLst>
            <a:ext uri="{FF2B5EF4-FFF2-40B4-BE49-F238E27FC236}">
              <a16:creationId xmlns:a16="http://schemas.microsoft.com/office/drawing/2014/main" xmlns="" id="{00000000-0008-0000-0F00-00005A020000}"/>
            </a:ext>
          </a:extLst>
        </xdr:cNvPr>
        <xdr:cNvSpPr txBox="1"/>
      </xdr:nvSpPr>
      <xdr:spPr>
        <a:xfrm>
          <a:off x="13500744" y="1416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xmlns="" id="{00000000-0008-0000-0F00-00005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xmlns="" id="{00000000-0008-0000-0F00-00005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xmlns="" id="{00000000-0008-0000-0F00-00005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xmlns="" id="{00000000-0008-0000-0F00-00005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xmlns="" id="{00000000-0008-0000-0F00-00005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149225</xdr:rowOff>
    </xdr:from>
    <xdr:to>
      <xdr:col>85</xdr:col>
      <xdr:colOff>177800</xdr:colOff>
      <xdr:row>84</xdr:row>
      <xdr:rowOff>79375</xdr:rowOff>
    </xdr:to>
    <xdr:sp macro="" textlink="">
      <xdr:nvSpPr>
        <xdr:cNvPr id="608" name="楕円 607">
          <a:extLst>
            <a:ext uri="{FF2B5EF4-FFF2-40B4-BE49-F238E27FC236}">
              <a16:creationId xmlns:a16="http://schemas.microsoft.com/office/drawing/2014/main" xmlns="" id="{00000000-0008-0000-0F00-000060020000}"/>
            </a:ext>
          </a:extLst>
        </xdr:cNvPr>
        <xdr:cNvSpPr/>
      </xdr:nvSpPr>
      <xdr:spPr>
        <a:xfrm>
          <a:off x="16268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127652</xdr:rowOff>
    </xdr:from>
    <xdr:ext cx="405111" cy="259045"/>
    <xdr:sp macro="" textlink="">
      <xdr:nvSpPr>
        <xdr:cNvPr id="609" name="【消防施設】&#10;有形固定資産減価償却率該当値テキスト">
          <a:extLst>
            <a:ext uri="{FF2B5EF4-FFF2-40B4-BE49-F238E27FC236}">
              <a16:creationId xmlns:a16="http://schemas.microsoft.com/office/drawing/2014/main" xmlns="" id="{00000000-0008-0000-0F00-000061020000}"/>
            </a:ext>
          </a:extLst>
        </xdr:cNvPr>
        <xdr:cNvSpPr txBox="1"/>
      </xdr:nvSpPr>
      <xdr:spPr>
        <a:xfrm>
          <a:off x="163576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610" name="楕円 609">
          <a:extLst>
            <a:ext uri="{FF2B5EF4-FFF2-40B4-BE49-F238E27FC236}">
              <a16:creationId xmlns:a16="http://schemas.microsoft.com/office/drawing/2014/main" xmlns="" id="{00000000-0008-0000-0F00-000062020000}"/>
            </a:ext>
          </a:extLst>
        </xdr:cNvPr>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28575</xdr:rowOff>
    </xdr:from>
    <xdr:to>
      <xdr:col>85</xdr:col>
      <xdr:colOff>127000</xdr:colOff>
      <xdr:row>84</xdr:row>
      <xdr:rowOff>72389</xdr:rowOff>
    </xdr:to>
    <xdr:cxnSp macro="">
      <xdr:nvCxnSpPr>
        <xdr:cNvPr id="611" name="直線コネクタ 610">
          <a:extLst>
            <a:ext uri="{FF2B5EF4-FFF2-40B4-BE49-F238E27FC236}">
              <a16:creationId xmlns:a16="http://schemas.microsoft.com/office/drawing/2014/main" xmlns="" id="{00000000-0008-0000-0F00-000063020000}"/>
            </a:ext>
          </a:extLst>
        </xdr:cNvPr>
        <xdr:cNvCxnSpPr/>
      </xdr:nvCxnSpPr>
      <xdr:spPr>
        <a:xfrm flipV="1">
          <a:off x="15481300" y="144303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53975</xdr:rowOff>
    </xdr:from>
    <xdr:to>
      <xdr:col>76</xdr:col>
      <xdr:colOff>165100</xdr:colOff>
      <xdr:row>84</xdr:row>
      <xdr:rowOff>155575</xdr:rowOff>
    </xdr:to>
    <xdr:sp macro="" textlink="">
      <xdr:nvSpPr>
        <xdr:cNvPr id="612" name="楕円 611">
          <a:extLst>
            <a:ext uri="{FF2B5EF4-FFF2-40B4-BE49-F238E27FC236}">
              <a16:creationId xmlns:a16="http://schemas.microsoft.com/office/drawing/2014/main" xmlns="" id="{00000000-0008-0000-0F00-000064020000}"/>
            </a:ext>
          </a:extLst>
        </xdr:cNvPr>
        <xdr:cNvSpPr/>
      </xdr:nvSpPr>
      <xdr:spPr>
        <a:xfrm>
          <a:off x="14541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72389</xdr:rowOff>
    </xdr:from>
    <xdr:to>
      <xdr:col>81</xdr:col>
      <xdr:colOff>50800</xdr:colOff>
      <xdr:row>84</xdr:row>
      <xdr:rowOff>104775</xdr:rowOff>
    </xdr:to>
    <xdr:cxnSp macro="">
      <xdr:nvCxnSpPr>
        <xdr:cNvPr id="613" name="直線コネクタ 612">
          <a:extLst>
            <a:ext uri="{FF2B5EF4-FFF2-40B4-BE49-F238E27FC236}">
              <a16:creationId xmlns:a16="http://schemas.microsoft.com/office/drawing/2014/main" xmlns="" id="{00000000-0008-0000-0F00-000065020000}"/>
            </a:ext>
          </a:extLst>
        </xdr:cNvPr>
        <xdr:cNvCxnSpPr/>
      </xdr:nvCxnSpPr>
      <xdr:spPr>
        <a:xfrm flipV="1">
          <a:off x="14592300" y="144741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97789</xdr:rowOff>
    </xdr:from>
    <xdr:to>
      <xdr:col>72</xdr:col>
      <xdr:colOff>38100</xdr:colOff>
      <xdr:row>85</xdr:row>
      <xdr:rowOff>27939</xdr:rowOff>
    </xdr:to>
    <xdr:sp macro="" textlink="">
      <xdr:nvSpPr>
        <xdr:cNvPr id="614" name="楕円 613">
          <a:extLst>
            <a:ext uri="{FF2B5EF4-FFF2-40B4-BE49-F238E27FC236}">
              <a16:creationId xmlns:a16="http://schemas.microsoft.com/office/drawing/2014/main" xmlns="" id="{00000000-0008-0000-0F00-000066020000}"/>
            </a:ext>
          </a:extLst>
        </xdr:cNvPr>
        <xdr:cNvSpPr/>
      </xdr:nvSpPr>
      <xdr:spPr>
        <a:xfrm>
          <a:off x="13652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104775</xdr:rowOff>
    </xdr:from>
    <xdr:to>
      <xdr:col>76</xdr:col>
      <xdr:colOff>114300</xdr:colOff>
      <xdr:row>84</xdr:row>
      <xdr:rowOff>148589</xdr:rowOff>
    </xdr:to>
    <xdr:cxnSp macro="">
      <xdr:nvCxnSpPr>
        <xdr:cNvPr id="615" name="直線コネクタ 614">
          <a:extLst>
            <a:ext uri="{FF2B5EF4-FFF2-40B4-BE49-F238E27FC236}">
              <a16:creationId xmlns:a16="http://schemas.microsoft.com/office/drawing/2014/main" xmlns="" id="{00000000-0008-0000-0F00-000067020000}"/>
            </a:ext>
          </a:extLst>
        </xdr:cNvPr>
        <xdr:cNvCxnSpPr/>
      </xdr:nvCxnSpPr>
      <xdr:spPr>
        <a:xfrm flipV="1">
          <a:off x="13703300" y="145065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114316</xdr:rowOff>
    </xdr:from>
    <xdr:ext cx="405111" cy="259045"/>
    <xdr:sp macro="" textlink="">
      <xdr:nvSpPr>
        <xdr:cNvPr id="616" name="n_1mainValue【消防施設】&#10;有形固定資産減価償却率">
          <a:extLst>
            <a:ext uri="{FF2B5EF4-FFF2-40B4-BE49-F238E27FC236}">
              <a16:creationId xmlns:a16="http://schemas.microsoft.com/office/drawing/2014/main" xmlns="" id="{00000000-0008-0000-0F00-000068020000}"/>
            </a:ext>
          </a:extLst>
        </xdr:cNvPr>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146702</xdr:rowOff>
    </xdr:from>
    <xdr:ext cx="405111" cy="259045"/>
    <xdr:sp macro="" textlink="">
      <xdr:nvSpPr>
        <xdr:cNvPr id="617" name="n_2mainValue【消防施設】&#10;有形固定資産減価償却率">
          <a:extLst>
            <a:ext uri="{FF2B5EF4-FFF2-40B4-BE49-F238E27FC236}">
              <a16:creationId xmlns:a16="http://schemas.microsoft.com/office/drawing/2014/main" xmlns="" id="{00000000-0008-0000-0F00-000069020000}"/>
            </a:ext>
          </a:extLst>
        </xdr:cNvPr>
        <xdr:cNvSpPr txBox="1"/>
      </xdr:nvSpPr>
      <xdr:spPr>
        <a:xfrm>
          <a:off x="14389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19066</xdr:rowOff>
    </xdr:from>
    <xdr:ext cx="405111" cy="259045"/>
    <xdr:sp macro="" textlink="">
      <xdr:nvSpPr>
        <xdr:cNvPr id="618" name="n_3mainValue【消防施設】&#10;有形固定資産減価償却率">
          <a:extLst>
            <a:ext uri="{FF2B5EF4-FFF2-40B4-BE49-F238E27FC236}">
              <a16:creationId xmlns:a16="http://schemas.microsoft.com/office/drawing/2014/main" xmlns="" id="{00000000-0008-0000-0F00-00006A020000}"/>
            </a:ext>
          </a:extLst>
        </xdr:cNvPr>
        <xdr:cNvSpPr txBox="1"/>
      </xdr:nvSpPr>
      <xdr:spPr>
        <a:xfrm>
          <a:off x="13500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a:extLst>
            <a:ext uri="{FF2B5EF4-FFF2-40B4-BE49-F238E27FC236}">
              <a16:creationId xmlns:a16="http://schemas.microsoft.com/office/drawing/2014/main" xmlns="" id="{00000000-0008-0000-0F00-00006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a:extLst>
            <a:ext uri="{FF2B5EF4-FFF2-40B4-BE49-F238E27FC236}">
              <a16:creationId xmlns:a16="http://schemas.microsoft.com/office/drawing/2014/main" xmlns="" id="{00000000-0008-0000-0F00-00006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a:extLst>
            <a:ext uri="{FF2B5EF4-FFF2-40B4-BE49-F238E27FC236}">
              <a16:creationId xmlns:a16="http://schemas.microsoft.com/office/drawing/2014/main" xmlns="" id="{00000000-0008-0000-0F00-00006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a:extLst>
            <a:ext uri="{FF2B5EF4-FFF2-40B4-BE49-F238E27FC236}">
              <a16:creationId xmlns:a16="http://schemas.microsoft.com/office/drawing/2014/main" xmlns="" id="{00000000-0008-0000-0F00-00006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a:extLst>
            <a:ext uri="{FF2B5EF4-FFF2-40B4-BE49-F238E27FC236}">
              <a16:creationId xmlns:a16="http://schemas.microsoft.com/office/drawing/2014/main" xmlns="" id="{00000000-0008-0000-0F00-00006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a:extLst>
            <a:ext uri="{FF2B5EF4-FFF2-40B4-BE49-F238E27FC236}">
              <a16:creationId xmlns:a16="http://schemas.microsoft.com/office/drawing/2014/main" xmlns="" id="{00000000-0008-0000-0F00-00007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a:extLst>
            <a:ext uri="{FF2B5EF4-FFF2-40B4-BE49-F238E27FC236}">
              <a16:creationId xmlns:a16="http://schemas.microsoft.com/office/drawing/2014/main" xmlns="" id="{00000000-0008-0000-0F00-00007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a:extLst>
            <a:ext uri="{FF2B5EF4-FFF2-40B4-BE49-F238E27FC236}">
              <a16:creationId xmlns:a16="http://schemas.microsoft.com/office/drawing/2014/main" xmlns="" id="{00000000-0008-0000-0F00-00007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7" name="テキスト ボックス 626">
          <a:extLst>
            <a:ext uri="{FF2B5EF4-FFF2-40B4-BE49-F238E27FC236}">
              <a16:creationId xmlns:a16="http://schemas.microsoft.com/office/drawing/2014/main" xmlns="" id="{00000000-0008-0000-0F00-00007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8" name="直線コネクタ 627">
          <a:extLst>
            <a:ext uri="{FF2B5EF4-FFF2-40B4-BE49-F238E27FC236}">
              <a16:creationId xmlns:a16="http://schemas.microsoft.com/office/drawing/2014/main" xmlns="" id="{00000000-0008-0000-0F00-00007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9" name="直線コネクタ 628">
          <a:extLst>
            <a:ext uri="{FF2B5EF4-FFF2-40B4-BE49-F238E27FC236}">
              <a16:creationId xmlns:a16="http://schemas.microsoft.com/office/drawing/2014/main" xmlns="" id="{00000000-0008-0000-0F00-00007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xmlns="" id="{00000000-0008-0000-0F00-00007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1" name="直線コネクタ 630">
          <a:extLst>
            <a:ext uri="{FF2B5EF4-FFF2-40B4-BE49-F238E27FC236}">
              <a16:creationId xmlns:a16="http://schemas.microsoft.com/office/drawing/2014/main" xmlns="" id="{00000000-0008-0000-0F00-00007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2" name="テキスト ボックス 631">
          <a:extLst>
            <a:ext uri="{FF2B5EF4-FFF2-40B4-BE49-F238E27FC236}">
              <a16:creationId xmlns:a16="http://schemas.microsoft.com/office/drawing/2014/main" xmlns="" id="{00000000-0008-0000-0F00-00007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3" name="直線コネクタ 632">
          <a:extLst>
            <a:ext uri="{FF2B5EF4-FFF2-40B4-BE49-F238E27FC236}">
              <a16:creationId xmlns:a16="http://schemas.microsoft.com/office/drawing/2014/main" xmlns="" id="{00000000-0008-0000-0F00-00007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4" name="テキスト ボックス 633">
          <a:extLst>
            <a:ext uri="{FF2B5EF4-FFF2-40B4-BE49-F238E27FC236}">
              <a16:creationId xmlns:a16="http://schemas.microsoft.com/office/drawing/2014/main" xmlns="" id="{00000000-0008-0000-0F00-00007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5" name="直線コネクタ 634">
          <a:extLst>
            <a:ext uri="{FF2B5EF4-FFF2-40B4-BE49-F238E27FC236}">
              <a16:creationId xmlns:a16="http://schemas.microsoft.com/office/drawing/2014/main" xmlns="" id="{00000000-0008-0000-0F00-00007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6" name="テキスト ボックス 635">
          <a:extLst>
            <a:ext uri="{FF2B5EF4-FFF2-40B4-BE49-F238E27FC236}">
              <a16:creationId xmlns:a16="http://schemas.microsoft.com/office/drawing/2014/main" xmlns="" id="{00000000-0008-0000-0F00-00007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7" name="直線コネクタ 636">
          <a:extLst>
            <a:ext uri="{FF2B5EF4-FFF2-40B4-BE49-F238E27FC236}">
              <a16:creationId xmlns:a16="http://schemas.microsoft.com/office/drawing/2014/main" xmlns="" id="{00000000-0008-0000-0F00-00007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8" name="テキスト ボックス 637">
          <a:extLst>
            <a:ext uri="{FF2B5EF4-FFF2-40B4-BE49-F238E27FC236}">
              <a16:creationId xmlns:a16="http://schemas.microsoft.com/office/drawing/2014/main" xmlns="" id="{00000000-0008-0000-0F00-00007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a:extLst>
            <a:ext uri="{FF2B5EF4-FFF2-40B4-BE49-F238E27FC236}">
              <a16:creationId xmlns:a16="http://schemas.microsoft.com/office/drawing/2014/main" xmlns="" id="{00000000-0008-0000-0F00-00007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a:extLst>
            <a:ext uri="{FF2B5EF4-FFF2-40B4-BE49-F238E27FC236}">
              <a16:creationId xmlns:a16="http://schemas.microsoft.com/office/drawing/2014/main" xmlns="" id="{00000000-0008-0000-0F00-00008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消防施設】&#10;一人当たり面積グラフ枠">
          <a:extLst>
            <a:ext uri="{FF2B5EF4-FFF2-40B4-BE49-F238E27FC236}">
              <a16:creationId xmlns:a16="http://schemas.microsoft.com/office/drawing/2014/main" xmlns="" id="{00000000-0008-0000-0F00-00008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122682</xdr:rowOff>
    </xdr:from>
    <xdr:to>
      <xdr:col>116</xdr:col>
      <xdr:colOff>62864</xdr:colOff>
      <xdr:row>86</xdr:row>
      <xdr:rowOff>87630</xdr:rowOff>
    </xdr:to>
    <xdr:cxnSp macro="">
      <xdr:nvCxnSpPr>
        <xdr:cNvPr id="642" name="直線コネクタ 641">
          <a:extLst>
            <a:ext uri="{FF2B5EF4-FFF2-40B4-BE49-F238E27FC236}">
              <a16:creationId xmlns:a16="http://schemas.microsoft.com/office/drawing/2014/main" xmlns="" id="{00000000-0008-0000-0F00-000082020000}"/>
            </a:ext>
          </a:extLst>
        </xdr:cNvPr>
        <xdr:cNvCxnSpPr/>
      </xdr:nvCxnSpPr>
      <xdr:spPr>
        <a:xfrm flipV="1">
          <a:off x="22160864" y="13495782"/>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643" name="【消防施設】&#10;一人当たり面積最小値テキスト">
          <a:extLst>
            <a:ext uri="{FF2B5EF4-FFF2-40B4-BE49-F238E27FC236}">
              <a16:creationId xmlns:a16="http://schemas.microsoft.com/office/drawing/2014/main" xmlns="" id="{00000000-0008-0000-0F00-000083020000}"/>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644" name="直線コネクタ 643">
          <a:extLst>
            <a:ext uri="{FF2B5EF4-FFF2-40B4-BE49-F238E27FC236}">
              <a16:creationId xmlns:a16="http://schemas.microsoft.com/office/drawing/2014/main" xmlns="" id="{00000000-0008-0000-0F00-000084020000}"/>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69359</xdr:rowOff>
    </xdr:from>
    <xdr:ext cx="469744" cy="259045"/>
    <xdr:sp macro="" textlink="">
      <xdr:nvSpPr>
        <xdr:cNvPr id="645" name="【消防施設】&#10;一人当たり面積最大値テキスト">
          <a:extLst>
            <a:ext uri="{FF2B5EF4-FFF2-40B4-BE49-F238E27FC236}">
              <a16:creationId xmlns:a16="http://schemas.microsoft.com/office/drawing/2014/main" xmlns="" id="{00000000-0008-0000-0F00-000085020000}"/>
            </a:ext>
          </a:extLst>
        </xdr:cNvPr>
        <xdr:cNvSpPr txBox="1"/>
      </xdr:nvSpPr>
      <xdr:spPr>
        <a:xfrm>
          <a:off x="22199600" y="132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122682</xdr:rowOff>
    </xdr:from>
    <xdr:to>
      <xdr:col>116</xdr:col>
      <xdr:colOff>152400</xdr:colOff>
      <xdr:row>78</xdr:row>
      <xdr:rowOff>122682</xdr:rowOff>
    </xdr:to>
    <xdr:cxnSp macro="">
      <xdr:nvCxnSpPr>
        <xdr:cNvPr id="646" name="直線コネクタ 645">
          <a:extLst>
            <a:ext uri="{FF2B5EF4-FFF2-40B4-BE49-F238E27FC236}">
              <a16:creationId xmlns:a16="http://schemas.microsoft.com/office/drawing/2014/main" xmlns="" id="{00000000-0008-0000-0F00-000086020000}"/>
            </a:ext>
          </a:extLst>
        </xdr:cNvPr>
        <xdr:cNvCxnSpPr/>
      </xdr:nvCxnSpPr>
      <xdr:spPr>
        <a:xfrm>
          <a:off x="22072600" y="1349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71138</xdr:rowOff>
    </xdr:from>
    <xdr:ext cx="469744" cy="259045"/>
    <xdr:sp macro="" textlink="">
      <xdr:nvSpPr>
        <xdr:cNvPr id="647" name="【消防施設】&#10;一人当たり面積平均値テキスト">
          <a:extLst>
            <a:ext uri="{FF2B5EF4-FFF2-40B4-BE49-F238E27FC236}">
              <a16:creationId xmlns:a16="http://schemas.microsoft.com/office/drawing/2014/main" xmlns="" id="{00000000-0008-0000-0F00-000087020000}"/>
            </a:ext>
          </a:extLst>
        </xdr:cNvPr>
        <xdr:cNvSpPr txBox="1"/>
      </xdr:nvSpPr>
      <xdr:spPr>
        <a:xfrm>
          <a:off x="22199600" y="1447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648" name="フローチャート: 判断 647">
          <a:extLst>
            <a:ext uri="{FF2B5EF4-FFF2-40B4-BE49-F238E27FC236}">
              <a16:creationId xmlns:a16="http://schemas.microsoft.com/office/drawing/2014/main" xmlns="" id="{00000000-0008-0000-0F00-000088020000}"/>
            </a:ext>
          </a:extLst>
        </xdr:cNvPr>
        <xdr:cNvSpPr/>
      </xdr:nvSpPr>
      <xdr:spPr>
        <a:xfrm>
          <a:off x="221107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54356</xdr:rowOff>
    </xdr:from>
    <xdr:to>
      <xdr:col>112</xdr:col>
      <xdr:colOff>38100</xdr:colOff>
      <xdr:row>85</xdr:row>
      <xdr:rowOff>155956</xdr:rowOff>
    </xdr:to>
    <xdr:sp macro="" textlink="">
      <xdr:nvSpPr>
        <xdr:cNvPr id="649" name="フローチャート: 判断 648">
          <a:extLst>
            <a:ext uri="{FF2B5EF4-FFF2-40B4-BE49-F238E27FC236}">
              <a16:creationId xmlns:a16="http://schemas.microsoft.com/office/drawing/2014/main" xmlns="" id="{00000000-0008-0000-0F00-000089020000}"/>
            </a:ext>
          </a:extLst>
        </xdr:cNvPr>
        <xdr:cNvSpPr/>
      </xdr:nvSpPr>
      <xdr:spPr>
        <a:xfrm>
          <a:off x="21272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1033</xdr:rowOff>
    </xdr:from>
    <xdr:ext cx="469744" cy="259045"/>
    <xdr:sp macro="" textlink="">
      <xdr:nvSpPr>
        <xdr:cNvPr id="650" name="n_1aveValue【消防施設】&#10;一人当たり面積">
          <a:extLst>
            <a:ext uri="{FF2B5EF4-FFF2-40B4-BE49-F238E27FC236}">
              <a16:creationId xmlns:a16="http://schemas.microsoft.com/office/drawing/2014/main" xmlns="" id="{00000000-0008-0000-0F00-00008A020000}"/>
            </a:ext>
          </a:extLst>
        </xdr:cNvPr>
        <xdr:cNvSpPr txBox="1"/>
      </xdr:nvSpPr>
      <xdr:spPr>
        <a:xfrm>
          <a:off x="210757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115315</xdr:rowOff>
    </xdr:from>
    <xdr:to>
      <xdr:col>107</xdr:col>
      <xdr:colOff>101600</xdr:colOff>
      <xdr:row>86</xdr:row>
      <xdr:rowOff>45465</xdr:rowOff>
    </xdr:to>
    <xdr:sp macro="" textlink="">
      <xdr:nvSpPr>
        <xdr:cNvPr id="651" name="フローチャート: 判断 650">
          <a:extLst>
            <a:ext uri="{FF2B5EF4-FFF2-40B4-BE49-F238E27FC236}">
              <a16:creationId xmlns:a16="http://schemas.microsoft.com/office/drawing/2014/main" xmlns="" id="{00000000-0008-0000-0F00-00008B020000}"/>
            </a:ext>
          </a:extLst>
        </xdr:cNvPr>
        <xdr:cNvSpPr/>
      </xdr:nvSpPr>
      <xdr:spPr>
        <a:xfrm>
          <a:off x="20383500" y="146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36592</xdr:rowOff>
    </xdr:from>
    <xdr:ext cx="469744" cy="259045"/>
    <xdr:sp macro="" textlink="">
      <xdr:nvSpPr>
        <xdr:cNvPr id="652" name="n_2aveValue【消防施設】&#10;一人当たり面積">
          <a:extLst>
            <a:ext uri="{FF2B5EF4-FFF2-40B4-BE49-F238E27FC236}">
              <a16:creationId xmlns:a16="http://schemas.microsoft.com/office/drawing/2014/main" xmlns="" id="{00000000-0008-0000-0F00-00008C020000}"/>
            </a:ext>
          </a:extLst>
        </xdr:cNvPr>
        <xdr:cNvSpPr txBox="1"/>
      </xdr:nvSpPr>
      <xdr:spPr>
        <a:xfrm>
          <a:off x="20199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114554</xdr:rowOff>
    </xdr:from>
    <xdr:to>
      <xdr:col>102</xdr:col>
      <xdr:colOff>165100</xdr:colOff>
      <xdr:row>86</xdr:row>
      <xdr:rowOff>44704</xdr:rowOff>
    </xdr:to>
    <xdr:sp macro="" textlink="">
      <xdr:nvSpPr>
        <xdr:cNvPr id="653" name="フローチャート: 判断 652">
          <a:extLst>
            <a:ext uri="{FF2B5EF4-FFF2-40B4-BE49-F238E27FC236}">
              <a16:creationId xmlns:a16="http://schemas.microsoft.com/office/drawing/2014/main" xmlns="" id="{00000000-0008-0000-0F00-00008D020000}"/>
            </a:ext>
          </a:extLst>
        </xdr:cNvPr>
        <xdr:cNvSpPr/>
      </xdr:nvSpPr>
      <xdr:spPr>
        <a:xfrm>
          <a:off x="19494500" y="1468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35831</xdr:rowOff>
    </xdr:from>
    <xdr:ext cx="469744" cy="259045"/>
    <xdr:sp macro="" textlink="">
      <xdr:nvSpPr>
        <xdr:cNvPr id="654" name="n_3aveValue【消防施設】&#10;一人当たり面積">
          <a:extLst>
            <a:ext uri="{FF2B5EF4-FFF2-40B4-BE49-F238E27FC236}">
              <a16:creationId xmlns:a16="http://schemas.microsoft.com/office/drawing/2014/main" xmlns="" id="{00000000-0008-0000-0F00-00008E020000}"/>
            </a:ext>
          </a:extLst>
        </xdr:cNvPr>
        <xdr:cNvSpPr txBox="1"/>
      </xdr:nvSpPr>
      <xdr:spPr>
        <a:xfrm>
          <a:off x="19310427" y="1478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00000000-0008-0000-0F00-00008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00000000-0008-0000-0F00-00009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00000000-0008-0000-0F00-00009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00000000-0008-0000-0F00-00009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00000000-0008-0000-0F00-00009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57404</xdr:rowOff>
    </xdr:from>
    <xdr:to>
      <xdr:col>116</xdr:col>
      <xdr:colOff>114300</xdr:colOff>
      <xdr:row>85</xdr:row>
      <xdr:rowOff>159004</xdr:rowOff>
    </xdr:to>
    <xdr:sp macro="" textlink="">
      <xdr:nvSpPr>
        <xdr:cNvPr id="660" name="楕円 659">
          <a:extLst>
            <a:ext uri="{FF2B5EF4-FFF2-40B4-BE49-F238E27FC236}">
              <a16:creationId xmlns:a16="http://schemas.microsoft.com/office/drawing/2014/main" xmlns="" id="{00000000-0008-0000-0F00-000094020000}"/>
            </a:ext>
          </a:extLst>
        </xdr:cNvPr>
        <xdr:cNvSpPr/>
      </xdr:nvSpPr>
      <xdr:spPr>
        <a:xfrm>
          <a:off x="22110700" y="146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35831</xdr:rowOff>
    </xdr:from>
    <xdr:ext cx="469744" cy="259045"/>
    <xdr:sp macro="" textlink="">
      <xdr:nvSpPr>
        <xdr:cNvPr id="661" name="【消防施設】&#10;一人当たり面積該当値テキスト">
          <a:extLst>
            <a:ext uri="{FF2B5EF4-FFF2-40B4-BE49-F238E27FC236}">
              <a16:creationId xmlns:a16="http://schemas.microsoft.com/office/drawing/2014/main" xmlns="" id="{00000000-0008-0000-0F00-000095020000}"/>
            </a:ext>
          </a:extLst>
        </xdr:cNvPr>
        <xdr:cNvSpPr txBox="1"/>
      </xdr:nvSpPr>
      <xdr:spPr>
        <a:xfrm>
          <a:off x="22199600" y="1460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60452</xdr:rowOff>
    </xdr:from>
    <xdr:to>
      <xdr:col>112</xdr:col>
      <xdr:colOff>38100</xdr:colOff>
      <xdr:row>85</xdr:row>
      <xdr:rowOff>162052</xdr:rowOff>
    </xdr:to>
    <xdr:sp macro="" textlink="">
      <xdr:nvSpPr>
        <xdr:cNvPr id="662" name="楕円 661">
          <a:extLst>
            <a:ext uri="{FF2B5EF4-FFF2-40B4-BE49-F238E27FC236}">
              <a16:creationId xmlns:a16="http://schemas.microsoft.com/office/drawing/2014/main" xmlns="" id="{00000000-0008-0000-0F00-000096020000}"/>
            </a:ext>
          </a:extLst>
        </xdr:cNvPr>
        <xdr:cNvSpPr/>
      </xdr:nvSpPr>
      <xdr:spPr>
        <a:xfrm>
          <a:off x="21272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108204</xdr:rowOff>
    </xdr:from>
    <xdr:to>
      <xdr:col>116</xdr:col>
      <xdr:colOff>63500</xdr:colOff>
      <xdr:row>85</xdr:row>
      <xdr:rowOff>111252</xdr:rowOff>
    </xdr:to>
    <xdr:cxnSp macro="">
      <xdr:nvCxnSpPr>
        <xdr:cNvPr id="663" name="直線コネクタ 662">
          <a:extLst>
            <a:ext uri="{FF2B5EF4-FFF2-40B4-BE49-F238E27FC236}">
              <a16:creationId xmlns:a16="http://schemas.microsoft.com/office/drawing/2014/main" xmlns="" id="{00000000-0008-0000-0F00-000097020000}"/>
            </a:ext>
          </a:extLst>
        </xdr:cNvPr>
        <xdr:cNvCxnSpPr/>
      </xdr:nvCxnSpPr>
      <xdr:spPr>
        <a:xfrm flipV="1">
          <a:off x="21323300" y="1468145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61213</xdr:rowOff>
    </xdr:from>
    <xdr:to>
      <xdr:col>107</xdr:col>
      <xdr:colOff>101600</xdr:colOff>
      <xdr:row>85</xdr:row>
      <xdr:rowOff>162813</xdr:rowOff>
    </xdr:to>
    <xdr:sp macro="" textlink="">
      <xdr:nvSpPr>
        <xdr:cNvPr id="664" name="楕円 663">
          <a:extLst>
            <a:ext uri="{FF2B5EF4-FFF2-40B4-BE49-F238E27FC236}">
              <a16:creationId xmlns:a16="http://schemas.microsoft.com/office/drawing/2014/main" xmlns="" id="{00000000-0008-0000-0F00-000098020000}"/>
            </a:ext>
          </a:extLst>
        </xdr:cNvPr>
        <xdr:cNvSpPr/>
      </xdr:nvSpPr>
      <xdr:spPr>
        <a:xfrm>
          <a:off x="20383500" y="1463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111252</xdr:rowOff>
    </xdr:from>
    <xdr:to>
      <xdr:col>111</xdr:col>
      <xdr:colOff>177800</xdr:colOff>
      <xdr:row>85</xdr:row>
      <xdr:rowOff>112013</xdr:rowOff>
    </xdr:to>
    <xdr:cxnSp macro="">
      <xdr:nvCxnSpPr>
        <xdr:cNvPr id="665" name="直線コネクタ 664">
          <a:extLst>
            <a:ext uri="{FF2B5EF4-FFF2-40B4-BE49-F238E27FC236}">
              <a16:creationId xmlns:a16="http://schemas.microsoft.com/office/drawing/2014/main" xmlns="" id="{00000000-0008-0000-0F00-000099020000}"/>
            </a:ext>
          </a:extLst>
        </xdr:cNvPr>
        <xdr:cNvCxnSpPr/>
      </xdr:nvCxnSpPr>
      <xdr:spPr>
        <a:xfrm flipV="1">
          <a:off x="20434300" y="1468450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666" name="楕円 665">
          <a:extLst>
            <a:ext uri="{FF2B5EF4-FFF2-40B4-BE49-F238E27FC236}">
              <a16:creationId xmlns:a16="http://schemas.microsoft.com/office/drawing/2014/main" xmlns="" id="{00000000-0008-0000-0F00-00009A020000}"/>
            </a:ext>
          </a:extLst>
        </xdr:cNvPr>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112013</xdr:rowOff>
    </xdr:from>
    <xdr:to>
      <xdr:col>107</xdr:col>
      <xdr:colOff>50800</xdr:colOff>
      <xdr:row>85</xdr:row>
      <xdr:rowOff>114300</xdr:rowOff>
    </xdr:to>
    <xdr:cxnSp macro="">
      <xdr:nvCxnSpPr>
        <xdr:cNvPr id="667" name="直線コネクタ 666">
          <a:extLst>
            <a:ext uri="{FF2B5EF4-FFF2-40B4-BE49-F238E27FC236}">
              <a16:creationId xmlns:a16="http://schemas.microsoft.com/office/drawing/2014/main" xmlns="" id="{00000000-0008-0000-0F00-00009B020000}"/>
            </a:ext>
          </a:extLst>
        </xdr:cNvPr>
        <xdr:cNvCxnSpPr/>
      </xdr:nvCxnSpPr>
      <xdr:spPr>
        <a:xfrm flipV="1">
          <a:off x="19545300" y="146852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153179</xdr:rowOff>
    </xdr:from>
    <xdr:ext cx="469744" cy="259045"/>
    <xdr:sp macro="" textlink="">
      <xdr:nvSpPr>
        <xdr:cNvPr id="668" name="n_1mainValue【消防施設】&#10;一人当たり面積">
          <a:extLst>
            <a:ext uri="{FF2B5EF4-FFF2-40B4-BE49-F238E27FC236}">
              <a16:creationId xmlns:a16="http://schemas.microsoft.com/office/drawing/2014/main" xmlns="" id="{00000000-0008-0000-0F00-00009C020000}"/>
            </a:ext>
          </a:extLst>
        </xdr:cNvPr>
        <xdr:cNvSpPr txBox="1"/>
      </xdr:nvSpPr>
      <xdr:spPr>
        <a:xfrm>
          <a:off x="210757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7890</xdr:rowOff>
    </xdr:from>
    <xdr:ext cx="469744" cy="259045"/>
    <xdr:sp macro="" textlink="">
      <xdr:nvSpPr>
        <xdr:cNvPr id="669" name="n_2mainValue【消防施設】&#10;一人当たり面積">
          <a:extLst>
            <a:ext uri="{FF2B5EF4-FFF2-40B4-BE49-F238E27FC236}">
              <a16:creationId xmlns:a16="http://schemas.microsoft.com/office/drawing/2014/main" xmlns="" id="{00000000-0008-0000-0F00-00009D020000}"/>
            </a:ext>
          </a:extLst>
        </xdr:cNvPr>
        <xdr:cNvSpPr txBox="1"/>
      </xdr:nvSpPr>
      <xdr:spPr>
        <a:xfrm>
          <a:off x="20199427" y="144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10177</xdr:rowOff>
    </xdr:from>
    <xdr:ext cx="469744" cy="259045"/>
    <xdr:sp macro="" textlink="">
      <xdr:nvSpPr>
        <xdr:cNvPr id="670" name="n_3mainValue【消防施設】&#10;一人当たり面積">
          <a:extLst>
            <a:ext uri="{FF2B5EF4-FFF2-40B4-BE49-F238E27FC236}">
              <a16:creationId xmlns:a16="http://schemas.microsoft.com/office/drawing/2014/main" xmlns="" id="{00000000-0008-0000-0F00-00009E020000}"/>
            </a:ext>
          </a:extLst>
        </xdr:cNvPr>
        <xdr:cNvSpPr txBox="1"/>
      </xdr:nvSpPr>
      <xdr:spPr>
        <a:xfrm>
          <a:off x="19310427" y="1441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a:extLst>
            <a:ext uri="{FF2B5EF4-FFF2-40B4-BE49-F238E27FC236}">
              <a16:creationId xmlns:a16="http://schemas.microsoft.com/office/drawing/2014/main" xmlns="" id="{00000000-0008-0000-0F00-00009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a:extLst>
            <a:ext uri="{FF2B5EF4-FFF2-40B4-BE49-F238E27FC236}">
              <a16:creationId xmlns:a16="http://schemas.microsoft.com/office/drawing/2014/main" xmlns="" id="{00000000-0008-0000-0F00-0000A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a:extLst>
            <a:ext uri="{FF2B5EF4-FFF2-40B4-BE49-F238E27FC236}">
              <a16:creationId xmlns:a16="http://schemas.microsoft.com/office/drawing/2014/main" xmlns="" id="{00000000-0008-0000-0F00-0000A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a:extLst>
            <a:ext uri="{FF2B5EF4-FFF2-40B4-BE49-F238E27FC236}">
              <a16:creationId xmlns:a16="http://schemas.microsoft.com/office/drawing/2014/main" xmlns="" id="{00000000-0008-0000-0F00-0000A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a:extLst>
            <a:ext uri="{FF2B5EF4-FFF2-40B4-BE49-F238E27FC236}">
              <a16:creationId xmlns:a16="http://schemas.microsoft.com/office/drawing/2014/main" xmlns="" id="{00000000-0008-0000-0F00-0000A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a:extLst>
            <a:ext uri="{FF2B5EF4-FFF2-40B4-BE49-F238E27FC236}">
              <a16:creationId xmlns:a16="http://schemas.microsoft.com/office/drawing/2014/main" xmlns="" id="{00000000-0008-0000-0F00-0000A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a:extLst>
            <a:ext uri="{FF2B5EF4-FFF2-40B4-BE49-F238E27FC236}">
              <a16:creationId xmlns:a16="http://schemas.microsoft.com/office/drawing/2014/main" xmlns="" id="{00000000-0008-0000-0F00-0000A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a:extLst>
            <a:ext uri="{FF2B5EF4-FFF2-40B4-BE49-F238E27FC236}">
              <a16:creationId xmlns:a16="http://schemas.microsoft.com/office/drawing/2014/main" xmlns="" id="{00000000-0008-0000-0F00-0000A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a:extLst>
            <a:ext uri="{FF2B5EF4-FFF2-40B4-BE49-F238E27FC236}">
              <a16:creationId xmlns:a16="http://schemas.microsoft.com/office/drawing/2014/main" xmlns="" id="{00000000-0008-0000-0F00-0000A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a:extLst>
            <a:ext uri="{FF2B5EF4-FFF2-40B4-BE49-F238E27FC236}">
              <a16:creationId xmlns:a16="http://schemas.microsoft.com/office/drawing/2014/main" xmlns="" id="{00000000-0008-0000-0F00-0000A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1" name="テキスト ボックス 680">
          <a:extLst>
            <a:ext uri="{FF2B5EF4-FFF2-40B4-BE49-F238E27FC236}">
              <a16:creationId xmlns:a16="http://schemas.microsoft.com/office/drawing/2014/main" xmlns="" id="{00000000-0008-0000-0F00-0000A9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2" name="直線コネクタ 681">
          <a:extLst>
            <a:ext uri="{FF2B5EF4-FFF2-40B4-BE49-F238E27FC236}">
              <a16:creationId xmlns:a16="http://schemas.microsoft.com/office/drawing/2014/main" xmlns="" id="{00000000-0008-0000-0F00-0000A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3" name="テキスト ボックス 682">
          <a:extLst>
            <a:ext uri="{FF2B5EF4-FFF2-40B4-BE49-F238E27FC236}">
              <a16:creationId xmlns:a16="http://schemas.microsoft.com/office/drawing/2014/main" xmlns="" id="{00000000-0008-0000-0F00-0000AB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4" name="直線コネクタ 683">
          <a:extLst>
            <a:ext uri="{FF2B5EF4-FFF2-40B4-BE49-F238E27FC236}">
              <a16:creationId xmlns:a16="http://schemas.microsoft.com/office/drawing/2014/main" xmlns="" id="{00000000-0008-0000-0F00-0000A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5" name="テキスト ボックス 684">
          <a:extLst>
            <a:ext uri="{FF2B5EF4-FFF2-40B4-BE49-F238E27FC236}">
              <a16:creationId xmlns:a16="http://schemas.microsoft.com/office/drawing/2014/main" xmlns="" id="{00000000-0008-0000-0F00-0000A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6" name="直線コネクタ 685">
          <a:extLst>
            <a:ext uri="{FF2B5EF4-FFF2-40B4-BE49-F238E27FC236}">
              <a16:creationId xmlns:a16="http://schemas.microsoft.com/office/drawing/2014/main" xmlns="" id="{00000000-0008-0000-0F00-0000A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7" name="テキスト ボックス 686">
          <a:extLst>
            <a:ext uri="{FF2B5EF4-FFF2-40B4-BE49-F238E27FC236}">
              <a16:creationId xmlns:a16="http://schemas.microsoft.com/office/drawing/2014/main" xmlns="" id="{00000000-0008-0000-0F00-0000A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8" name="直線コネクタ 687">
          <a:extLst>
            <a:ext uri="{FF2B5EF4-FFF2-40B4-BE49-F238E27FC236}">
              <a16:creationId xmlns:a16="http://schemas.microsoft.com/office/drawing/2014/main" xmlns="" id="{00000000-0008-0000-0F00-0000B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9" name="テキスト ボックス 688">
          <a:extLst>
            <a:ext uri="{FF2B5EF4-FFF2-40B4-BE49-F238E27FC236}">
              <a16:creationId xmlns:a16="http://schemas.microsoft.com/office/drawing/2014/main" xmlns="" id="{00000000-0008-0000-0F00-0000B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0" name="直線コネクタ 689">
          <a:extLst>
            <a:ext uri="{FF2B5EF4-FFF2-40B4-BE49-F238E27FC236}">
              <a16:creationId xmlns:a16="http://schemas.microsoft.com/office/drawing/2014/main" xmlns="" id="{00000000-0008-0000-0F00-0000B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1" name="テキスト ボックス 690">
          <a:extLst>
            <a:ext uri="{FF2B5EF4-FFF2-40B4-BE49-F238E27FC236}">
              <a16:creationId xmlns:a16="http://schemas.microsoft.com/office/drawing/2014/main" xmlns="" id="{00000000-0008-0000-0F00-0000B3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2" name="直線コネクタ 691">
          <a:extLst>
            <a:ext uri="{FF2B5EF4-FFF2-40B4-BE49-F238E27FC236}">
              <a16:creationId xmlns:a16="http://schemas.microsoft.com/office/drawing/2014/main" xmlns="" id="{00000000-0008-0000-0F00-0000B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3" name="テキスト ボックス 692">
          <a:extLst>
            <a:ext uri="{FF2B5EF4-FFF2-40B4-BE49-F238E27FC236}">
              <a16:creationId xmlns:a16="http://schemas.microsoft.com/office/drawing/2014/main" xmlns="" id="{00000000-0008-0000-0F00-0000B5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4" name="【庁舎】&#10;有形固定資産減価償却率グラフ枠">
          <a:extLst>
            <a:ext uri="{FF2B5EF4-FFF2-40B4-BE49-F238E27FC236}">
              <a16:creationId xmlns:a16="http://schemas.microsoft.com/office/drawing/2014/main" xmlns="" id="{00000000-0008-0000-0F00-0000B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55245</xdr:rowOff>
    </xdr:to>
    <xdr:cxnSp macro="">
      <xdr:nvCxnSpPr>
        <xdr:cNvPr id="695" name="直線コネクタ 694">
          <a:extLst>
            <a:ext uri="{FF2B5EF4-FFF2-40B4-BE49-F238E27FC236}">
              <a16:creationId xmlns:a16="http://schemas.microsoft.com/office/drawing/2014/main" xmlns="" id="{00000000-0008-0000-0F00-0000B7020000}"/>
            </a:ext>
          </a:extLst>
        </xdr:cNvPr>
        <xdr:cNvCxnSpPr/>
      </xdr:nvCxnSpPr>
      <xdr:spPr>
        <a:xfrm flipV="1">
          <a:off x="16318864" y="1714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59072</xdr:rowOff>
    </xdr:from>
    <xdr:ext cx="405111" cy="259045"/>
    <xdr:sp macro="" textlink="">
      <xdr:nvSpPr>
        <xdr:cNvPr id="696" name="【庁舎】&#10;有形固定資産減価償却率最小値テキスト">
          <a:extLst>
            <a:ext uri="{FF2B5EF4-FFF2-40B4-BE49-F238E27FC236}">
              <a16:creationId xmlns:a16="http://schemas.microsoft.com/office/drawing/2014/main" xmlns="" id="{00000000-0008-0000-0F00-0000B8020000}"/>
            </a:ext>
          </a:extLst>
        </xdr:cNvPr>
        <xdr:cNvSpPr txBox="1"/>
      </xdr:nvSpPr>
      <xdr:spPr>
        <a:xfrm>
          <a:off x="16357600" y="187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55245</xdr:rowOff>
    </xdr:from>
    <xdr:to>
      <xdr:col>86</xdr:col>
      <xdr:colOff>25400</xdr:colOff>
      <xdr:row>109</xdr:row>
      <xdr:rowOff>55245</xdr:rowOff>
    </xdr:to>
    <xdr:cxnSp macro="">
      <xdr:nvCxnSpPr>
        <xdr:cNvPr id="697" name="直線コネクタ 696">
          <a:extLst>
            <a:ext uri="{FF2B5EF4-FFF2-40B4-BE49-F238E27FC236}">
              <a16:creationId xmlns:a16="http://schemas.microsoft.com/office/drawing/2014/main" xmlns="" id="{00000000-0008-0000-0F00-0000B9020000}"/>
            </a:ext>
          </a:extLst>
        </xdr:cNvPr>
        <xdr:cNvCxnSpPr/>
      </xdr:nvCxnSpPr>
      <xdr:spPr>
        <a:xfrm>
          <a:off x="16230600" y="1874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98" name="【庁舎】&#10;有形固定資産減価償却率最大値テキスト">
          <a:extLst>
            <a:ext uri="{FF2B5EF4-FFF2-40B4-BE49-F238E27FC236}">
              <a16:creationId xmlns:a16="http://schemas.microsoft.com/office/drawing/2014/main" xmlns="" id="{00000000-0008-0000-0F00-0000BA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99" name="直線コネクタ 698">
          <a:extLst>
            <a:ext uri="{FF2B5EF4-FFF2-40B4-BE49-F238E27FC236}">
              <a16:creationId xmlns:a16="http://schemas.microsoft.com/office/drawing/2014/main" xmlns="" id="{00000000-0008-0000-0F00-0000BB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43832</xdr:rowOff>
    </xdr:from>
    <xdr:ext cx="405111" cy="259045"/>
    <xdr:sp macro="" textlink="">
      <xdr:nvSpPr>
        <xdr:cNvPr id="700" name="【庁舎】&#10;有形固定資産減価償却率平均値テキスト">
          <a:extLst>
            <a:ext uri="{FF2B5EF4-FFF2-40B4-BE49-F238E27FC236}">
              <a16:creationId xmlns:a16="http://schemas.microsoft.com/office/drawing/2014/main" xmlns="" id="{00000000-0008-0000-0F00-0000BC020000}"/>
            </a:ext>
          </a:extLst>
        </xdr:cNvPr>
        <xdr:cNvSpPr txBox="1"/>
      </xdr:nvSpPr>
      <xdr:spPr>
        <a:xfrm>
          <a:off x="16357600" y="1804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701" name="フローチャート: 判断 700">
          <a:extLst>
            <a:ext uri="{FF2B5EF4-FFF2-40B4-BE49-F238E27FC236}">
              <a16:creationId xmlns:a16="http://schemas.microsoft.com/office/drawing/2014/main" xmlns="" id="{00000000-0008-0000-0F00-0000BD020000}"/>
            </a:ext>
          </a:extLst>
        </xdr:cNvPr>
        <xdr:cNvSpPr/>
      </xdr:nvSpPr>
      <xdr:spPr>
        <a:xfrm>
          <a:off x="16268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124461</xdr:rowOff>
    </xdr:from>
    <xdr:to>
      <xdr:col>81</xdr:col>
      <xdr:colOff>101600</xdr:colOff>
      <xdr:row>105</xdr:row>
      <xdr:rowOff>54611</xdr:rowOff>
    </xdr:to>
    <xdr:sp macro="" textlink="">
      <xdr:nvSpPr>
        <xdr:cNvPr id="702" name="フローチャート: 判断 701">
          <a:extLst>
            <a:ext uri="{FF2B5EF4-FFF2-40B4-BE49-F238E27FC236}">
              <a16:creationId xmlns:a16="http://schemas.microsoft.com/office/drawing/2014/main" xmlns="" id="{00000000-0008-0000-0F00-0000BE020000}"/>
            </a:ext>
          </a:extLst>
        </xdr:cNvPr>
        <xdr:cNvSpPr/>
      </xdr:nvSpPr>
      <xdr:spPr>
        <a:xfrm>
          <a:off x="1543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71138</xdr:rowOff>
    </xdr:from>
    <xdr:ext cx="405111" cy="259045"/>
    <xdr:sp macro="" textlink="">
      <xdr:nvSpPr>
        <xdr:cNvPr id="703" name="n_1aveValue【庁舎】&#10;有形固定資産減価償却率">
          <a:extLst>
            <a:ext uri="{FF2B5EF4-FFF2-40B4-BE49-F238E27FC236}">
              <a16:creationId xmlns:a16="http://schemas.microsoft.com/office/drawing/2014/main" xmlns="" id="{00000000-0008-0000-0F00-0000BF020000}"/>
            </a:ext>
          </a:extLst>
        </xdr:cNvPr>
        <xdr:cNvSpPr txBox="1"/>
      </xdr:nvSpPr>
      <xdr:spPr>
        <a:xfrm>
          <a:off x="152660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160655</xdr:rowOff>
    </xdr:from>
    <xdr:to>
      <xdr:col>76</xdr:col>
      <xdr:colOff>165100</xdr:colOff>
      <xdr:row>105</xdr:row>
      <xdr:rowOff>90805</xdr:rowOff>
    </xdr:to>
    <xdr:sp macro="" textlink="">
      <xdr:nvSpPr>
        <xdr:cNvPr id="704" name="フローチャート: 判断 703">
          <a:extLst>
            <a:ext uri="{FF2B5EF4-FFF2-40B4-BE49-F238E27FC236}">
              <a16:creationId xmlns:a16="http://schemas.microsoft.com/office/drawing/2014/main" xmlns="" id="{00000000-0008-0000-0F00-0000C0020000}"/>
            </a:ext>
          </a:extLst>
        </xdr:cNvPr>
        <xdr:cNvSpPr/>
      </xdr:nvSpPr>
      <xdr:spPr>
        <a:xfrm>
          <a:off x="14541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107332</xdr:rowOff>
    </xdr:from>
    <xdr:ext cx="405111" cy="259045"/>
    <xdr:sp macro="" textlink="">
      <xdr:nvSpPr>
        <xdr:cNvPr id="705" name="n_2aveValue【庁舎】&#10;有形固定資産減価償却率">
          <a:extLst>
            <a:ext uri="{FF2B5EF4-FFF2-40B4-BE49-F238E27FC236}">
              <a16:creationId xmlns:a16="http://schemas.microsoft.com/office/drawing/2014/main" xmlns="" id="{00000000-0008-0000-0F00-0000C1020000}"/>
            </a:ext>
          </a:extLst>
        </xdr:cNvPr>
        <xdr:cNvSpPr txBox="1"/>
      </xdr:nvSpPr>
      <xdr:spPr>
        <a:xfrm>
          <a:off x="143897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109220</xdr:rowOff>
    </xdr:from>
    <xdr:to>
      <xdr:col>72</xdr:col>
      <xdr:colOff>38100</xdr:colOff>
      <xdr:row>106</xdr:row>
      <xdr:rowOff>39370</xdr:rowOff>
    </xdr:to>
    <xdr:sp macro="" textlink="">
      <xdr:nvSpPr>
        <xdr:cNvPr id="706" name="フローチャート: 判断 705">
          <a:extLst>
            <a:ext uri="{FF2B5EF4-FFF2-40B4-BE49-F238E27FC236}">
              <a16:creationId xmlns:a16="http://schemas.microsoft.com/office/drawing/2014/main" xmlns="" id="{00000000-0008-0000-0F00-0000C2020000}"/>
            </a:ext>
          </a:extLst>
        </xdr:cNvPr>
        <xdr:cNvSpPr/>
      </xdr:nvSpPr>
      <xdr:spPr>
        <a:xfrm>
          <a:off x="1365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55897</xdr:rowOff>
    </xdr:from>
    <xdr:ext cx="405111" cy="259045"/>
    <xdr:sp macro="" textlink="">
      <xdr:nvSpPr>
        <xdr:cNvPr id="707" name="n_3aveValue【庁舎】&#10;有形固定資産減価償却率">
          <a:extLst>
            <a:ext uri="{FF2B5EF4-FFF2-40B4-BE49-F238E27FC236}">
              <a16:creationId xmlns:a16="http://schemas.microsoft.com/office/drawing/2014/main" xmlns="" id="{00000000-0008-0000-0F00-0000C3020000}"/>
            </a:ext>
          </a:extLst>
        </xdr:cNvPr>
        <xdr:cNvSpPr txBox="1"/>
      </xdr:nvSpPr>
      <xdr:spPr>
        <a:xfrm>
          <a:off x="13500744" y="1788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xmlns="" id="{00000000-0008-0000-0F00-0000C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xmlns="" id="{00000000-0008-0000-0F00-0000C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xmlns="" id="{00000000-0008-0000-0F00-0000C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xmlns="" id="{00000000-0008-0000-0F00-0000C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xmlns="" id="{00000000-0008-0000-0F00-0000C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13" name="楕円 712">
          <a:extLst>
            <a:ext uri="{FF2B5EF4-FFF2-40B4-BE49-F238E27FC236}">
              <a16:creationId xmlns:a16="http://schemas.microsoft.com/office/drawing/2014/main" xmlns="" id="{00000000-0008-0000-0F00-0000C9020000}"/>
            </a:ext>
          </a:extLst>
        </xdr:cNvPr>
        <xdr:cNvSpPr/>
      </xdr:nvSpPr>
      <xdr:spPr>
        <a:xfrm>
          <a:off x="16268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55897</xdr:rowOff>
    </xdr:from>
    <xdr:ext cx="405111" cy="259045"/>
    <xdr:sp macro="" textlink="">
      <xdr:nvSpPr>
        <xdr:cNvPr id="714" name="【庁舎】&#10;有形固定資産減価償却率該当値テキスト">
          <a:extLst>
            <a:ext uri="{FF2B5EF4-FFF2-40B4-BE49-F238E27FC236}">
              <a16:creationId xmlns:a16="http://schemas.microsoft.com/office/drawing/2014/main" xmlns="" id="{00000000-0008-0000-0F00-0000CA020000}"/>
            </a:ext>
          </a:extLst>
        </xdr:cNvPr>
        <xdr:cNvSpPr txBox="1"/>
      </xdr:nvSpPr>
      <xdr:spPr>
        <a:xfrm>
          <a:off x="16357600" y="1788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69214</xdr:rowOff>
    </xdr:from>
    <xdr:to>
      <xdr:col>81</xdr:col>
      <xdr:colOff>101600</xdr:colOff>
      <xdr:row>105</xdr:row>
      <xdr:rowOff>170814</xdr:rowOff>
    </xdr:to>
    <xdr:sp macro="" textlink="">
      <xdr:nvSpPr>
        <xdr:cNvPr id="715" name="楕円 714">
          <a:extLst>
            <a:ext uri="{FF2B5EF4-FFF2-40B4-BE49-F238E27FC236}">
              <a16:creationId xmlns:a16="http://schemas.microsoft.com/office/drawing/2014/main" xmlns="" id="{00000000-0008-0000-0F00-0000CB020000}"/>
            </a:ext>
          </a:extLst>
        </xdr:cNvPr>
        <xdr:cNvSpPr/>
      </xdr:nvSpPr>
      <xdr:spPr>
        <a:xfrm>
          <a:off x="15430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83820</xdr:rowOff>
    </xdr:from>
    <xdr:to>
      <xdr:col>85</xdr:col>
      <xdr:colOff>127000</xdr:colOff>
      <xdr:row>105</xdr:row>
      <xdr:rowOff>120014</xdr:rowOff>
    </xdr:to>
    <xdr:cxnSp macro="">
      <xdr:nvCxnSpPr>
        <xdr:cNvPr id="716" name="直線コネクタ 715">
          <a:extLst>
            <a:ext uri="{FF2B5EF4-FFF2-40B4-BE49-F238E27FC236}">
              <a16:creationId xmlns:a16="http://schemas.microsoft.com/office/drawing/2014/main" xmlns="" id="{00000000-0008-0000-0F00-0000CC020000}"/>
            </a:ext>
          </a:extLst>
        </xdr:cNvPr>
        <xdr:cNvCxnSpPr/>
      </xdr:nvCxnSpPr>
      <xdr:spPr>
        <a:xfrm flipV="1">
          <a:off x="15481300" y="180860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86361</xdr:rowOff>
    </xdr:from>
    <xdr:to>
      <xdr:col>76</xdr:col>
      <xdr:colOff>165100</xdr:colOff>
      <xdr:row>106</xdr:row>
      <xdr:rowOff>16511</xdr:rowOff>
    </xdr:to>
    <xdr:sp macro="" textlink="">
      <xdr:nvSpPr>
        <xdr:cNvPr id="717" name="楕円 716">
          <a:extLst>
            <a:ext uri="{FF2B5EF4-FFF2-40B4-BE49-F238E27FC236}">
              <a16:creationId xmlns:a16="http://schemas.microsoft.com/office/drawing/2014/main" xmlns="" id="{00000000-0008-0000-0F00-0000CD020000}"/>
            </a:ext>
          </a:extLst>
        </xdr:cNvPr>
        <xdr:cNvSpPr/>
      </xdr:nvSpPr>
      <xdr:spPr>
        <a:xfrm>
          <a:off x="14541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120014</xdr:rowOff>
    </xdr:from>
    <xdr:to>
      <xdr:col>81</xdr:col>
      <xdr:colOff>50800</xdr:colOff>
      <xdr:row>105</xdr:row>
      <xdr:rowOff>137161</xdr:rowOff>
    </xdr:to>
    <xdr:cxnSp macro="">
      <xdr:nvCxnSpPr>
        <xdr:cNvPr id="718" name="直線コネクタ 717">
          <a:extLst>
            <a:ext uri="{FF2B5EF4-FFF2-40B4-BE49-F238E27FC236}">
              <a16:creationId xmlns:a16="http://schemas.microsoft.com/office/drawing/2014/main" xmlns="" id="{00000000-0008-0000-0F00-0000CE020000}"/>
            </a:ext>
          </a:extLst>
        </xdr:cNvPr>
        <xdr:cNvCxnSpPr/>
      </xdr:nvCxnSpPr>
      <xdr:spPr>
        <a:xfrm flipV="1">
          <a:off x="14592300" y="181222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126364</xdr:rowOff>
    </xdr:from>
    <xdr:to>
      <xdr:col>72</xdr:col>
      <xdr:colOff>38100</xdr:colOff>
      <xdr:row>106</xdr:row>
      <xdr:rowOff>56514</xdr:rowOff>
    </xdr:to>
    <xdr:sp macro="" textlink="">
      <xdr:nvSpPr>
        <xdr:cNvPr id="719" name="楕円 718">
          <a:extLst>
            <a:ext uri="{FF2B5EF4-FFF2-40B4-BE49-F238E27FC236}">
              <a16:creationId xmlns:a16="http://schemas.microsoft.com/office/drawing/2014/main" xmlns="" id="{00000000-0008-0000-0F00-0000CF020000}"/>
            </a:ext>
          </a:extLst>
        </xdr:cNvPr>
        <xdr:cNvSpPr/>
      </xdr:nvSpPr>
      <xdr:spPr>
        <a:xfrm>
          <a:off x="13652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137161</xdr:rowOff>
    </xdr:from>
    <xdr:to>
      <xdr:col>76</xdr:col>
      <xdr:colOff>114300</xdr:colOff>
      <xdr:row>106</xdr:row>
      <xdr:rowOff>5714</xdr:rowOff>
    </xdr:to>
    <xdr:cxnSp macro="">
      <xdr:nvCxnSpPr>
        <xdr:cNvPr id="720" name="直線コネクタ 719">
          <a:extLst>
            <a:ext uri="{FF2B5EF4-FFF2-40B4-BE49-F238E27FC236}">
              <a16:creationId xmlns:a16="http://schemas.microsoft.com/office/drawing/2014/main" xmlns="" id="{00000000-0008-0000-0F00-0000D0020000}"/>
            </a:ext>
          </a:extLst>
        </xdr:cNvPr>
        <xdr:cNvCxnSpPr/>
      </xdr:nvCxnSpPr>
      <xdr:spPr>
        <a:xfrm flipV="1">
          <a:off x="13703300" y="181394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161941</xdr:rowOff>
    </xdr:from>
    <xdr:ext cx="405111" cy="259045"/>
    <xdr:sp macro="" textlink="">
      <xdr:nvSpPr>
        <xdr:cNvPr id="721" name="n_1mainValue【庁舎】&#10;有形固定資産減価償却率">
          <a:extLst>
            <a:ext uri="{FF2B5EF4-FFF2-40B4-BE49-F238E27FC236}">
              <a16:creationId xmlns:a16="http://schemas.microsoft.com/office/drawing/2014/main" xmlns="" id="{00000000-0008-0000-0F00-0000D1020000}"/>
            </a:ext>
          </a:extLst>
        </xdr:cNvPr>
        <xdr:cNvSpPr txBox="1"/>
      </xdr:nvSpPr>
      <xdr:spPr>
        <a:xfrm>
          <a:off x="152660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7638</xdr:rowOff>
    </xdr:from>
    <xdr:ext cx="405111" cy="259045"/>
    <xdr:sp macro="" textlink="">
      <xdr:nvSpPr>
        <xdr:cNvPr id="722" name="n_2mainValue【庁舎】&#10;有形固定資産減価償却率">
          <a:extLst>
            <a:ext uri="{FF2B5EF4-FFF2-40B4-BE49-F238E27FC236}">
              <a16:creationId xmlns:a16="http://schemas.microsoft.com/office/drawing/2014/main" xmlns="" id="{00000000-0008-0000-0F00-0000D2020000}"/>
            </a:ext>
          </a:extLst>
        </xdr:cNvPr>
        <xdr:cNvSpPr txBox="1"/>
      </xdr:nvSpPr>
      <xdr:spPr>
        <a:xfrm>
          <a:off x="14389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47641</xdr:rowOff>
    </xdr:from>
    <xdr:ext cx="405111" cy="259045"/>
    <xdr:sp macro="" textlink="">
      <xdr:nvSpPr>
        <xdr:cNvPr id="723" name="n_3mainValue【庁舎】&#10;有形固定資産減価償却率">
          <a:extLst>
            <a:ext uri="{FF2B5EF4-FFF2-40B4-BE49-F238E27FC236}">
              <a16:creationId xmlns:a16="http://schemas.microsoft.com/office/drawing/2014/main" xmlns="" id="{00000000-0008-0000-0F00-0000D3020000}"/>
            </a:ext>
          </a:extLst>
        </xdr:cNvPr>
        <xdr:cNvSpPr txBox="1"/>
      </xdr:nvSpPr>
      <xdr:spPr>
        <a:xfrm>
          <a:off x="13500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4" name="正方形/長方形 723">
          <a:extLst>
            <a:ext uri="{FF2B5EF4-FFF2-40B4-BE49-F238E27FC236}">
              <a16:creationId xmlns:a16="http://schemas.microsoft.com/office/drawing/2014/main" xmlns="" id="{00000000-0008-0000-0F00-0000D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5" name="正方形/長方形 724">
          <a:extLst>
            <a:ext uri="{FF2B5EF4-FFF2-40B4-BE49-F238E27FC236}">
              <a16:creationId xmlns:a16="http://schemas.microsoft.com/office/drawing/2014/main" xmlns="" id="{00000000-0008-0000-0F00-0000D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6" name="正方形/長方形 725">
          <a:extLst>
            <a:ext uri="{FF2B5EF4-FFF2-40B4-BE49-F238E27FC236}">
              <a16:creationId xmlns:a16="http://schemas.microsoft.com/office/drawing/2014/main" xmlns="" id="{00000000-0008-0000-0F00-0000D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7" name="正方形/長方形 726">
          <a:extLst>
            <a:ext uri="{FF2B5EF4-FFF2-40B4-BE49-F238E27FC236}">
              <a16:creationId xmlns:a16="http://schemas.microsoft.com/office/drawing/2014/main" xmlns="" id="{00000000-0008-0000-0F00-0000D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8" name="正方形/長方形 727">
          <a:extLst>
            <a:ext uri="{FF2B5EF4-FFF2-40B4-BE49-F238E27FC236}">
              <a16:creationId xmlns:a16="http://schemas.microsoft.com/office/drawing/2014/main" xmlns="" id="{00000000-0008-0000-0F00-0000D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9" name="正方形/長方形 728">
          <a:extLst>
            <a:ext uri="{FF2B5EF4-FFF2-40B4-BE49-F238E27FC236}">
              <a16:creationId xmlns:a16="http://schemas.microsoft.com/office/drawing/2014/main" xmlns="" id="{00000000-0008-0000-0F00-0000D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0" name="正方形/長方形 729">
          <a:extLst>
            <a:ext uri="{FF2B5EF4-FFF2-40B4-BE49-F238E27FC236}">
              <a16:creationId xmlns:a16="http://schemas.microsoft.com/office/drawing/2014/main" xmlns="" id="{00000000-0008-0000-0F00-0000D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1" name="正方形/長方形 730">
          <a:extLst>
            <a:ext uri="{FF2B5EF4-FFF2-40B4-BE49-F238E27FC236}">
              <a16:creationId xmlns:a16="http://schemas.microsoft.com/office/drawing/2014/main" xmlns="" id="{00000000-0008-0000-0F00-0000D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2" name="テキスト ボックス 731">
          <a:extLst>
            <a:ext uri="{FF2B5EF4-FFF2-40B4-BE49-F238E27FC236}">
              <a16:creationId xmlns:a16="http://schemas.microsoft.com/office/drawing/2014/main" xmlns="" id="{00000000-0008-0000-0F00-0000D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3" name="直線コネクタ 732">
          <a:extLst>
            <a:ext uri="{FF2B5EF4-FFF2-40B4-BE49-F238E27FC236}">
              <a16:creationId xmlns:a16="http://schemas.microsoft.com/office/drawing/2014/main" xmlns="" id="{00000000-0008-0000-0F00-0000D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4" name="直線コネクタ 733">
          <a:extLst>
            <a:ext uri="{FF2B5EF4-FFF2-40B4-BE49-F238E27FC236}">
              <a16:creationId xmlns:a16="http://schemas.microsoft.com/office/drawing/2014/main" xmlns="" id="{00000000-0008-0000-0F00-0000DE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5" name="テキスト ボックス 734">
          <a:extLst>
            <a:ext uri="{FF2B5EF4-FFF2-40B4-BE49-F238E27FC236}">
              <a16:creationId xmlns:a16="http://schemas.microsoft.com/office/drawing/2014/main" xmlns="" id="{00000000-0008-0000-0F00-0000DF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6" name="直線コネクタ 735">
          <a:extLst>
            <a:ext uri="{FF2B5EF4-FFF2-40B4-BE49-F238E27FC236}">
              <a16:creationId xmlns:a16="http://schemas.microsoft.com/office/drawing/2014/main" xmlns="" id="{00000000-0008-0000-0F00-0000E0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7" name="テキスト ボックス 736">
          <a:extLst>
            <a:ext uri="{FF2B5EF4-FFF2-40B4-BE49-F238E27FC236}">
              <a16:creationId xmlns:a16="http://schemas.microsoft.com/office/drawing/2014/main" xmlns="" id="{00000000-0008-0000-0F00-0000E1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8" name="直線コネクタ 737">
          <a:extLst>
            <a:ext uri="{FF2B5EF4-FFF2-40B4-BE49-F238E27FC236}">
              <a16:creationId xmlns:a16="http://schemas.microsoft.com/office/drawing/2014/main" xmlns="" id="{00000000-0008-0000-0F00-0000E2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9" name="テキスト ボックス 738">
          <a:extLst>
            <a:ext uri="{FF2B5EF4-FFF2-40B4-BE49-F238E27FC236}">
              <a16:creationId xmlns:a16="http://schemas.microsoft.com/office/drawing/2014/main" xmlns="" id="{00000000-0008-0000-0F00-0000E3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0" name="直線コネクタ 739">
          <a:extLst>
            <a:ext uri="{FF2B5EF4-FFF2-40B4-BE49-F238E27FC236}">
              <a16:creationId xmlns:a16="http://schemas.microsoft.com/office/drawing/2014/main" xmlns="" id="{00000000-0008-0000-0F00-0000E4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1" name="テキスト ボックス 740">
          <a:extLst>
            <a:ext uri="{FF2B5EF4-FFF2-40B4-BE49-F238E27FC236}">
              <a16:creationId xmlns:a16="http://schemas.microsoft.com/office/drawing/2014/main" xmlns="" id="{00000000-0008-0000-0F00-0000E5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2" name="直線コネクタ 741">
          <a:extLst>
            <a:ext uri="{FF2B5EF4-FFF2-40B4-BE49-F238E27FC236}">
              <a16:creationId xmlns:a16="http://schemas.microsoft.com/office/drawing/2014/main" xmlns="" id="{00000000-0008-0000-0F00-0000E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xmlns="" id="{00000000-0008-0000-0F00-0000E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4" name="【庁舎】&#10;一人当たり面積グラフ枠">
          <a:extLst>
            <a:ext uri="{FF2B5EF4-FFF2-40B4-BE49-F238E27FC236}">
              <a16:creationId xmlns:a16="http://schemas.microsoft.com/office/drawing/2014/main" xmlns="" id="{00000000-0008-0000-0F00-0000E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113233</xdr:rowOff>
    </xdr:from>
    <xdr:to>
      <xdr:col>116</xdr:col>
      <xdr:colOff>62864</xdr:colOff>
      <xdr:row>108</xdr:row>
      <xdr:rowOff>2591</xdr:rowOff>
    </xdr:to>
    <xdr:cxnSp macro="">
      <xdr:nvCxnSpPr>
        <xdr:cNvPr id="745" name="直線コネクタ 744">
          <a:extLst>
            <a:ext uri="{FF2B5EF4-FFF2-40B4-BE49-F238E27FC236}">
              <a16:creationId xmlns:a16="http://schemas.microsoft.com/office/drawing/2014/main" xmlns="" id="{00000000-0008-0000-0F00-0000E9020000}"/>
            </a:ext>
          </a:extLst>
        </xdr:cNvPr>
        <xdr:cNvCxnSpPr/>
      </xdr:nvCxnSpPr>
      <xdr:spPr>
        <a:xfrm flipV="1">
          <a:off x="22160864" y="17429683"/>
          <a:ext cx="0" cy="1089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6418</xdr:rowOff>
    </xdr:from>
    <xdr:ext cx="469744" cy="259045"/>
    <xdr:sp macro="" textlink="">
      <xdr:nvSpPr>
        <xdr:cNvPr id="746" name="【庁舎】&#10;一人当たり面積最小値テキスト">
          <a:extLst>
            <a:ext uri="{FF2B5EF4-FFF2-40B4-BE49-F238E27FC236}">
              <a16:creationId xmlns:a16="http://schemas.microsoft.com/office/drawing/2014/main" xmlns="" id="{00000000-0008-0000-0F00-0000EA020000}"/>
            </a:ext>
          </a:extLst>
        </xdr:cNvPr>
        <xdr:cNvSpPr txBox="1"/>
      </xdr:nvSpPr>
      <xdr:spPr>
        <a:xfrm>
          <a:off x="22199600" y="185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2591</xdr:rowOff>
    </xdr:from>
    <xdr:to>
      <xdr:col>116</xdr:col>
      <xdr:colOff>152400</xdr:colOff>
      <xdr:row>108</xdr:row>
      <xdr:rowOff>2591</xdr:rowOff>
    </xdr:to>
    <xdr:cxnSp macro="">
      <xdr:nvCxnSpPr>
        <xdr:cNvPr id="747" name="直線コネクタ 746">
          <a:extLst>
            <a:ext uri="{FF2B5EF4-FFF2-40B4-BE49-F238E27FC236}">
              <a16:creationId xmlns:a16="http://schemas.microsoft.com/office/drawing/2014/main" xmlns="" id="{00000000-0008-0000-0F00-0000EB020000}"/>
            </a:ext>
          </a:extLst>
        </xdr:cNvPr>
        <xdr:cNvCxnSpPr/>
      </xdr:nvCxnSpPr>
      <xdr:spPr>
        <a:xfrm>
          <a:off x="22072600" y="185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59910</xdr:rowOff>
    </xdr:from>
    <xdr:ext cx="469744" cy="259045"/>
    <xdr:sp macro="" textlink="">
      <xdr:nvSpPr>
        <xdr:cNvPr id="748" name="【庁舎】&#10;一人当たり面積最大値テキスト">
          <a:extLst>
            <a:ext uri="{FF2B5EF4-FFF2-40B4-BE49-F238E27FC236}">
              <a16:creationId xmlns:a16="http://schemas.microsoft.com/office/drawing/2014/main" xmlns="" id="{00000000-0008-0000-0F00-0000EC020000}"/>
            </a:ext>
          </a:extLst>
        </xdr:cNvPr>
        <xdr:cNvSpPr txBox="1"/>
      </xdr:nvSpPr>
      <xdr:spPr>
        <a:xfrm>
          <a:off x="22199600" y="1720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113233</xdr:rowOff>
    </xdr:from>
    <xdr:to>
      <xdr:col>116</xdr:col>
      <xdr:colOff>152400</xdr:colOff>
      <xdr:row>101</xdr:row>
      <xdr:rowOff>113233</xdr:rowOff>
    </xdr:to>
    <xdr:cxnSp macro="">
      <xdr:nvCxnSpPr>
        <xdr:cNvPr id="749" name="直線コネクタ 748">
          <a:extLst>
            <a:ext uri="{FF2B5EF4-FFF2-40B4-BE49-F238E27FC236}">
              <a16:creationId xmlns:a16="http://schemas.microsoft.com/office/drawing/2014/main" xmlns="" id="{00000000-0008-0000-0F00-0000ED020000}"/>
            </a:ext>
          </a:extLst>
        </xdr:cNvPr>
        <xdr:cNvCxnSpPr/>
      </xdr:nvCxnSpPr>
      <xdr:spPr>
        <a:xfrm>
          <a:off x="22072600" y="1742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164864</xdr:rowOff>
    </xdr:from>
    <xdr:ext cx="469744" cy="259045"/>
    <xdr:sp macro="" textlink="">
      <xdr:nvSpPr>
        <xdr:cNvPr id="750" name="【庁舎】&#10;一人当たり面積平均値テキスト">
          <a:extLst>
            <a:ext uri="{FF2B5EF4-FFF2-40B4-BE49-F238E27FC236}">
              <a16:creationId xmlns:a16="http://schemas.microsoft.com/office/drawing/2014/main" xmlns="" id="{00000000-0008-0000-0F00-0000EE020000}"/>
            </a:ext>
          </a:extLst>
        </xdr:cNvPr>
        <xdr:cNvSpPr txBox="1"/>
      </xdr:nvSpPr>
      <xdr:spPr>
        <a:xfrm>
          <a:off x="22199600" y="1816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751" name="フローチャート: 判断 750">
          <a:extLst>
            <a:ext uri="{FF2B5EF4-FFF2-40B4-BE49-F238E27FC236}">
              <a16:creationId xmlns:a16="http://schemas.microsoft.com/office/drawing/2014/main" xmlns="" id="{00000000-0008-0000-0F00-0000EF020000}"/>
            </a:ext>
          </a:extLst>
        </xdr:cNvPr>
        <xdr:cNvSpPr/>
      </xdr:nvSpPr>
      <xdr:spPr>
        <a:xfrm>
          <a:off x="22110700" y="1831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169875</xdr:rowOff>
    </xdr:from>
    <xdr:to>
      <xdr:col>112</xdr:col>
      <xdr:colOff>38100</xdr:colOff>
      <xdr:row>107</xdr:row>
      <xdr:rowOff>100025</xdr:rowOff>
    </xdr:to>
    <xdr:sp macro="" textlink="">
      <xdr:nvSpPr>
        <xdr:cNvPr id="752" name="フローチャート: 判断 751">
          <a:extLst>
            <a:ext uri="{FF2B5EF4-FFF2-40B4-BE49-F238E27FC236}">
              <a16:creationId xmlns:a16="http://schemas.microsoft.com/office/drawing/2014/main" xmlns="" id="{00000000-0008-0000-0F00-0000F0020000}"/>
            </a:ext>
          </a:extLst>
        </xdr:cNvPr>
        <xdr:cNvSpPr/>
      </xdr:nvSpPr>
      <xdr:spPr>
        <a:xfrm>
          <a:off x="21272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116552</xdr:rowOff>
    </xdr:from>
    <xdr:ext cx="469744" cy="259045"/>
    <xdr:sp macro="" textlink="">
      <xdr:nvSpPr>
        <xdr:cNvPr id="753" name="n_1aveValue【庁舎】&#10;一人当たり面積">
          <a:extLst>
            <a:ext uri="{FF2B5EF4-FFF2-40B4-BE49-F238E27FC236}">
              <a16:creationId xmlns:a16="http://schemas.microsoft.com/office/drawing/2014/main" xmlns="" id="{00000000-0008-0000-0F00-0000F1020000}"/>
            </a:ext>
          </a:extLst>
        </xdr:cNvPr>
        <xdr:cNvSpPr txBox="1"/>
      </xdr:nvSpPr>
      <xdr:spPr>
        <a:xfrm>
          <a:off x="21075727" y="181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43231</xdr:rowOff>
    </xdr:from>
    <xdr:to>
      <xdr:col>107</xdr:col>
      <xdr:colOff>101600</xdr:colOff>
      <xdr:row>107</xdr:row>
      <xdr:rowOff>144831</xdr:rowOff>
    </xdr:to>
    <xdr:sp macro="" textlink="">
      <xdr:nvSpPr>
        <xdr:cNvPr id="754" name="フローチャート: 判断 753">
          <a:extLst>
            <a:ext uri="{FF2B5EF4-FFF2-40B4-BE49-F238E27FC236}">
              <a16:creationId xmlns:a16="http://schemas.microsoft.com/office/drawing/2014/main" xmlns="" id="{00000000-0008-0000-0F00-0000F2020000}"/>
            </a:ext>
          </a:extLst>
        </xdr:cNvPr>
        <xdr:cNvSpPr/>
      </xdr:nvSpPr>
      <xdr:spPr>
        <a:xfrm>
          <a:off x="20383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135958</xdr:rowOff>
    </xdr:from>
    <xdr:ext cx="469744" cy="259045"/>
    <xdr:sp macro="" textlink="">
      <xdr:nvSpPr>
        <xdr:cNvPr id="755" name="n_2aveValue【庁舎】&#10;一人当たり面積">
          <a:extLst>
            <a:ext uri="{FF2B5EF4-FFF2-40B4-BE49-F238E27FC236}">
              <a16:creationId xmlns:a16="http://schemas.microsoft.com/office/drawing/2014/main" xmlns="" id="{00000000-0008-0000-0F00-0000F3020000}"/>
            </a:ext>
          </a:extLst>
        </xdr:cNvPr>
        <xdr:cNvSpPr txBox="1"/>
      </xdr:nvSpPr>
      <xdr:spPr>
        <a:xfrm>
          <a:off x="20199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23571</xdr:rowOff>
    </xdr:from>
    <xdr:to>
      <xdr:col>102</xdr:col>
      <xdr:colOff>165100</xdr:colOff>
      <xdr:row>107</xdr:row>
      <xdr:rowOff>125171</xdr:rowOff>
    </xdr:to>
    <xdr:sp macro="" textlink="">
      <xdr:nvSpPr>
        <xdr:cNvPr id="756" name="フローチャート: 判断 755">
          <a:extLst>
            <a:ext uri="{FF2B5EF4-FFF2-40B4-BE49-F238E27FC236}">
              <a16:creationId xmlns:a16="http://schemas.microsoft.com/office/drawing/2014/main" xmlns="" id="{00000000-0008-0000-0F00-0000F4020000}"/>
            </a:ext>
          </a:extLst>
        </xdr:cNvPr>
        <xdr:cNvSpPr/>
      </xdr:nvSpPr>
      <xdr:spPr>
        <a:xfrm>
          <a:off x="19494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116298</xdr:rowOff>
    </xdr:from>
    <xdr:ext cx="469744" cy="259045"/>
    <xdr:sp macro="" textlink="">
      <xdr:nvSpPr>
        <xdr:cNvPr id="757" name="n_3aveValue【庁舎】&#10;一人当たり面積">
          <a:extLst>
            <a:ext uri="{FF2B5EF4-FFF2-40B4-BE49-F238E27FC236}">
              <a16:creationId xmlns:a16="http://schemas.microsoft.com/office/drawing/2014/main" xmlns="" id="{00000000-0008-0000-0F00-0000F5020000}"/>
            </a:ext>
          </a:extLst>
        </xdr:cNvPr>
        <xdr:cNvSpPr txBox="1"/>
      </xdr:nvSpPr>
      <xdr:spPr>
        <a:xfrm>
          <a:off x="19310427" y="1846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xmlns="" id="{00000000-0008-0000-0F00-0000F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xmlns="" id="{00000000-0008-0000-0F00-0000F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xmlns="" id="{00000000-0008-0000-0F00-0000F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xmlns="" id="{00000000-0008-0000-0F00-0000F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xmlns="" id="{00000000-0008-0000-0F00-0000F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171247</xdr:rowOff>
    </xdr:from>
    <xdr:to>
      <xdr:col>116</xdr:col>
      <xdr:colOff>114300</xdr:colOff>
      <xdr:row>107</xdr:row>
      <xdr:rowOff>101397</xdr:rowOff>
    </xdr:to>
    <xdr:sp macro="" textlink="">
      <xdr:nvSpPr>
        <xdr:cNvPr id="763" name="楕円 762">
          <a:extLst>
            <a:ext uri="{FF2B5EF4-FFF2-40B4-BE49-F238E27FC236}">
              <a16:creationId xmlns:a16="http://schemas.microsoft.com/office/drawing/2014/main" xmlns="" id="{00000000-0008-0000-0F00-0000FB020000}"/>
            </a:ext>
          </a:extLst>
        </xdr:cNvPr>
        <xdr:cNvSpPr/>
      </xdr:nvSpPr>
      <xdr:spPr>
        <a:xfrm>
          <a:off x="22110700" y="183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120413</xdr:rowOff>
    </xdr:from>
    <xdr:ext cx="469744" cy="259045"/>
    <xdr:sp macro="" textlink="">
      <xdr:nvSpPr>
        <xdr:cNvPr id="764" name="【庁舎】&#10;一人当たり面積該当値テキスト">
          <a:extLst>
            <a:ext uri="{FF2B5EF4-FFF2-40B4-BE49-F238E27FC236}">
              <a16:creationId xmlns:a16="http://schemas.microsoft.com/office/drawing/2014/main" xmlns="" id="{00000000-0008-0000-0F00-0000FC020000}"/>
            </a:ext>
          </a:extLst>
        </xdr:cNvPr>
        <xdr:cNvSpPr txBox="1"/>
      </xdr:nvSpPr>
      <xdr:spPr>
        <a:xfrm>
          <a:off x="22199600" y="1829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2997</xdr:rowOff>
    </xdr:from>
    <xdr:to>
      <xdr:col>112</xdr:col>
      <xdr:colOff>38100</xdr:colOff>
      <xdr:row>107</xdr:row>
      <xdr:rowOff>104597</xdr:rowOff>
    </xdr:to>
    <xdr:sp macro="" textlink="">
      <xdr:nvSpPr>
        <xdr:cNvPr id="765" name="楕円 764">
          <a:extLst>
            <a:ext uri="{FF2B5EF4-FFF2-40B4-BE49-F238E27FC236}">
              <a16:creationId xmlns:a16="http://schemas.microsoft.com/office/drawing/2014/main" xmlns="" id="{00000000-0008-0000-0F00-0000FD020000}"/>
            </a:ext>
          </a:extLst>
        </xdr:cNvPr>
        <xdr:cNvSpPr/>
      </xdr:nvSpPr>
      <xdr:spPr>
        <a:xfrm>
          <a:off x="21272500" y="183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50597</xdr:rowOff>
    </xdr:from>
    <xdr:to>
      <xdr:col>116</xdr:col>
      <xdr:colOff>63500</xdr:colOff>
      <xdr:row>107</xdr:row>
      <xdr:rowOff>53797</xdr:rowOff>
    </xdr:to>
    <xdr:cxnSp macro="">
      <xdr:nvCxnSpPr>
        <xdr:cNvPr id="766" name="直線コネクタ 765">
          <a:extLst>
            <a:ext uri="{FF2B5EF4-FFF2-40B4-BE49-F238E27FC236}">
              <a16:creationId xmlns:a16="http://schemas.microsoft.com/office/drawing/2014/main" xmlns="" id="{00000000-0008-0000-0F00-0000FE020000}"/>
            </a:ext>
          </a:extLst>
        </xdr:cNvPr>
        <xdr:cNvCxnSpPr/>
      </xdr:nvCxnSpPr>
      <xdr:spPr>
        <a:xfrm flipV="1">
          <a:off x="21323300" y="18395747"/>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6198</xdr:rowOff>
    </xdr:from>
    <xdr:to>
      <xdr:col>107</xdr:col>
      <xdr:colOff>101600</xdr:colOff>
      <xdr:row>107</xdr:row>
      <xdr:rowOff>107798</xdr:rowOff>
    </xdr:to>
    <xdr:sp macro="" textlink="">
      <xdr:nvSpPr>
        <xdr:cNvPr id="767" name="楕円 766">
          <a:extLst>
            <a:ext uri="{FF2B5EF4-FFF2-40B4-BE49-F238E27FC236}">
              <a16:creationId xmlns:a16="http://schemas.microsoft.com/office/drawing/2014/main" xmlns="" id="{00000000-0008-0000-0F00-0000FF020000}"/>
            </a:ext>
          </a:extLst>
        </xdr:cNvPr>
        <xdr:cNvSpPr/>
      </xdr:nvSpPr>
      <xdr:spPr>
        <a:xfrm>
          <a:off x="20383500" y="183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53797</xdr:rowOff>
    </xdr:from>
    <xdr:to>
      <xdr:col>111</xdr:col>
      <xdr:colOff>177800</xdr:colOff>
      <xdr:row>107</xdr:row>
      <xdr:rowOff>56998</xdr:rowOff>
    </xdr:to>
    <xdr:cxnSp macro="">
      <xdr:nvCxnSpPr>
        <xdr:cNvPr id="768" name="直線コネクタ 767">
          <a:extLst>
            <a:ext uri="{FF2B5EF4-FFF2-40B4-BE49-F238E27FC236}">
              <a16:creationId xmlns:a16="http://schemas.microsoft.com/office/drawing/2014/main" xmlns="" id="{00000000-0008-0000-0F00-000000030000}"/>
            </a:ext>
          </a:extLst>
        </xdr:cNvPr>
        <xdr:cNvCxnSpPr/>
      </xdr:nvCxnSpPr>
      <xdr:spPr>
        <a:xfrm flipV="1">
          <a:off x="20434300" y="1839894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8483</xdr:rowOff>
    </xdr:from>
    <xdr:to>
      <xdr:col>102</xdr:col>
      <xdr:colOff>165100</xdr:colOff>
      <xdr:row>107</xdr:row>
      <xdr:rowOff>110083</xdr:rowOff>
    </xdr:to>
    <xdr:sp macro="" textlink="">
      <xdr:nvSpPr>
        <xdr:cNvPr id="769" name="楕円 768">
          <a:extLst>
            <a:ext uri="{FF2B5EF4-FFF2-40B4-BE49-F238E27FC236}">
              <a16:creationId xmlns:a16="http://schemas.microsoft.com/office/drawing/2014/main" xmlns="" id="{00000000-0008-0000-0F00-000001030000}"/>
            </a:ext>
          </a:extLst>
        </xdr:cNvPr>
        <xdr:cNvSpPr/>
      </xdr:nvSpPr>
      <xdr:spPr>
        <a:xfrm>
          <a:off x="19494500" y="183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56998</xdr:rowOff>
    </xdr:from>
    <xdr:to>
      <xdr:col>107</xdr:col>
      <xdr:colOff>50800</xdr:colOff>
      <xdr:row>107</xdr:row>
      <xdr:rowOff>59283</xdr:rowOff>
    </xdr:to>
    <xdr:cxnSp macro="">
      <xdr:nvCxnSpPr>
        <xdr:cNvPr id="770" name="直線コネクタ 769">
          <a:extLst>
            <a:ext uri="{FF2B5EF4-FFF2-40B4-BE49-F238E27FC236}">
              <a16:creationId xmlns:a16="http://schemas.microsoft.com/office/drawing/2014/main" xmlns="" id="{00000000-0008-0000-0F00-000002030000}"/>
            </a:ext>
          </a:extLst>
        </xdr:cNvPr>
        <xdr:cNvCxnSpPr/>
      </xdr:nvCxnSpPr>
      <xdr:spPr>
        <a:xfrm flipV="1">
          <a:off x="19545300" y="1840214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95724</xdr:rowOff>
    </xdr:from>
    <xdr:ext cx="469744" cy="259045"/>
    <xdr:sp macro="" textlink="">
      <xdr:nvSpPr>
        <xdr:cNvPr id="771" name="n_1mainValue【庁舎】&#10;一人当たり面積">
          <a:extLst>
            <a:ext uri="{FF2B5EF4-FFF2-40B4-BE49-F238E27FC236}">
              <a16:creationId xmlns:a16="http://schemas.microsoft.com/office/drawing/2014/main" xmlns="" id="{00000000-0008-0000-0F00-000003030000}"/>
            </a:ext>
          </a:extLst>
        </xdr:cNvPr>
        <xdr:cNvSpPr txBox="1"/>
      </xdr:nvSpPr>
      <xdr:spPr>
        <a:xfrm>
          <a:off x="21075727" y="184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124325</xdr:rowOff>
    </xdr:from>
    <xdr:ext cx="469744" cy="259045"/>
    <xdr:sp macro="" textlink="">
      <xdr:nvSpPr>
        <xdr:cNvPr id="772" name="n_2mainValue【庁舎】&#10;一人当たり面積">
          <a:extLst>
            <a:ext uri="{FF2B5EF4-FFF2-40B4-BE49-F238E27FC236}">
              <a16:creationId xmlns:a16="http://schemas.microsoft.com/office/drawing/2014/main" xmlns="" id="{00000000-0008-0000-0F00-000004030000}"/>
            </a:ext>
          </a:extLst>
        </xdr:cNvPr>
        <xdr:cNvSpPr txBox="1"/>
      </xdr:nvSpPr>
      <xdr:spPr>
        <a:xfrm>
          <a:off x="20199427" y="1812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126610</xdr:rowOff>
    </xdr:from>
    <xdr:ext cx="469744" cy="259045"/>
    <xdr:sp macro="" textlink="">
      <xdr:nvSpPr>
        <xdr:cNvPr id="773" name="n_3mainValue【庁舎】&#10;一人当たり面積">
          <a:extLst>
            <a:ext uri="{FF2B5EF4-FFF2-40B4-BE49-F238E27FC236}">
              <a16:creationId xmlns:a16="http://schemas.microsoft.com/office/drawing/2014/main" xmlns="" id="{00000000-0008-0000-0F00-000005030000}"/>
            </a:ext>
          </a:extLst>
        </xdr:cNvPr>
        <xdr:cNvSpPr txBox="1"/>
      </xdr:nvSpPr>
      <xdr:spPr>
        <a:xfrm>
          <a:off x="19310427" y="181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a:extLst>
            <a:ext uri="{FF2B5EF4-FFF2-40B4-BE49-F238E27FC236}">
              <a16:creationId xmlns:a16="http://schemas.microsoft.com/office/drawing/2014/main" xmlns="" id="{00000000-0008-0000-0F00-00000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a:extLst>
            <a:ext uri="{FF2B5EF4-FFF2-40B4-BE49-F238E27FC236}">
              <a16:creationId xmlns:a16="http://schemas.microsoft.com/office/drawing/2014/main" xmlns="" id="{00000000-0008-0000-0F00-00000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a:extLst>
            <a:ext uri="{FF2B5EF4-FFF2-40B4-BE49-F238E27FC236}">
              <a16:creationId xmlns:a16="http://schemas.microsoft.com/office/drawing/2014/main" xmlns="" id="{00000000-0008-0000-0F00-00000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有形固定資産減価償却率は類似団体平均を下回っているものの、図書館については類似団体平均を大きく上回っている。これは、町内に３施設ある図書館のうち、２施設は、他用途がメインの複合施設内にある事から、図書館単独で計上されているのが１施設であり、その施設が法定耐用年数を超過している事によるものである。同様に、図書館の一人当たり面積が類似団体平均の３分の１程度しかないが、実際には他に２施設あるため、類似団体と同レベルに整備がされている状況にある。保健センター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大きく面積が減少しているが、これは、甲山保健福祉センターが甲山自治センター（公民館類似施設）に転用されたことによるものである。なお、甲山自治センターへの転用後も、社会福祉協議会やデイサービスが継続して入居しており、保健的機能は一部維持されている。また、市民会館の一人当たり面積が、類似団体平均を上回っているが、これは、町内の各地域にコミュニティや避難所機能を含む自治センターを計画的に整備してきた結果でもある。地域によっては、小学校や各種集会所等が廃止となり、自治センターが唯一の公共施設となっている地域も多い。本町は面積も広く、山間部であり高齢化も進んでいることから、災害発生時に容易に他地域まで避難できない住民も多いため、一定数は残し続ける必要もある。しかしながら、今後の維持管理費用を削減する必要もあるため、長期的な人口減少等も踏まえた対応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16,309
16,018
278.14
12,425,537
11,819,099
321,016
7,371,116
11,567,686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少子高齢化に伴う人口減少や全国平均を上回る高齢化率の上昇に加え、町内には農業以外に中心となる産業がないこと等により、財政基盤が弱く、歳入総額に占める自主財源比率は</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％しかない。財政力指数は、平成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年度から横ばいの</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と低い位置で推移している。</a:t>
          </a:r>
        </a:p>
        <a:p>
          <a:r>
            <a:rPr kumimoji="1" lang="ja-JP" altLang="en-US" sz="1300">
              <a:latin typeface="ＭＳ Ｐゴシック" panose="020B0600070205080204" pitchFamily="50" charset="-128"/>
              <a:ea typeface="ＭＳ Ｐゴシック" panose="020B0600070205080204" pitchFamily="50" charset="-128"/>
            </a:rPr>
            <a:t>　今後、施設老朽化による維持補修費の増や大規模建設事業等が具体化していくことから、引き続き行政の効率化に努め、財政の健全化に努める。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20342"/>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64558</xdr:rowOff>
    </xdr:from>
    <xdr:to>
      <xdr:col>15</xdr:col>
      <xdr:colOff>133350</xdr:colOff>
      <xdr:row>43</xdr:row>
      <xdr:rowOff>166158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4885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124883</xdr:rowOff>
    </xdr:from>
    <xdr:to>
      <xdr:col>11</xdr:col>
      <xdr:colOff>82550</xdr:colOff>
      <xdr:row>44</xdr:row>
      <xdr:rowOff>55033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（分母）経常一般財源等が</a:t>
          </a:r>
          <a:r>
            <a:rPr kumimoji="1" lang="en-US" altLang="ja-JP" sz="1200">
              <a:latin typeface="ＭＳ Ｐゴシック" panose="020B0600070205080204" pitchFamily="50" charset="-128"/>
              <a:ea typeface="ＭＳ Ｐゴシック" panose="020B0600070205080204" pitchFamily="50" charset="-128"/>
            </a:rPr>
            <a:t>204,689</a:t>
          </a:r>
          <a:r>
            <a:rPr kumimoji="1" lang="ja-JP" altLang="en-US" sz="1200">
              <a:latin typeface="ＭＳ Ｐゴシック" panose="020B0600070205080204" pitchFamily="50" charset="-128"/>
              <a:ea typeface="ＭＳ Ｐゴシック" panose="020B0600070205080204" pitchFamily="50" charset="-128"/>
            </a:rPr>
            <a:t>千円の減、（分子）経常経費充当一般財源等が</a:t>
          </a:r>
          <a:r>
            <a:rPr kumimoji="1" lang="en-US" altLang="ja-JP" sz="1200">
              <a:latin typeface="ＭＳ Ｐゴシック" panose="020B0600070205080204" pitchFamily="50" charset="-128"/>
              <a:ea typeface="ＭＳ Ｐゴシック" panose="020B0600070205080204" pitchFamily="50" charset="-128"/>
            </a:rPr>
            <a:t>37,459</a:t>
          </a:r>
          <a:r>
            <a:rPr kumimoji="1" lang="ja-JP" altLang="en-US" sz="1200">
              <a:latin typeface="ＭＳ Ｐゴシック" panose="020B0600070205080204" pitchFamily="50" charset="-128"/>
              <a:ea typeface="ＭＳ Ｐゴシック" panose="020B0600070205080204" pitchFamily="50" charset="-128"/>
            </a:rPr>
            <a:t>千円の減となり、分母の減が大きいことで、前年度から</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94.8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年度以降、普通交付税の合併算定替の縮減が始まり、平成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年度には臨時財政対策債を含む普通交付税が約５億円の大幅減となり、以降、比率は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前半で推移している。令和２年度には普通交付税の合併算定替が無くなる中、今後も扶助費その他の経常経費の増加が見込まれ、比率が更に上昇することが懸念される。引き続き、経常経費削減と自主財源確保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112713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215880"/>
          <a:ext cx="0" cy="1212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111760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114800" y="1096391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142892</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09639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96203</xdr:rowOff>
    </xdr:from>
    <xdr:to>
      <xdr:col>19</xdr:col>
      <xdr:colOff>184150</xdr:colOff>
      <xdr:row>63</xdr:row>
      <xdr:rowOff>26353</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36530</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49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28893</xdr:rowOff>
    </xdr:from>
    <xdr:to>
      <xdr:col>15</xdr:col>
      <xdr:colOff>82550</xdr:colOff>
      <xdr:row>64</xdr:row>
      <xdr:rowOff>3175</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0487343"/>
          <a:ext cx="889000" cy="4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11747</xdr:rowOff>
    </xdr:from>
    <xdr:to>
      <xdr:col>15</xdr:col>
      <xdr:colOff>133350</xdr:colOff>
      <xdr:row>62</xdr:row>
      <xdr:rowOff>113347</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123524</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28893</xdr:rowOff>
    </xdr:from>
    <xdr:to>
      <xdr:col>11</xdr:col>
      <xdr:colOff>31750</xdr:colOff>
      <xdr:row>62</xdr:row>
      <xdr:rowOff>20320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0487343"/>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8255</xdr:rowOff>
    </xdr:from>
    <xdr:to>
      <xdr:col>11</xdr:col>
      <xdr:colOff>82550</xdr:colOff>
      <xdr:row>61</xdr:row>
      <xdr:rowOff>109855</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94632</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149543</xdr:rowOff>
    </xdr:from>
    <xdr:to>
      <xdr:col>11</xdr:col>
      <xdr:colOff>82550</xdr:colOff>
      <xdr:row>61</xdr:row>
      <xdr:rowOff>79693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89870</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55897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これまで類似団体平均と同額程度で推移しており、人口減少により対前年度で若干の増となった。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今後も、定員適正化計画に基づいた職員数管理と事務事業の見直し等により経費削減に努める。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123296</xdr:rowOff>
    </xdr:from>
    <xdr:to>
      <xdr:col>23</xdr:col>
      <xdr:colOff>133350</xdr:colOff>
      <xdr:row>89</xdr:row>
      <xdr:rowOff>19180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839296"/>
          <a:ext cx="0" cy="1438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162707</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19180</xdr:rowOff>
    </xdr:from>
    <xdr:to>
      <xdr:col>24</xdr:col>
      <xdr:colOff>12700</xdr:colOff>
      <xdr:row>89</xdr:row>
      <xdr:rowOff>19180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38223</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58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123296</xdr:rowOff>
    </xdr:from>
    <xdr:to>
      <xdr:col>24</xdr:col>
      <xdr:colOff>12700</xdr:colOff>
      <xdr:row>80</xdr:row>
      <xdr:rowOff>123296</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83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158823</xdr:rowOff>
    </xdr:from>
    <xdr:to>
      <xdr:col>23</xdr:col>
      <xdr:colOff>133350</xdr:colOff>
      <xdr:row>81</xdr:row>
      <xdr:rowOff>167548</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046273"/>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127881</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015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155804</xdr:rowOff>
    </xdr:from>
    <xdr:to>
      <xdr:col>23</xdr:col>
      <xdr:colOff>184150</xdr:colOff>
      <xdr:row>82</xdr:row>
      <xdr:rowOff>85954</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0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158823</xdr:rowOff>
    </xdr:from>
    <xdr:to>
      <xdr:col>19</xdr:col>
      <xdr:colOff>133350</xdr:colOff>
      <xdr:row>81</xdr:row>
      <xdr:rowOff>162992</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3225800" y="14046273"/>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112764</xdr:rowOff>
    </xdr:from>
    <xdr:to>
      <xdr:col>19</xdr:col>
      <xdr:colOff>184150</xdr:colOff>
      <xdr:row>82</xdr:row>
      <xdr:rowOff>42914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00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27691</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08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162992</xdr:rowOff>
    </xdr:from>
    <xdr:to>
      <xdr:col>15</xdr:col>
      <xdr:colOff>82550</xdr:colOff>
      <xdr:row>81</xdr:row>
      <xdr:rowOff>163598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2336800" y="14050442"/>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99402</xdr:rowOff>
    </xdr:from>
    <xdr:to>
      <xdr:col>15</xdr:col>
      <xdr:colOff>133350</xdr:colOff>
      <xdr:row>82</xdr:row>
      <xdr:rowOff>29552</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398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39729</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75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121535</xdr:rowOff>
    </xdr:from>
    <xdr:to>
      <xdr:col>11</xdr:col>
      <xdr:colOff>31750</xdr:colOff>
      <xdr:row>81</xdr:row>
      <xdr:rowOff>163598</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008985"/>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89095</xdr:rowOff>
    </xdr:from>
    <xdr:to>
      <xdr:col>11</xdr:col>
      <xdr:colOff>82550</xdr:colOff>
      <xdr:row>82</xdr:row>
      <xdr:rowOff>19245</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97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29422</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74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60271</xdr:rowOff>
    </xdr:from>
    <xdr:to>
      <xdr:col>7</xdr:col>
      <xdr:colOff>31750</xdr:colOff>
      <xdr:row>81</xdr:row>
      <xdr:rowOff>161871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4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7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116748</xdr:rowOff>
    </xdr:from>
    <xdr:to>
      <xdr:col>23</xdr:col>
      <xdr:colOff>184150</xdr:colOff>
      <xdr:row>82</xdr:row>
      <xdr:rowOff>46898</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00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133275</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84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108023</xdr:rowOff>
    </xdr:from>
    <xdr:to>
      <xdr:col>19</xdr:col>
      <xdr:colOff>184150</xdr:colOff>
      <xdr:row>82</xdr:row>
      <xdr:rowOff>38173</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9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48350</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76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112192</xdr:rowOff>
    </xdr:from>
    <xdr:to>
      <xdr:col>15</xdr:col>
      <xdr:colOff>133350</xdr:colOff>
      <xdr:row>82</xdr:row>
      <xdr:rowOff>42342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99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27119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0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112798</xdr:rowOff>
    </xdr:from>
    <xdr:to>
      <xdr:col>11</xdr:col>
      <xdr:colOff>82550</xdr:colOff>
      <xdr:row>82</xdr:row>
      <xdr:rowOff>42948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00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27725</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08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70735</xdr:rowOff>
    </xdr:from>
    <xdr:to>
      <xdr:col>7</xdr:col>
      <xdr:colOff>31750</xdr:colOff>
      <xdr:row>82</xdr:row>
      <xdr:rowOff>885</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9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157112</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0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人事院勧告に準じて給与改正を実施している。ラスパイレスの変動はあまりなく、類似団体の平均値の差は、他団体独自の減額措置等が影響している。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7055</xdr:rowOff>
    </xdr:from>
    <xdr:to>
      <xdr:col>81</xdr:col>
      <xdr:colOff>44450</xdr:colOff>
      <xdr:row>89</xdr:row>
      <xdr:rowOff>2822</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9450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93432</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7055</xdr:rowOff>
    </xdr:from>
    <xdr:to>
      <xdr:col>81</xdr:col>
      <xdr:colOff>133350</xdr:colOff>
      <xdr:row>81</xdr:row>
      <xdr:rowOff>7055</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9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47978</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77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61682</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29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34572</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77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125589</xdr:rowOff>
    </xdr:from>
    <xdr:to>
      <xdr:col>77</xdr:col>
      <xdr:colOff>95250</xdr:colOff>
      <xdr:row>85</xdr:row>
      <xdr:rowOff>55739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87</xdr:row>
      <xdr:rowOff>10584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77927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87</xdr:row>
      <xdr:rowOff>10584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48194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中山間地域の中で過疎地域にあたり、人口密度が低くなっている。人口に対する職員数は、類似団体平均とほぼ同数となっている。</a:t>
          </a:r>
        </a:p>
        <a:p>
          <a:r>
            <a:rPr kumimoji="1" lang="ja-JP" altLang="en-US" sz="1300">
              <a:latin typeface="ＭＳ Ｐゴシック" panose="020B0600070205080204" pitchFamily="50" charset="-128"/>
              <a:ea typeface="ＭＳ Ｐゴシック" panose="020B0600070205080204" pitchFamily="50" charset="-128"/>
            </a:rPr>
            <a:t>　定員適正化計画に沿って職員数の管理を行っているが、新規採用者の確保に苦慮している状況である。</a:t>
          </a:r>
        </a:p>
        <a:p>
          <a:r>
            <a:rPr kumimoji="1" lang="ja-JP" altLang="en-US" sz="1300">
              <a:latin typeface="ＭＳ Ｐゴシック" panose="020B0600070205080204" pitchFamily="50" charset="-128"/>
              <a:ea typeface="ＭＳ Ｐゴシック" panose="020B0600070205080204" pitchFamily="50" charset="-128"/>
            </a:rPr>
            <a:t>　業務の見直し等、効率的な行政運営となるよう努めている。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19826</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089868"/>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163353</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65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19826</xdr:rowOff>
    </xdr:from>
    <xdr:to>
      <xdr:col>81</xdr:col>
      <xdr:colOff>133350</xdr:colOff>
      <xdr:row>68</xdr:row>
      <xdr:rowOff>19826</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67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158256</xdr:rowOff>
    </xdr:from>
    <xdr:to>
      <xdr:col>81</xdr:col>
      <xdr:colOff>44450</xdr:colOff>
      <xdr:row>62</xdr:row>
      <xdr:rowOff>10936</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61670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109025</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567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158256</xdr:rowOff>
    </xdr:from>
    <xdr:to>
      <xdr:col>77</xdr:col>
      <xdr:colOff>44450</xdr:colOff>
      <xdr:row>61</xdr:row>
      <xdr:rowOff>160937</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5290800" y="1061670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94051</xdr:rowOff>
    </xdr:from>
    <xdr:to>
      <xdr:col>77</xdr:col>
      <xdr:colOff>95250</xdr:colOff>
      <xdr:row>62</xdr:row>
      <xdr:rowOff>24201</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34378</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32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140829</xdr:rowOff>
    </xdr:from>
    <xdr:to>
      <xdr:col>72</xdr:col>
      <xdr:colOff>203200</xdr:colOff>
      <xdr:row>61</xdr:row>
      <xdr:rowOff>160937</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59927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96731</xdr:rowOff>
    </xdr:from>
    <xdr:to>
      <xdr:col>73</xdr:col>
      <xdr:colOff>44450</xdr:colOff>
      <xdr:row>62</xdr:row>
      <xdr:rowOff>26881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37058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140829</xdr:rowOff>
    </xdr:from>
    <xdr:to>
      <xdr:col>68</xdr:col>
      <xdr:colOff>152400</xdr:colOff>
      <xdr:row>61</xdr:row>
      <xdr:rowOff>150213</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3512800" y="1059927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112819</xdr:rowOff>
    </xdr:from>
    <xdr:to>
      <xdr:col>68</xdr:col>
      <xdr:colOff>203200</xdr:colOff>
      <xdr:row>62</xdr:row>
      <xdr:rowOff>42969</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27746</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21042</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6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131586</xdr:rowOff>
    </xdr:from>
    <xdr:to>
      <xdr:col>81</xdr:col>
      <xdr:colOff>95250</xdr:colOff>
      <xdr:row>62</xdr:row>
      <xdr:rowOff>61736</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5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148113</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43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107456</xdr:rowOff>
    </xdr:from>
    <xdr:to>
      <xdr:col>77</xdr:col>
      <xdr:colOff>95250</xdr:colOff>
      <xdr:row>62</xdr:row>
      <xdr:rowOff>37606</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22383</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652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110137</xdr:rowOff>
    </xdr:from>
    <xdr:to>
      <xdr:col>73</xdr:col>
      <xdr:colOff>44450</xdr:colOff>
      <xdr:row>62</xdr:row>
      <xdr:rowOff>40287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5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25064</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65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90029</xdr:rowOff>
    </xdr:from>
    <xdr:to>
      <xdr:col>68</xdr:col>
      <xdr:colOff>203200</xdr:colOff>
      <xdr:row>62</xdr:row>
      <xdr:rowOff>20179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5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30356</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31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99413</xdr:rowOff>
    </xdr:from>
    <xdr:to>
      <xdr:col>64</xdr:col>
      <xdr:colOff>152400</xdr:colOff>
      <xdr:row>62</xdr:row>
      <xdr:rowOff>29563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55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39740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32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％増となり、平成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％前後で推移している。主な要因として、標準財政規模の減が影響している。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いるのは、これまでの起債の抑制、積極的な繰上償還、低利率への借換や利率見直し等の効果と考えている。過去に発行した地方債の償還負担が減り、今後は新規発行額と償還額が同程度になると想定しており、比率はほぼ横ばいで推移すると見込んでいる。</a:t>
          </a:r>
        </a:p>
        <a:p>
          <a:r>
            <a:rPr kumimoji="1" lang="ja-JP" altLang="en-US" sz="1300">
              <a:latin typeface="ＭＳ Ｐゴシック" panose="020B0600070205080204" pitchFamily="50" charset="-128"/>
              <a:ea typeface="ＭＳ Ｐゴシック" panose="020B0600070205080204" pitchFamily="50" charset="-128"/>
            </a:rPr>
            <a:t>　大規模建設事業の具体化にあたっては、後年度に負担するランニングコストや公債費等も重視し、財政の健全化に努める。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138289</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07342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156633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706543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65916</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752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35983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3122</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49389</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89605</xdr:rowOff>
    </xdr:from>
    <xdr:to>
      <xdr:col>73</xdr:col>
      <xdr:colOff>44450</xdr:colOff>
      <xdr:row>41</xdr:row>
      <xdr:rowOff>19755</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29932</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143228</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0788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129822</xdr:rowOff>
    </xdr:from>
    <xdr:to>
      <xdr:col>73</xdr:col>
      <xdr:colOff>44450</xdr:colOff>
      <xdr:row>41</xdr:row>
      <xdr:rowOff>59972</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110366</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92428</xdr:rowOff>
    </xdr:from>
    <xdr:to>
      <xdr:col>64</xdr:col>
      <xdr:colOff>152400</xdr:colOff>
      <xdr:row>42</xdr:row>
      <xdr:rowOff>22578</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32755</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％上昇しており、類似団体平均と比較すると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％上回っている。　　</a:t>
          </a:r>
        </a:p>
        <a:p>
          <a:r>
            <a:rPr kumimoji="1" lang="ja-JP" altLang="en-US" sz="1300">
              <a:latin typeface="ＭＳ Ｐゴシック" panose="020B0600070205080204" pitchFamily="50" charset="-128"/>
              <a:ea typeface="ＭＳ Ｐゴシック" panose="020B0600070205080204" pitchFamily="50" charset="-128"/>
            </a:rPr>
            <a:t>主な要因として、分子の充当可能基金や充当可能特定歳入、基準財政需要額算入見込額の減、分母の標準財政規模の減が影響している。</a:t>
          </a:r>
        </a:p>
        <a:p>
          <a:r>
            <a:rPr kumimoji="1" lang="ja-JP" altLang="en-US" sz="1300">
              <a:latin typeface="ＭＳ Ｐゴシック" panose="020B0600070205080204" pitchFamily="50" charset="-128"/>
              <a:ea typeface="ＭＳ Ｐゴシック" panose="020B0600070205080204" pitchFamily="50" charset="-128"/>
            </a:rPr>
            <a:t>　引き続き、町債発行と公債費負担のバランスに配慮しながら、比率が上昇傾向とならないよう財政の健全化に努める。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156704</xdr:rowOff>
    </xdr:from>
    <xdr:to>
      <xdr:col>81</xdr:col>
      <xdr:colOff>44450</xdr:colOff>
      <xdr:row>15</xdr:row>
      <xdr:rowOff>68368</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179800" y="2557004"/>
          <a:ext cx="8382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30074</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430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156704</xdr:rowOff>
    </xdr:from>
    <xdr:to>
      <xdr:col>77</xdr:col>
      <xdr:colOff>44450</xdr:colOff>
      <xdr:row>14</xdr:row>
      <xdr:rowOff>170109</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5290800" y="255700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99924</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67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111125</xdr:rowOff>
    </xdr:from>
    <xdr:to>
      <xdr:col>72</xdr:col>
      <xdr:colOff>203200</xdr:colOff>
      <xdr:row>14</xdr:row>
      <xdr:rowOff>170109</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4401800" y="2511425"/>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69850</xdr:rowOff>
    </xdr:from>
    <xdr:to>
      <xdr:col>73</xdr:col>
      <xdr:colOff>44450</xdr:colOff>
      <xdr:row>16</xdr:row>
      <xdr:rowOff>0</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156227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111125</xdr:rowOff>
    </xdr:from>
    <xdr:to>
      <xdr:col>68</xdr:col>
      <xdr:colOff>152400</xdr:colOff>
      <xdr:row>15</xdr:row>
      <xdr:rowOff>73731</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flipV="1">
          <a:off x="13512800" y="251142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75353</xdr:rowOff>
    </xdr:from>
    <xdr:to>
      <xdr:col>68</xdr:col>
      <xdr:colOff>203200</xdr:colOff>
      <xdr:row>17</xdr:row>
      <xdr:rowOff>5503</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161730</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71473</xdr:rowOff>
    </xdr:from>
    <xdr:to>
      <xdr:col>64</xdr:col>
      <xdr:colOff>152400</xdr:colOff>
      <xdr:row>18</xdr:row>
      <xdr:rowOff>1623</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157850</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17568</xdr:rowOff>
    </xdr:from>
    <xdr:to>
      <xdr:col>81</xdr:col>
      <xdr:colOff>95250</xdr:colOff>
      <xdr:row>15</xdr:row>
      <xdr:rowOff>119168</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9672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161095</xdr:rowOff>
    </xdr:from>
    <xdr:ext cx="762000" cy="259045"/>
    <xdr:sp macro="" textlink="">
      <xdr:nvSpPr>
        <xdr:cNvPr id="463" name="将来負担の状況該当値テキスト">
          <a:extLst>
            <a:ext uri="{FF2B5EF4-FFF2-40B4-BE49-F238E27FC236}">
              <a16:creationId xmlns:a16="http://schemas.microsoft.com/office/drawing/2014/main" xmlns="" id="{00000000-0008-0000-0300-0000CF010000}"/>
            </a:ext>
          </a:extLst>
        </xdr:cNvPr>
        <xdr:cNvSpPr txBox="1"/>
      </xdr:nvSpPr>
      <xdr:spPr>
        <a:xfrm>
          <a:off x="17106900" y="256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105904</xdr:rowOff>
    </xdr:from>
    <xdr:to>
      <xdr:col>77</xdr:col>
      <xdr:colOff>95250</xdr:colOff>
      <xdr:row>15</xdr:row>
      <xdr:rowOff>36054</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1290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46231</xdr:rowOff>
    </xdr:from>
    <xdr:ext cx="7366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798800" y="227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119309</xdr:rowOff>
    </xdr:from>
    <xdr:to>
      <xdr:col>73</xdr:col>
      <xdr:colOff>44450</xdr:colOff>
      <xdr:row>15</xdr:row>
      <xdr:rowOff>49459</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52400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59636</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909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60325</xdr:rowOff>
    </xdr:from>
    <xdr:to>
      <xdr:col>68</xdr:col>
      <xdr:colOff>203200</xdr:colOff>
      <xdr:row>14</xdr:row>
      <xdr:rowOff>161925</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4351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652</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020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22931</xdr:rowOff>
    </xdr:from>
    <xdr:to>
      <xdr:col>64</xdr:col>
      <xdr:colOff>152400</xdr:colOff>
      <xdr:row>15</xdr:row>
      <xdr:rowOff>124531</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3462000" y="25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134708</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3131800" y="236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16,309
16,018
278.14
12,425,537
11,819,099
321,016
7,371,116
11,567,686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（分母）経常一般財源等の減少（</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百万円）により、経常収支比率は前年度から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％上昇している。類似団体平均と比較すると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％下回っており、職員構成が主な要因である。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年の合併以降、職員数の削減や指定管理者制度活用等で人件費の抑制を図ってきた。今後も、定員適正化計画に基づいて定員管理に努めながら、効率的な行政運営に努める。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41</xdr:row>
      <xdr:rowOff>133350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2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38100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5803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33</xdr:row>
      <xdr:rowOff>158750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580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82550</xdr:rowOff>
    </xdr:from>
    <xdr:to>
      <xdr:col>15</xdr:col>
      <xdr:colOff>98425</xdr:colOff>
      <xdr:row>33</xdr:row>
      <xdr:rowOff>158750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574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82550</xdr:rowOff>
    </xdr:from>
    <xdr:to>
      <xdr:col>11</xdr:col>
      <xdr:colOff>9525</xdr:colOff>
      <xdr:row>33</xdr:row>
      <xdr:rowOff>158750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574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69850</xdr:rowOff>
    </xdr:from>
    <xdr:to>
      <xdr:col>11</xdr:col>
      <xdr:colOff>60325</xdr:colOff>
      <xdr:row>36</xdr:row>
      <xdr:rowOff>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158750</xdr:rowOff>
    </xdr:from>
    <xdr:to>
      <xdr:col>24</xdr:col>
      <xdr:colOff>76200</xdr:colOff>
      <xdr:row>34</xdr:row>
      <xdr:rowOff>88900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107950</xdr:rowOff>
    </xdr:from>
    <xdr:to>
      <xdr:col>15</xdr:col>
      <xdr:colOff>149225</xdr:colOff>
      <xdr:row>34</xdr:row>
      <xdr:rowOff>38100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48277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31750</xdr:rowOff>
    </xdr:from>
    <xdr:to>
      <xdr:col>11</xdr:col>
      <xdr:colOff>60325</xdr:colOff>
      <xdr:row>33</xdr:row>
      <xdr:rowOff>133350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143527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107950</xdr:rowOff>
    </xdr:from>
    <xdr:to>
      <xdr:col>6</xdr:col>
      <xdr:colOff>171450</xdr:colOff>
      <xdr:row>34</xdr:row>
      <xdr:rowOff>38100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48277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（分母）経常一般財源等の減少（</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百万円）により、比率は前年度から変動がないが、物件費総額は平成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年度を頂点に減少傾向にある。　</a:t>
          </a:r>
        </a:p>
        <a:p>
          <a:r>
            <a:rPr kumimoji="1" lang="ja-JP" altLang="en-US" sz="1300">
              <a:latin typeface="ＭＳ Ｐゴシック" panose="020B0600070205080204" pitchFamily="50" charset="-128"/>
              <a:ea typeface="ＭＳ Ｐゴシック" panose="020B0600070205080204" pitchFamily="50" charset="-128"/>
            </a:rPr>
            <a:t>　類似団体内では最も良好な数値となっているが、引き続き、必要最小限の経費で効率的な行政運営に努める。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6350</xdr:rowOff>
    </xdr:from>
    <xdr:to>
      <xdr:col>82</xdr:col>
      <xdr:colOff>107950</xdr:colOff>
      <xdr:row>20</xdr:row>
      <xdr:rowOff>101600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578100"/>
          <a:ext cx="0" cy="952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73677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101600</xdr:rowOff>
    </xdr:from>
    <xdr:to>
      <xdr:col>82</xdr:col>
      <xdr:colOff>196850</xdr:colOff>
      <xdr:row>20</xdr:row>
      <xdr:rowOff>101600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53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6350</xdr:rowOff>
    </xdr:from>
    <xdr:to>
      <xdr:col>82</xdr:col>
      <xdr:colOff>196850</xdr:colOff>
      <xdr:row>15</xdr:row>
      <xdr:rowOff>6350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57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6350</xdr:rowOff>
    </xdr:from>
    <xdr:to>
      <xdr:col>82</xdr:col>
      <xdr:colOff>107950</xdr:colOff>
      <xdr:row>15</xdr:row>
      <xdr:rowOff>6350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578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6350</xdr:rowOff>
    </xdr:from>
    <xdr:to>
      <xdr:col>78</xdr:col>
      <xdr:colOff>69850</xdr:colOff>
      <xdr:row>15</xdr:row>
      <xdr:rowOff>82550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57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57150</xdr:rowOff>
    </xdr:from>
    <xdr:to>
      <xdr:col>73</xdr:col>
      <xdr:colOff>180975</xdr:colOff>
      <xdr:row>15</xdr:row>
      <xdr:rowOff>82550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286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127000</xdr:rowOff>
    </xdr:from>
    <xdr:to>
      <xdr:col>69</xdr:col>
      <xdr:colOff>92075</xdr:colOff>
      <xdr:row>13</xdr:row>
      <xdr:rowOff>57150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184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127000</xdr:rowOff>
    </xdr:from>
    <xdr:to>
      <xdr:col>82</xdr:col>
      <xdr:colOff>158750</xdr:colOff>
      <xdr:row>15</xdr:row>
      <xdr:rowOff>57150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127000</xdr:rowOff>
    </xdr:from>
    <xdr:to>
      <xdr:col>78</xdr:col>
      <xdr:colOff>120650</xdr:colOff>
      <xdr:row>15</xdr:row>
      <xdr:rowOff>57150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67327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29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31750</xdr:rowOff>
    </xdr:from>
    <xdr:to>
      <xdr:col>74</xdr:col>
      <xdr:colOff>31750</xdr:colOff>
      <xdr:row>15</xdr:row>
      <xdr:rowOff>133350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143527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6350</xdr:rowOff>
    </xdr:from>
    <xdr:to>
      <xdr:col>69</xdr:col>
      <xdr:colOff>142875</xdr:colOff>
      <xdr:row>13</xdr:row>
      <xdr:rowOff>107950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118127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76200</xdr:rowOff>
    </xdr:from>
    <xdr:to>
      <xdr:col>65</xdr:col>
      <xdr:colOff>53975</xdr:colOff>
      <xdr:row>13</xdr:row>
      <xdr:rowOff>6350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16527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（分母）経常一般財源等の減少（</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百万円）により、経常収支比率は前年度から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国の制度改正等により扶助費の増加はやむを得ない面もあるが、支給時の資格審査等を通して、適正な執行と経費の抑制に努める。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4037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94343</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662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61685</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450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20865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31949</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その他に係る比率が類似団体平均を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％下回っているのは、水道事業及び下水道事業を法適化していることで、特別会計への繰出金が少ないことが主な要因である。</a:t>
          </a:r>
        </a:p>
        <a:p>
          <a:r>
            <a:rPr kumimoji="1" lang="ja-JP" altLang="en-US" sz="1300">
              <a:latin typeface="ＭＳ Ｐゴシック" panose="020B0600070205080204" pitchFamily="50" charset="-128"/>
              <a:ea typeface="ＭＳ Ｐゴシック" panose="020B0600070205080204" pitchFamily="50" charset="-128"/>
            </a:rPr>
            <a:t>　少子高齢化が進んでおり、社会保障関連の特別会計への繰出金等は高止まり傾向である。</a:t>
          </a:r>
        </a:p>
        <a:p>
          <a:r>
            <a:rPr kumimoji="1" lang="ja-JP" altLang="en-US" sz="1300">
              <a:latin typeface="ＭＳ Ｐゴシック" panose="020B0600070205080204" pitchFamily="50" charset="-128"/>
              <a:ea typeface="ＭＳ Ｐゴシック" panose="020B0600070205080204" pitchFamily="50" charset="-128"/>
            </a:rPr>
            <a:t>　特別会計においては独立採算の原則のもと、経費削減や効率的・効果的な事業執行等で、普通会計の負担の抑制に努める。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169863</xdr:rowOff>
    </xdr:from>
    <xdr:to>
      <xdr:col>82</xdr:col>
      <xdr:colOff>107950</xdr:colOff>
      <xdr:row>61</xdr:row>
      <xdr:rowOff>41275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08526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84790</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82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169863</xdr:rowOff>
    </xdr:from>
    <xdr:to>
      <xdr:col>82</xdr:col>
      <xdr:colOff>196850</xdr:colOff>
      <xdr:row>52</xdr:row>
      <xdr:rowOff>169863</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08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41275</xdr:rowOff>
    </xdr:from>
    <xdr:to>
      <xdr:col>82</xdr:col>
      <xdr:colOff>107950</xdr:colOff>
      <xdr:row>56</xdr:row>
      <xdr:rowOff>69850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5671800" y="96424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62565</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835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90488</xdr:rowOff>
    </xdr:from>
    <xdr:to>
      <xdr:col>82</xdr:col>
      <xdr:colOff>158750</xdr:colOff>
      <xdr:row>58</xdr:row>
      <xdr:rowOff>20638</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56</xdr:row>
      <xdr:rowOff>155575</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4782800" y="9671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104775</xdr:rowOff>
    </xdr:from>
    <xdr:to>
      <xdr:col>78</xdr:col>
      <xdr:colOff>120650</xdr:colOff>
      <xdr:row>58</xdr:row>
      <xdr:rowOff>34925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19702</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96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169863</xdr:rowOff>
    </xdr:from>
    <xdr:to>
      <xdr:col>73</xdr:col>
      <xdr:colOff>180975</xdr:colOff>
      <xdr:row>56</xdr:row>
      <xdr:rowOff>155575</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a:off x="13893800" y="9599613"/>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119063</xdr:rowOff>
    </xdr:from>
    <xdr:to>
      <xdr:col>74</xdr:col>
      <xdr:colOff>31750</xdr:colOff>
      <xdr:row>58</xdr:row>
      <xdr:rowOff>49213</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33990</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169863</xdr:rowOff>
    </xdr:from>
    <xdr:to>
      <xdr:col>69</xdr:col>
      <xdr:colOff>92075</xdr:colOff>
      <xdr:row>56</xdr:row>
      <xdr:rowOff>12700</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flipV="1">
          <a:off x="13004800" y="95996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4763</xdr:rowOff>
    </xdr:from>
    <xdr:to>
      <xdr:col>69</xdr:col>
      <xdr:colOff>142875</xdr:colOff>
      <xdr:row>57</xdr:row>
      <xdr:rowOff>106363</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91140</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33338</xdr:rowOff>
    </xdr:from>
    <xdr:to>
      <xdr:col>65</xdr:col>
      <xdr:colOff>53975</xdr:colOff>
      <xdr:row>57</xdr:row>
      <xdr:rowOff>134938</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80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119715</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161925</xdr:rowOff>
    </xdr:from>
    <xdr:to>
      <xdr:col>82</xdr:col>
      <xdr:colOff>158750</xdr:colOff>
      <xdr:row>56</xdr:row>
      <xdr:rowOff>92075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7002</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104775</xdr:rowOff>
    </xdr:from>
    <xdr:to>
      <xdr:col>74</xdr:col>
      <xdr:colOff>31750</xdr:colOff>
      <xdr:row>57</xdr:row>
      <xdr:rowOff>34925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45102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119063</xdr:rowOff>
    </xdr:from>
    <xdr:to>
      <xdr:col>69</xdr:col>
      <xdr:colOff>142875</xdr:colOff>
      <xdr:row>56</xdr:row>
      <xdr:rowOff>49213</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59390</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93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農業・観光分野への補助金等が多額であることや法適化している水道事業及び公共下水道事業への繰出金等が影響し、例年、類似団体平均と比べ大きく上回っている。</a:t>
          </a:r>
        </a:p>
        <a:p>
          <a:r>
            <a:rPr kumimoji="1" lang="ja-JP" altLang="en-US" sz="1300">
              <a:latin typeface="ＭＳ Ｐゴシック" panose="020B0600070205080204" pitchFamily="50" charset="-128"/>
              <a:ea typeface="ＭＳ Ｐゴシック" panose="020B0600070205080204" pitchFamily="50" charset="-128"/>
            </a:rPr>
            <a:t>　補助費等の比率は類似団体内で</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％と最も高いが、大幅な削減もすぐには困難であることから、必要性・公平性・事業効果を検証しつつ、見直しを行い、より効果的な予算執行に努める。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107950</xdr:rowOff>
    </xdr:from>
    <xdr:to>
      <xdr:col>82</xdr:col>
      <xdr:colOff>107950</xdr:colOff>
      <xdr:row>40</xdr:row>
      <xdr:rowOff>165100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7658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22877</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107950</xdr:rowOff>
    </xdr:from>
    <xdr:to>
      <xdr:col>82</xdr:col>
      <xdr:colOff>196850</xdr:colOff>
      <xdr:row>33</xdr:row>
      <xdr:rowOff>107950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142240</xdr:rowOff>
    </xdr:from>
    <xdr:to>
      <xdr:col>82</xdr:col>
      <xdr:colOff>107950</xdr:colOff>
      <xdr:row>40</xdr:row>
      <xdr:rowOff>165100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7000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50800</xdr:rowOff>
    </xdr:from>
    <xdr:to>
      <xdr:col>78</xdr:col>
      <xdr:colOff>69850</xdr:colOff>
      <xdr:row>40</xdr:row>
      <xdr:rowOff>142240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4782800" y="6908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54610</xdr:rowOff>
    </xdr:from>
    <xdr:to>
      <xdr:col>73</xdr:col>
      <xdr:colOff>180975</xdr:colOff>
      <xdr:row>40</xdr:row>
      <xdr:rowOff>50800</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893800" y="6741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54610</xdr:rowOff>
    </xdr:from>
    <xdr:to>
      <xdr:col>69</xdr:col>
      <xdr:colOff>92075</xdr:colOff>
      <xdr:row>40</xdr:row>
      <xdr:rowOff>12700</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flipV="1">
          <a:off x="13004800" y="6741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114300</xdr:rowOff>
    </xdr:from>
    <xdr:to>
      <xdr:col>82</xdr:col>
      <xdr:colOff>158750</xdr:colOff>
      <xdr:row>41</xdr:row>
      <xdr:rowOff>44450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22877</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91440</xdr:rowOff>
    </xdr:from>
    <xdr:to>
      <xdr:col>78</xdr:col>
      <xdr:colOff>120650</xdr:colOff>
      <xdr:row>41</xdr:row>
      <xdr:rowOff>21590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6367</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703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0</xdr:rowOff>
    </xdr:from>
    <xdr:to>
      <xdr:col>74</xdr:col>
      <xdr:colOff>31750</xdr:colOff>
      <xdr:row>40</xdr:row>
      <xdr:rowOff>101600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86377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3810</xdr:rowOff>
    </xdr:from>
    <xdr:to>
      <xdr:col>69</xdr:col>
      <xdr:colOff>142875</xdr:colOff>
      <xdr:row>39</xdr:row>
      <xdr:rowOff>105410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90187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48277</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（分母）経常一般財源等の減少（</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百万円）により、対前年度比で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％上昇しているが、これまでの起債の抑制、積極的な繰上償還、低利率への借換や利率見直し等による元利償還金の抑制効果により、比率は平成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％上回っており、引き続き、公債費負担の軽減に努める。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xmlns=""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24130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4826000" y="1266407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5" name="公債費最小値テキスト">
          <a:extLst>
            <a:ext uri="{FF2B5EF4-FFF2-40B4-BE49-F238E27FC236}">
              <a16:creationId xmlns:a16="http://schemas.microsoft.com/office/drawing/2014/main" xmlns="" id="{00000000-0008-0000-0400-000077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7" name="公債費最大値テキスト">
          <a:extLst>
            <a:ext uri="{FF2B5EF4-FFF2-40B4-BE49-F238E27FC236}">
              <a16:creationId xmlns:a16="http://schemas.microsoft.com/office/drawing/2014/main" xmlns="" id="{00000000-0008-0000-0400-000079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87812</xdr:rowOff>
    </xdr:from>
    <xdr:to>
      <xdr:col>24</xdr:col>
      <xdr:colOff>25400</xdr:colOff>
      <xdr:row>78</xdr:row>
      <xdr:rowOff>166188</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3987800" y="13460912"/>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80" name="公債費平均値テキスト">
          <a:extLst>
            <a:ext uri="{FF2B5EF4-FFF2-40B4-BE49-F238E27FC236}">
              <a16:creationId xmlns:a16="http://schemas.microsoft.com/office/drawing/2014/main" xmlns="" id="{00000000-0008-0000-0400-00007C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87812</xdr:rowOff>
    </xdr:from>
    <xdr:to>
      <xdr:col>19</xdr:col>
      <xdr:colOff>187325</xdr:colOff>
      <xdr:row>78</xdr:row>
      <xdr:rowOff>127000</xdr:rowOff>
    </xdr:to>
    <xdr:cxnSp macro="">
      <xdr:nvCxnSpPr>
        <xdr:cNvPr id="382" name="直線コネクタ 381">
          <a:extLst>
            <a:ext uri="{FF2B5EF4-FFF2-40B4-BE49-F238E27FC236}">
              <a16:creationId xmlns:a16="http://schemas.microsoft.com/office/drawing/2014/main" xmlns="" id="{00000000-0008-0000-0400-00007E010000}"/>
            </a:ext>
          </a:extLst>
        </xdr:cNvPr>
        <xdr:cNvCxnSpPr/>
      </xdr:nvCxnSpPr>
      <xdr:spPr>
        <a:xfrm flipV="1">
          <a:off x="3098800" y="134609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78</xdr:row>
      <xdr:rowOff>127000</xdr:rowOff>
    </xdr:to>
    <xdr:cxnSp macro="">
      <xdr:nvCxnSpPr>
        <xdr:cNvPr id="385" name="直線コネクタ 384">
          <a:extLst>
            <a:ext uri="{FF2B5EF4-FFF2-40B4-BE49-F238E27FC236}">
              <a16:creationId xmlns:a16="http://schemas.microsoft.com/office/drawing/2014/main" xmlns="" id="{00000000-0008-0000-0400-000081010000}"/>
            </a:ext>
          </a:extLst>
        </xdr:cNvPr>
        <xdr:cNvCxnSpPr/>
      </xdr:nvCxnSpPr>
      <xdr:spPr>
        <a:xfrm>
          <a:off x="2209800" y="1346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79</xdr:row>
      <xdr:rowOff>27395</xdr:rowOff>
    </xdr:to>
    <xdr:cxnSp macro="">
      <xdr:nvCxnSpPr>
        <xdr:cNvPr id="388" name="直線コネクタ 387">
          <a:extLst>
            <a:ext uri="{FF2B5EF4-FFF2-40B4-BE49-F238E27FC236}">
              <a16:creationId xmlns:a16="http://schemas.microsoft.com/office/drawing/2014/main" xmlns="" id="{00000000-0008-0000-0400-000084010000}"/>
            </a:ext>
          </a:extLst>
        </xdr:cNvPr>
        <xdr:cNvCxnSpPr/>
      </xdr:nvCxnSpPr>
      <xdr:spPr>
        <a:xfrm flipV="1">
          <a:off x="1320800" y="13467443"/>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9" name="フローチャート: 判断 388">
          <a:extLst>
            <a:ext uri="{FF2B5EF4-FFF2-40B4-BE49-F238E27FC236}">
              <a16:creationId xmlns:a16="http://schemas.microsoft.com/office/drawing/2014/main" xmlns="" id="{00000000-0008-0000-0400-000085010000}"/>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136616</xdr:rowOff>
    </xdr:from>
    <xdr:to>
      <xdr:col>6</xdr:col>
      <xdr:colOff>171450</xdr:colOff>
      <xdr:row>78</xdr:row>
      <xdr:rowOff>66766</xdr:rowOff>
    </xdr:to>
    <xdr:sp macro="" textlink="">
      <xdr:nvSpPr>
        <xdr:cNvPr id="391" name="フローチャート: 判断 390">
          <a:extLst>
            <a:ext uri="{FF2B5EF4-FFF2-40B4-BE49-F238E27FC236}">
              <a16:creationId xmlns:a16="http://schemas.microsoft.com/office/drawing/2014/main" xmlns="" id="{00000000-0008-0000-0400-000087010000}"/>
            </a:ext>
          </a:extLst>
        </xdr:cNvPr>
        <xdr:cNvSpPr/>
      </xdr:nvSpPr>
      <xdr:spPr>
        <a:xfrm>
          <a:off x="1270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76943</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115388</xdr:rowOff>
    </xdr:from>
    <xdr:to>
      <xdr:col>24</xdr:col>
      <xdr:colOff>76200</xdr:colOff>
      <xdr:row>79</xdr:row>
      <xdr:rowOff>45538</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47752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87465</xdr:rowOff>
    </xdr:from>
    <xdr:ext cx="762000" cy="259045"/>
    <xdr:sp macro="" textlink="">
      <xdr:nvSpPr>
        <xdr:cNvPr id="399" name="公債費該当値テキスト">
          <a:extLst>
            <a:ext uri="{FF2B5EF4-FFF2-40B4-BE49-F238E27FC236}">
              <a16:creationId xmlns:a16="http://schemas.microsoft.com/office/drawing/2014/main" xmlns="" id="{00000000-0008-0000-0400-00008F010000}"/>
            </a:ext>
          </a:extLst>
        </xdr:cNvPr>
        <xdr:cNvSpPr txBox="1"/>
      </xdr:nvSpPr>
      <xdr:spPr>
        <a:xfrm>
          <a:off x="49149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37012</xdr:rowOff>
    </xdr:from>
    <xdr:to>
      <xdr:col>20</xdr:col>
      <xdr:colOff>38100</xdr:colOff>
      <xdr:row>78</xdr:row>
      <xdr:rowOff>138612</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3937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123389</xdr:rowOff>
    </xdr:from>
    <xdr:ext cx="7366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3606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404" name="楕円 403">
          <a:extLst>
            <a:ext uri="{FF2B5EF4-FFF2-40B4-BE49-F238E27FC236}">
              <a16:creationId xmlns:a16="http://schemas.microsoft.com/office/drawing/2014/main" xmlns="" id="{00000000-0008-0000-0400-000094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148045</xdr:rowOff>
    </xdr:from>
    <xdr:to>
      <xdr:col>6</xdr:col>
      <xdr:colOff>171450</xdr:colOff>
      <xdr:row>79</xdr:row>
      <xdr:rowOff>78195</xdr:rowOff>
    </xdr:to>
    <xdr:sp macro="" textlink="">
      <xdr:nvSpPr>
        <xdr:cNvPr id="406" name="楕円 405">
          <a:extLst>
            <a:ext uri="{FF2B5EF4-FFF2-40B4-BE49-F238E27FC236}">
              <a16:creationId xmlns:a16="http://schemas.microsoft.com/office/drawing/2014/main" xmlns="" id="{00000000-0008-0000-0400-000096010000}"/>
            </a:ext>
          </a:extLst>
        </xdr:cNvPr>
        <xdr:cNvSpPr/>
      </xdr:nvSpPr>
      <xdr:spPr>
        <a:xfrm>
          <a:off x="1270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62972</xdr:rowOff>
    </xdr:from>
    <xdr:ext cx="762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939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xmlns=""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xmlns=""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xmlns=""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公債費以外の比率は、（分母）経常一般財源等の減少（</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百万円）が影響したことで前年度から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％の微増となり、類似団体平均を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厳しい財政状況を踏まえ、引き続き、経費削減と効率的な行政運営に努める。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xmlns=""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167005</xdr:rowOff>
    </xdr:from>
    <xdr:to>
      <xdr:col>82</xdr:col>
      <xdr:colOff>107950</xdr:colOff>
      <xdr:row>81</xdr:row>
      <xdr:rowOff>75564</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6510000" y="12682855"/>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32" name="公債費以外最小値テキスト">
          <a:extLst>
            <a:ext uri="{FF2B5EF4-FFF2-40B4-BE49-F238E27FC236}">
              <a16:creationId xmlns:a16="http://schemas.microsoft.com/office/drawing/2014/main" xmlns="" id="{00000000-0008-0000-0400-0000B0010000}"/>
            </a:ext>
          </a:extLst>
        </xdr:cNvPr>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81932</xdr:rowOff>
    </xdr:from>
    <xdr:ext cx="762000" cy="259045"/>
    <xdr:sp macro="" textlink="">
      <xdr:nvSpPr>
        <xdr:cNvPr id="434" name="公債費以外最大値テキスト">
          <a:extLst>
            <a:ext uri="{FF2B5EF4-FFF2-40B4-BE49-F238E27FC236}">
              <a16:creationId xmlns:a16="http://schemas.microsoft.com/office/drawing/2014/main" xmlns="" id="{00000000-0008-0000-0400-0000B2010000}"/>
            </a:ext>
          </a:extLst>
        </xdr:cNvPr>
        <xdr:cNvSpPr txBox="1"/>
      </xdr:nvSpPr>
      <xdr:spPr>
        <a:xfrm>
          <a:off x="16598900" y="1242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167005</xdr:rowOff>
    </xdr:from>
    <xdr:to>
      <xdr:col>82</xdr:col>
      <xdr:colOff>196850</xdr:colOff>
      <xdr:row>73</xdr:row>
      <xdr:rowOff>167005</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26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81280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5671800" y="13408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7" name="公債費以外平均値テキスト">
          <a:extLst>
            <a:ext uri="{FF2B5EF4-FFF2-40B4-BE49-F238E27FC236}">
              <a16:creationId xmlns:a16="http://schemas.microsoft.com/office/drawing/2014/main" xmlns="" id="{00000000-0008-0000-0400-0000B5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35561</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4782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87630</xdr:rowOff>
    </xdr:from>
    <xdr:to>
      <xdr:col>78</xdr:col>
      <xdr:colOff>120650</xdr:colOff>
      <xdr:row>78</xdr:row>
      <xdr:rowOff>17780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78</xdr:row>
      <xdr:rowOff>12700</xdr:rowOff>
    </xdr:to>
    <xdr:cxnSp macro="">
      <xdr:nvCxnSpPr>
        <xdr:cNvPr id="442" name="直線コネクタ 441">
          <a:extLst>
            <a:ext uri="{FF2B5EF4-FFF2-40B4-BE49-F238E27FC236}">
              <a16:creationId xmlns:a16="http://schemas.microsoft.com/office/drawing/2014/main" xmlns="" id="{00000000-0008-0000-0400-0000BA010000}"/>
            </a:ext>
          </a:extLst>
        </xdr:cNvPr>
        <xdr:cNvCxnSpPr/>
      </xdr:nvCxnSpPr>
      <xdr:spPr>
        <a:xfrm>
          <a:off x="13893800" y="129514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136541</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401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155575</xdr:rowOff>
    </xdr:to>
    <xdr:cxnSp macro="">
      <xdr:nvCxnSpPr>
        <xdr:cNvPr id="445" name="直線コネクタ 444">
          <a:extLst>
            <a:ext uri="{FF2B5EF4-FFF2-40B4-BE49-F238E27FC236}">
              <a16:creationId xmlns:a16="http://schemas.microsoft.com/office/drawing/2014/main" xmlns="" id="{00000000-0008-0000-0400-0000BD010000}"/>
            </a:ext>
          </a:extLst>
        </xdr:cNvPr>
        <xdr:cNvCxnSpPr/>
      </xdr:nvCxnSpPr>
      <xdr:spPr>
        <a:xfrm flipV="1">
          <a:off x="13004800" y="129514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24764</xdr:rowOff>
    </xdr:from>
    <xdr:to>
      <xdr:col>69</xdr:col>
      <xdr:colOff>142875</xdr:colOff>
      <xdr:row>76</xdr:row>
      <xdr:rowOff>126364</xdr:rowOff>
    </xdr:to>
    <xdr:sp macro="" textlink="">
      <xdr:nvSpPr>
        <xdr:cNvPr id="446" name="フローチャート: 判断 445">
          <a:extLst>
            <a:ext uri="{FF2B5EF4-FFF2-40B4-BE49-F238E27FC236}">
              <a16:creationId xmlns:a16="http://schemas.microsoft.com/office/drawing/2014/main" xmlns="" id="{00000000-0008-0000-0400-0000BE010000}"/>
            </a:ext>
          </a:extLst>
        </xdr:cNvPr>
        <xdr:cNvSpPr/>
      </xdr:nvSpPr>
      <xdr:spPr>
        <a:xfrm>
          <a:off x="13843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111141</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512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6" name="公債費以外該当値テキスト">
          <a:extLst>
            <a:ext uri="{FF2B5EF4-FFF2-40B4-BE49-F238E27FC236}">
              <a16:creationId xmlns:a16="http://schemas.microsoft.com/office/drawing/2014/main" xmlns="" id="{00000000-0008-0000-0400-0000C8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104775</xdr:rowOff>
    </xdr:from>
    <xdr:to>
      <xdr:col>65</xdr:col>
      <xdr:colOff>53975</xdr:colOff>
      <xdr:row>76</xdr:row>
      <xdr:rowOff>34925</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2954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45102</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2623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32664</xdr:rowOff>
    </xdr:from>
    <xdr:to>
      <xdr:col>29</xdr:col>
      <xdr:colOff>127000</xdr:colOff>
      <xdr:row>20</xdr:row>
      <xdr:rowOff>74542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66239"/>
          <a:ext cx="0" cy="15849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46619</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2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74542</xdr:rowOff>
    </xdr:from>
    <xdr:to>
      <xdr:col>30</xdr:col>
      <xdr:colOff>25400</xdr:colOff>
      <xdr:row>20</xdr:row>
      <xdr:rowOff>74542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511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119041</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32664</xdr:rowOff>
    </xdr:from>
    <xdr:to>
      <xdr:col>30</xdr:col>
      <xdr:colOff>25400</xdr:colOff>
      <xdr:row>11</xdr:row>
      <xdr:rowOff>32664</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662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137428</xdr:rowOff>
    </xdr:from>
    <xdr:to>
      <xdr:col>29</xdr:col>
      <xdr:colOff>127000</xdr:colOff>
      <xdr:row>17</xdr:row>
      <xdr:rowOff>167952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099703"/>
          <a:ext cx="647700" cy="30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161862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8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145335</xdr:rowOff>
    </xdr:from>
    <xdr:to>
      <xdr:col>29</xdr:col>
      <xdr:colOff>177800</xdr:colOff>
      <xdr:row>17</xdr:row>
      <xdr:rowOff>75485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36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167952</xdr:rowOff>
    </xdr:from>
    <xdr:to>
      <xdr:col>26</xdr:col>
      <xdr:colOff>50800</xdr:colOff>
      <xdr:row>18</xdr:row>
      <xdr:rowOff>25164</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130227"/>
          <a:ext cx="698500" cy="28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11267</xdr:rowOff>
    </xdr:from>
    <xdr:to>
      <xdr:col>26</xdr:col>
      <xdr:colOff>101600</xdr:colOff>
      <xdr:row>17</xdr:row>
      <xdr:rowOff>112867</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123044</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410</xdr:rowOff>
    </xdr:from>
    <xdr:to>
      <xdr:col>22</xdr:col>
      <xdr:colOff>114300</xdr:colOff>
      <xdr:row>18</xdr:row>
      <xdr:rowOff>25164</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134135"/>
          <a:ext cx="698500" cy="2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20073</xdr:rowOff>
    </xdr:from>
    <xdr:to>
      <xdr:col>22</xdr:col>
      <xdr:colOff>165100</xdr:colOff>
      <xdr:row>17</xdr:row>
      <xdr:rowOff>121673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131850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75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xdr:rowOff>
    </xdr:from>
    <xdr:to>
      <xdr:col>18</xdr:col>
      <xdr:colOff>177800</xdr:colOff>
      <xdr:row>18</xdr:row>
      <xdr:rowOff>410</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133743"/>
          <a:ext cx="698500" cy="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145422</xdr:rowOff>
    </xdr:from>
    <xdr:to>
      <xdr:col>19</xdr:col>
      <xdr:colOff>38100</xdr:colOff>
      <xdr:row>17</xdr:row>
      <xdr:rowOff>75572</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85749</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70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160706</xdr:rowOff>
    </xdr:from>
    <xdr:to>
      <xdr:col>15</xdr:col>
      <xdr:colOff>101600</xdr:colOff>
      <xdr:row>17</xdr:row>
      <xdr:rowOff>90856</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101033</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72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86628</xdr:rowOff>
    </xdr:from>
    <xdr:to>
      <xdr:col>29</xdr:col>
      <xdr:colOff>177800</xdr:colOff>
      <xdr:row>18</xdr:row>
      <xdr:rowOff>16778</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04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58705</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02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117152</xdr:rowOff>
    </xdr:from>
    <xdr:to>
      <xdr:col>26</xdr:col>
      <xdr:colOff>101600</xdr:colOff>
      <xdr:row>18</xdr:row>
      <xdr:rowOff>47302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07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32079</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16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145814</xdr:rowOff>
    </xdr:from>
    <xdr:to>
      <xdr:col>22</xdr:col>
      <xdr:colOff>165100</xdr:colOff>
      <xdr:row>18</xdr:row>
      <xdr:rowOff>75964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10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60741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1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121060</xdr:rowOff>
    </xdr:from>
    <xdr:to>
      <xdr:col>19</xdr:col>
      <xdr:colOff>38100</xdr:colOff>
      <xdr:row>18</xdr:row>
      <xdr:rowOff>51210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08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35987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16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120668</xdr:rowOff>
    </xdr:from>
    <xdr:to>
      <xdr:col>15</xdr:col>
      <xdr:colOff>101600</xdr:colOff>
      <xdr:row>18</xdr:row>
      <xdr:rowOff>50818</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08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35595</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16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93853</xdr:rowOff>
    </xdr:from>
    <xdr:to>
      <xdr:col>29</xdr:col>
      <xdr:colOff>127000</xdr:colOff>
      <xdr:row>37</xdr:row>
      <xdr:rowOff>243655</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018403"/>
          <a:ext cx="0" cy="1349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215732</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34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243655</xdr:rowOff>
    </xdr:from>
    <xdr:to>
      <xdr:col>30</xdr:col>
      <xdr:colOff>25400</xdr:colOff>
      <xdr:row>37</xdr:row>
      <xdr:rowOff>243655</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3683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8780</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7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93853</xdr:rowOff>
    </xdr:from>
    <xdr:to>
      <xdr:col>30</xdr:col>
      <xdr:colOff>25400</xdr:colOff>
      <xdr:row>33</xdr:row>
      <xdr:rowOff>93853</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0184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258788</xdr:rowOff>
    </xdr:from>
    <xdr:to>
      <xdr:col>29</xdr:col>
      <xdr:colOff>127000</xdr:colOff>
      <xdr:row>35</xdr:row>
      <xdr:rowOff>6962</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6526238"/>
          <a:ext cx="647700" cy="91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144815</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755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172738</xdr:rowOff>
    </xdr:from>
    <xdr:to>
      <xdr:col>29</xdr:col>
      <xdr:colOff>177800</xdr:colOff>
      <xdr:row>35</xdr:row>
      <xdr:rowOff>274338</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78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6962</xdr:rowOff>
    </xdr:from>
    <xdr:to>
      <xdr:col>26</xdr:col>
      <xdr:colOff>50800</xdr:colOff>
      <xdr:row>35</xdr:row>
      <xdr:rowOff>48316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4305300" y="6617312"/>
          <a:ext cx="698500" cy="4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149992</xdr:rowOff>
    </xdr:from>
    <xdr:to>
      <xdr:col>26</xdr:col>
      <xdr:colOff>101600</xdr:colOff>
      <xdr:row>35</xdr:row>
      <xdr:rowOff>251592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236369</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6846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48316</xdr:rowOff>
    </xdr:from>
    <xdr:to>
      <xdr:col>22</xdr:col>
      <xdr:colOff>114300</xdr:colOff>
      <xdr:row>35</xdr:row>
      <xdr:rowOff>106494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3606800" y="6658666"/>
          <a:ext cx="698500" cy="58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163228</xdr:rowOff>
    </xdr:from>
    <xdr:to>
      <xdr:col>22</xdr:col>
      <xdr:colOff>165100</xdr:colOff>
      <xdr:row>35</xdr:row>
      <xdr:rowOff>264828</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249605</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685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65278</xdr:rowOff>
    </xdr:from>
    <xdr:to>
      <xdr:col>18</xdr:col>
      <xdr:colOff>177800</xdr:colOff>
      <xdr:row>35</xdr:row>
      <xdr:rowOff>106494</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6675628"/>
          <a:ext cx="698500" cy="4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118994</xdr:rowOff>
    </xdr:from>
    <xdr:to>
      <xdr:col>19</xdr:col>
      <xdr:colOff>38100</xdr:colOff>
      <xdr:row>35</xdr:row>
      <xdr:rowOff>220594</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205371</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681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69502</xdr:rowOff>
    </xdr:from>
    <xdr:to>
      <xdr:col>15</xdr:col>
      <xdr:colOff>101600</xdr:colOff>
      <xdr:row>35</xdr:row>
      <xdr:rowOff>171102</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155879</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76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207988</xdr:rowOff>
    </xdr:from>
    <xdr:to>
      <xdr:col>29</xdr:col>
      <xdr:colOff>177800</xdr:colOff>
      <xdr:row>34</xdr:row>
      <xdr:rowOff>309588</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475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53065</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32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299062</xdr:rowOff>
    </xdr:from>
    <xdr:to>
      <xdr:col>26</xdr:col>
      <xdr:colOff>101600</xdr:colOff>
      <xdr:row>35</xdr:row>
      <xdr:rowOff>57762</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56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67939</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33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340416</xdr:rowOff>
    </xdr:from>
    <xdr:to>
      <xdr:col>22</xdr:col>
      <xdr:colOff>165100</xdr:colOff>
      <xdr:row>35</xdr:row>
      <xdr:rowOff>99116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607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109293</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37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55694</xdr:rowOff>
    </xdr:from>
    <xdr:to>
      <xdr:col>19</xdr:col>
      <xdr:colOff>38100</xdr:colOff>
      <xdr:row>35</xdr:row>
      <xdr:rowOff>157294</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66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167472</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4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14478</xdr:rowOff>
    </xdr:from>
    <xdr:to>
      <xdr:col>15</xdr:col>
      <xdr:colOff>101600</xdr:colOff>
      <xdr:row>35</xdr:row>
      <xdr:rowOff>116078</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62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126255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639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16,309
16,018
278.14
12,425,537
11,819,099
321,016
7,371,116
11,567,686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114652</xdr:rowOff>
    </xdr:from>
    <xdr:to>
      <xdr:col>24</xdr:col>
      <xdr:colOff>62865</xdr:colOff>
      <xdr:row>39</xdr:row>
      <xdr:rowOff>122963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58152"/>
          <a:ext cx="1270" cy="155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126790</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8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122963</xdr:rowOff>
    </xdr:from>
    <xdr:to>
      <xdr:col>24</xdr:col>
      <xdr:colOff>152400</xdr:colOff>
      <xdr:row>39</xdr:row>
      <xdr:rowOff>122963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80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61329</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3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114652</xdr:rowOff>
    </xdr:from>
    <xdr:to>
      <xdr:col>24</xdr:col>
      <xdr:colOff>152400</xdr:colOff>
      <xdr:row>30</xdr:row>
      <xdr:rowOff>114652</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155555</xdr:rowOff>
    </xdr:from>
    <xdr:to>
      <xdr:col>24</xdr:col>
      <xdr:colOff>63500</xdr:colOff>
      <xdr:row>36</xdr:row>
      <xdr:rowOff>4108</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156305"/>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27175</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199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48748</xdr:rowOff>
    </xdr:from>
    <xdr:to>
      <xdr:col>24</xdr:col>
      <xdr:colOff>114300</xdr:colOff>
      <xdr:row>36</xdr:row>
      <xdr:rowOff>150348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4108</xdr:rowOff>
    </xdr:from>
    <xdr:to>
      <xdr:col>19</xdr:col>
      <xdr:colOff>177800</xdr:colOff>
      <xdr:row>36</xdr:row>
      <xdr:rowOff>56669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176308"/>
          <a:ext cx="889000" cy="5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68604</xdr:rowOff>
    </xdr:from>
    <xdr:to>
      <xdr:col>20</xdr:col>
      <xdr:colOff>38100</xdr:colOff>
      <xdr:row>36</xdr:row>
      <xdr:rowOff>170204</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161331</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3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14313</xdr:rowOff>
    </xdr:from>
    <xdr:to>
      <xdr:col>15</xdr:col>
      <xdr:colOff>50800</xdr:colOff>
      <xdr:row>36</xdr:row>
      <xdr:rowOff>56669</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186513"/>
          <a:ext cx="8890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66644</xdr:rowOff>
    </xdr:from>
    <xdr:to>
      <xdr:col>15</xdr:col>
      <xdr:colOff>101600</xdr:colOff>
      <xdr:row>36</xdr:row>
      <xdr:rowOff>168244</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159371</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5659</xdr:rowOff>
    </xdr:from>
    <xdr:to>
      <xdr:col>10</xdr:col>
      <xdr:colOff>114300</xdr:colOff>
      <xdr:row>36</xdr:row>
      <xdr:rowOff>14313</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177859"/>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158052</xdr:rowOff>
    </xdr:from>
    <xdr:to>
      <xdr:col>10</xdr:col>
      <xdr:colOff>165100</xdr:colOff>
      <xdr:row>36</xdr:row>
      <xdr:rowOff>88202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79329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2914</xdr:rowOff>
    </xdr:from>
    <xdr:to>
      <xdr:col>6</xdr:col>
      <xdr:colOff>38100</xdr:colOff>
      <xdr:row>36</xdr:row>
      <xdr:rowOff>104514</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95641</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104755</xdr:rowOff>
    </xdr:from>
    <xdr:to>
      <xdr:col>24</xdr:col>
      <xdr:colOff>114300</xdr:colOff>
      <xdr:row>36</xdr:row>
      <xdr:rowOff>34905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1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127632</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9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124758</xdr:rowOff>
    </xdr:from>
    <xdr:to>
      <xdr:col>20</xdr:col>
      <xdr:colOff>38100</xdr:colOff>
      <xdr:row>36</xdr:row>
      <xdr:rowOff>54908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1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71435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9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5869</xdr:rowOff>
    </xdr:from>
    <xdr:to>
      <xdr:col>15</xdr:col>
      <xdr:colOff>101600</xdr:colOff>
      <xdr:row>36</xdr:row>
      <xdr:rowOff>107469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1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123996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9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134963</xdr:rowOff>
    </xdr:from>
    <xdr:to>
      <xdr:col>10</xdr:col>
      <xdr:colOff>165100</xdr:colOff>
      <xdr:row>36</xdr:row>
      <xdr:rowOff>65113</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81640</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91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126309</xdr:rowOff>
    </xdr:from>
    <xdr:to>
      <xdr:col>6</xdr:col>
      <xdr:colOff>38100</xdr:colOff>
      <xdr:row>36</xdr:row>
      <xdr:rowOff>56459</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12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72986</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9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30349</xdr:rowOff>
    </xdr:from>
    <xdr:to>
      <xdr:col>24</xdr:col>
      <xdr:colOff>62865</xdr:colOff>
      <xdr:row>57</xdr:row>
      <xdr:rowOff>163135</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602849"/>
          <a:ext cx="1270" cy="133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166962</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99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163135</xdr:rowOff>
    </xdr:from>
    <xdr:to>
      <xdr:col>24</xdr:col>
      <xdr:colOff>152400</xdr:colOff>
      <xdr:row>57</xdr:row>
      <xdr:rowOff>163135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993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148476</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37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30349</xdr:rowOff>
    </xdr:from>
    <xdr:to>
      <xdr:col>24</xdr:col>
      <xdr:colOff>152400</xdr:colOff>
      <xdr:row>50</xdr:row>
      <xdr:rowOff>30349</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60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52143</xdr:rowOff>
    </xdr:from>
    <xdr:to>
      <xdr:col>24</xdr:col>
      <xdr:colOff>63500</xdr:colOff>
      <xdr:row>57</xdr:row>
      <xdr:rowOff>57675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3797300" y="9824793"/>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121976</xdr:rowOff>
    </xdr:from>
    <xdr:ext cx="599010"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551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99099</xdr:rowOff>
    </xdr:from>
    <xdr:to>
      <xdr:col>24</xdr:col>
      <xdr:colOff>114300</xdr:colOff>
      <xdr:row>57</xdr:row>
      <xdr:rowOff>29249</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7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35512</xdr:rowOff>
    </xdr:from>
    <xdr:to>
      <xdr:col>19</xdr:col>
      <xdr:colOff>177800</xdr:colOff>
      <xdr:row>57</xdr:row>
      <xdr:rowOff>57675</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908300" y="9808162"/>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140202</xdr:rowOff>
    </xdr:from>
    <xdr:to>
      <xdr:col>20</xdr:col>
      <xdr:colOff>38100</xdr:colOff>
      <xdr:row>57</xdr:row>
      <xdr:rowOff>70352</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74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86879</xdr:rowOff>
    </xdr:from>
    <xdr:ext cx="534377"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530111" y="95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35512</xdr:rowOff>
    </xdr:from>
    <xdr:to>
      <xdr:col>15</xdr:col>
      <xdr:colOff>50800</xdr:colOff>
      <xdr:row>57</xdr:row>
      <xdr:rowOff>39501</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9808162"/>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150039</xdr:rowOff>
    </xdr:from>
    <xdr:to>
      <xdr:col>15</xdr:col>
      <xdr:colOff>101600</xdr:colOff>
      <xdr:row>57</xdr:row>
      <xdr:rowOff>80189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75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96716</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41111" y="952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39501</xdr:rowOff>
    </xdr:from>
    <xdr:to>
      <xdr:col>10</xdr:col>
      <xdr:colOff>114300</xdr:colOff>
      <xdr:row>57</xdr:row>
      <xdr:rowOff>91420</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1130300" y="9812151"/>
          <a:ext cx="889000" cy="5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4996</xdr:rowOff>
    </xdr:from>
    <xdr:to>
      <xdr:col>10</xdr:col>
      <xdr:colOff>165100</xdr:colOff>
      <xdr:row>57</xdr:row>
      <xdr:rowOff>106596</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77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97723</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52111" y="987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30897</xdr:rowOff>
    </xdr:from>
    <xdr:to>
      <xdr:col>6</xdr:col>
      <xdr:colOff>38100</xdr:colOff>
      <xdr:row>57</xdr:row>
      <xdr:rowOff>132497</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80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149024</xdr:rowOff>
    </xdr:from>
    <xdr:ext cx="534377"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63111" y="95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1343</xdr:rowOff>
    </xdr:from>
    <xdr:to>
      <xdr:col>24</xdr:col>
      <xdr:colOff>114300</xdr:colOff>
      <xdr:row>57</xdr:row>
      <xdr:rowOff>102943</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97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87720</xdr:rowOff>
    </xdr:from>
    <xdr:ext cx="534377"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68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6875</xdr:rowOff>
    </xdr:from>
    <xdr:to>
      <xdr:col>20</xdr:col>
      <xdr:colOff>38100</xdr:colOff>
      <xdr:row>57</xdr:row>
      <xdr:rowOff>108475</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97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99602</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530111" y="98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156162</xdr:rowOff>
    </xdr:from>
    <xdr:to>
      <xdr:col>15</xdr:col>
      <xdr:colOff>101600</xdr:colOff>
      <xdr:row>57</xdr:row>
      <xdr:rowOff>86312</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975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77439</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41111" y="985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160151</xdr:rowOff>
    </xdr:from>
    <xdr:to>
      <xdr:col>10</xdr:col>
      <xdr:colOff>165100</xdr:colOff>
      <xdr:row>57</xdr:row>
      <xdr:rowOff>90301</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976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106828</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52111" y="95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40620</xdr:rowOff>
    </xdr:from>
    <xdr:to>
      <xdr:col>6</xdr:col>
      <xdr:colOff>38100</xdr:colOff>
      <xdr:row>57</xdr:row>
      <xdr:rowOff>142220</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98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133347</xdr:rowOff>
    </xdr:from>
    <xdr:ext cx="534377"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63111" y="99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3728</xdr:rowOff>
    </xdr:from>
    <xdr:to>
      <xdr:col>24</xdr:col>
      <xdr:colOff>62865</xdr:colOff>
      <xdr:row>78</xdr:row>
      <xdr:rowOff>79852</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176678"/>
          <a:ext cx="1270" cy="12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83679</xdr:rowOff>
    </xdr:from>
    <xdr:ext cx="469744"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45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79852</xdr:rowOff>
    </xdr:from>
    <xdr:to>
      <xdr:col>24</xdr:col>
      <xdr:colOff>152400</xdr:colOff>
      <xdr:row>78</xdr:row>
      <xdr:rowOff>79852</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4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121855</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3728</xdr:rowOff>
    </xdr:from>
    <xdr:to>
      <xdr:col>24</xdr:col>
      <xdr:colOff>152400</xdr:colOff>
      <xdr:row>71</xdr:row>
      <xdr:rowOff>3728</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17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9123</xdr:rowOff>
    </xdr:from>
    <xdr:to>
      <xdr:col>24</xdr:col>
      <xdr:colOff>63500</xdr:colOff>
      <xdr:row>75</xdr:row>
      <xdr:rowOff>48351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3797300" y="12867873"/>
          <a:ext cx="8382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xdr:rowOff>
    </xdr:from>
    <xdr:ext cx="469744"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030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21737</xdr:rowOff>
    </xdr:from>
    <xdr:to>
      <xdr:col>24</xdr:col>
      <xdr:colOff>114300</xdr:colOff>
      <xdr:row>76</xdr:row>
      <xdr:rowOff>123337</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9123</xdr:rowOff>
    </xdr:from>
    <xdr:to>
      <xdr:col>19</xdr:col>
      <xdr:colOff>177800</xdr:colOff>
      <xdr:row>75</xdr:row>
      <xdr:rowOff>42545</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2867873"/>
          <a:ext cx="8890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169962</xdr:rowOff>
    </xdr:from>
    <xdr:to>
      <xdr:col>20</xdr:col>
      <xdr:colOff>38100</xdr:colOff>
      <xdr:row>76</xdr:row>
      <xdr:rowOff>100112</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91239</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42545</xdr:rowOff>
    </xdr:from>
    <xdr:to>
      <xdr:col>15</xdr:col>
      <xdr:colOff>50800</xdr:colOff>
      <xdr:row>75</xdr:row>
      <xdr:rowOff>98735</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019300" y="12901295"/>
          <a:ext cx="8890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xdr:rowOff>
    </xdr:from>
    <xdr:to>
      <xdr:col>15</xdr:col>
      <xdr:colOff>101600</xdr:colOff>
      <xdr:row>76</xdr:row>
      <xdr:rowOff>102169</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93296</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62982</xdr:rowOff>
    </xdr:from>
    <xdr:to>
      <xdr:col>10</xdr:col>
      <xdr:colOff>114300</xdr:colOff>
      <xdr:row>75</xdr:row>
      <xdr:rowOff>98735</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2921732"/>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8113</xdr:rowOff>
    </xdr:from>
    <xdr:to>
      <xdr:col>10</xdr:col>
      <xdr:colOff>165100</xdr:colOff>
      <xdr:row>76</xdr:row>
      <xdr:rowOff>109713</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100840</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1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26355</xdr:rowOff>
    </xdr:from>
    <xdr:to>
      <xdr:col>6</xdr:col>
      <xdr:colOff>38100</xdr:colOff>
      <xdr:row>76</xdr:row>
      <xdr:rowOff>127955</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119082</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14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169001</xdr:rowOff>
    </xdr:from>
    <xdr:to>
      <xdr:col>24</xdr:col>
      <xdr:colOff>114300</xdr:colOff>
      <xdr:row>75</xdr:row>
      <xdr:rowOff>99151</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28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20428</xdr:rowOff>
    </xdr:from>
    <xdr:ext cx="534377"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270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129773</xdr:rowOff>
    </xdr:from>
    <xdr:to>
      <xdr:col>20</xdr:col>
      <xdr:colOff>38100</xdr:colOff>
      <xdr:row>75</xdr:row>
      <xdr:rowOff>59923</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28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76450</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30111" y="125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163195</xdr:rowOff>
    </xdr:from>
    <xdr:to>
      <xdr:col>15</xdr:col>
      <xdr:colOff>101600</xdr:colOff>
      <xdr:row>75</xdr:row>
      <xdr:rowOff>93345</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109872</xdr:rowOff>
    </xdr:from>
    <xdr:ext cx="534377"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41111" y="1262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47935</xdr:rowOff>
    </xdr:from>
    <xdr:to>
      <xdr:col>10</xdr:col>
      <xdr:colOff>165100</xdr:colOff>
      <xdr:row>75</xdr:row>
      <xdr:rowOff>149535</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166062</xdr:rowOff>
    </xdr:from>
    <xdr:ext cx="534377"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52111" y="126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12182</xdr:rowOff>
    </xdr:from>
    <xdr:to>
      <xdr:col>6</xdr:col>
      <xdr:colOff>38100</xdr:colOff>
      <xdr:row>75</xdr:row>
      <xdr:rowOff>113782</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287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130309</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63111" y="1264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38985</xdr:rowOff>
    </xdr:from>
    <xdr:to>
      <xdr:col>24</xdr:col>
      <xdr:colOff>62865</xdr:colOff>
      <xdr:row>99</xdr:row>
      <xdr:rowOff>53273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640935"/>
          <a:ext cx="127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57100</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70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53273</xdr:rowOff>
    </xdr:from>
    <xdr:to>
      <xdr:col>24</xdr:col>
      <xdr:colOff>152400</xdr:colOff>
      <xdr:row>99</xdr:row>
      <xdr:rowOff>53273</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702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157112</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41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38985</xdr:rowOff>
    </xdr:from>
    <xdr:to>
      <xdr:col>24</xdr:col>
      <xdr:colOff>152400</xdr:colOff>
      <xdr:row>91</xdr:row>
      <xdr:rowOff>38985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64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85097</xdr:rowOff>
    </xdr:from>
    <xdr:to>
      <xdr:col>24</xdr:col>
      <xdr:colOff>63500</xdr:colOff>
      <xdr:row>95</xdr:row>
      <xdr:rowOff>89376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3797300" y="16372847"/>
          <a:ext cx="8382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134910</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422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156483</xdr:rowOff>
    </xdr:from>
    <xdr:to>
      <xdr:col>24</xdr:col>
      <xdr:colOff>114300</xdr:colOff>
      <xdr:row>96</xdr:row>
      <xdr:rowOff>86633</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89376</xdr:rowOff>
    </xdr:from>
    <xdr:to>
      <xdr:col>19</xdr:col>
      <xdr:colOff>177800</xdr:colOff>
      <xdr:row>95</xdr:row>
      <xdr:rowOff>112775</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6377126"/>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10424</xdr:rowOff>
    </xdr:from>
    <xdr:to>
      <xdr:col>20</xdr:col>
      <xdr:colOff>38100</xdr:colOff>
      <xdr:row>96</xdr:row>
      <xdr:rowOff>112024</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103151</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5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112775</xdr:rowOff>
    </xdr:from>
    <xdr:to>
      <xdr:col>15</xdr:col>
      <xdr:colOff>50800</xdr:colOff>
      <xdr:row>97</xdr:row>
      <xdr:rowOff>41060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400525"/>
          <a:ext cx="889000" cy="2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166004</xdr:rowOff>
    </xdr:from>
    <xdr:to>
      <xdr:col>15</xdr:col>
      <xdr:colOff>101600</xdr:colOff>
      <xdr:row>96</xdr:row>
      <xdr:rowOff>96154</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87281</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41060</xdr:rowOff>
    </xdr:from>
    <xdr:to>
      <xdr:col>10</xdr:col>
      <xdr:colOff>114300</xdr:colOff>
      <xdr:row>97</xdr:row>
      <xdr:rowOff>122245</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671710"/>
          <a:ext cx="889000" cy="8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58138</xdr:rowOff>
    </xdr:from>
    <xdr:to>
      <xdr:col>10</xdr:col>
      <xdr:colOff>165100</xdr:colOff>
      <xdr:row>96</xdr:row>
      <xdr:rowOff>159738</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4815</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71428</xdr:rowOff>
    </xdr:from>
    <xdr:to>
      <xdr:col>6</xdr:col>
      <xdr:colOff>38100</xdr:colOff>
      <xdr:row>97</xdr:row>
      <xdr:rowOff>1578</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18105</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34297</xdr:rowOff>
    </xdr:from>
    <xdr:to>
      <xdr:col>24</xdr:col>
      <xdr:colOff>114300</xdr:colOff>
      <xdr:row>95</xdr:row>
      <xdr:rowOff>135897</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3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57174</xdr:rowOff>
    </xdr:from>
    <xdr:ext cx="534377"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617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38576</xdr:rowOff>
    </xdr:from>
    <xdr:to>
      <xdr:col>20</xdr:col>
      <xdr:colOff>38100</xdr:colOff>
      <xdr:row>95</xdr:row>
      <xdr:rowOff>140176</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63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156703</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530111" y="1610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61975</xdr:rowOff>
    </xdr:from>
    <xdr:to>
      <xdr:col>15</xdr:col>
      <xdr:colOff>101600</xdr:colOff>
      <xdr:row>95</xdr:row>
      <xdr:rowOff>163575</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3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8652</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61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161710</xdr:rowOff>
    </xdr:from>
    <xdr:to>
      <xdr:col>10</xdr:col>
      <xdr:colOff>165100</xdr:colOff>
      <xdr:row>97</xdr:row>
      <xdr:rowOff>91860</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82987</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71445</xdr:rowOff>
    </xdr:from>
    <xdr:to>
      <xdr:col>6</xdr:col>
      <xdr:colOff>38100</xdr:colOff>
      <xdr:row>98</xdr:row>
      <xdr:rowOff>1595</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7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164172</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67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38160</xdr:rowOff>
    </xdr:from>
    <xdr:to>
      <xdr:col>54</xdr:col>
      <xdr:colOff>189865</xdr:colOff>
      <xdr:row>37</xdr:row>
      <xdr:rowOff>127900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524560"/>
          <a:ext cx="1270" cy="94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131727</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4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127900</xdr:rowOff>
    </xdr:from>
    <xdr:to>
      <xdr:col>55</xdr:col>
      <xdr:colOff>88900</xdr:colOff>
      <xdr:row>37</xdr:row>
      <xdr:rowOff>127900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4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156287</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29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38160</xdr:rowOff>
    </xdr:from>
    <xdr:to>
      <xdr:col>55</xdr:col>
      <xdr:colOff>88900</xdr:colOff>
      <xdr:row>32</xdr:row>
      <xdr:rowOff>38160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52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64386</xdr:rowOff>
    </xdr:from>
    <xdr:to>
      <xdr:col>55</xdr:col>
      <xdr:colOff>0</xdr:colOff>
      <xdr:row>34</xdr:row>
      <xdr:rowOff>83556</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5893686"/>
          <a:ext cx="8382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118213</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11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139786</xdr:rowOff>
    </xdr:from>
    <xdr:to>
      <xdr:col>55</xdr:col>
      <xdr:colOff>50800</xdr:colOff>
      <xdr:row>36</xdr:row>
      <xdr:rowOff>69936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64386</xdr:rowOff>
    </xdr:from>
    <xdr:to>
      <xdr:col>50</xdr:col>
      <xdr:colOff>114300</xdr:colOff>
      <xdr:row>34</xdr:row>
      <xdr:rowOff>98744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5893686"/>
          <a:ext cx="8890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154819</xdr:rowOff>
    </xdr:from>
    <xdr:to>
      <xdr:col>50</xdr:col>
      <xdr:colOff>165100</xdr:colOff>
      <xdr:row>36</xdr:row>
      <xdr:rowOff>84969</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76096</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72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98744</xdr:rowOff>
    </xdr:from>
    <xdr:to>
      <xdr:col>45</xdr:col>
      <xdr:colOff>177800</xdr:colOff>
      <xdr:row>34</xdr:row>
      <xdr:rowOff>123675</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5928044"/>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169152</xdr:rowOff>
    </xdr:from>
    <xdr:to>
      <xdr:col>46</xdr:col>
      <xdr:colOff>38100</xdr:colOff>
      <xdr:row>36</xdr:row>
      <xdr:rowOff>99302</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90429</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123675</xdr:rowOff>
    </xdr:from>
    <xdr:to>
      <xdr:col>41</xdr:col>
      <xdr:colOff>50800</xdr:colOff>
      <xdr:row>34</xdr:row>
      <xdr:rowOff>141154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5952975"/>
          <a:ext cx="889000" cy="1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24682</xdr:rowOff>
    </xdr:from>
    <xdr:to>
      <xdr:col>41</xdr:col>
      <xdr:colOff>101600</xdr:colOff>
      <xdr:row>36</xdr:row>
      <xdr:rowOff>126282</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117409</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65761</xdr:rowOff>
    </xdr:from>
    <xdr:to>
      <xdr:col>36</xdr:col>
      <xdr:colOff>165100</xdr:colOff>
      <xdr:row>36</xdr:row>
      <xdr:rowOff>167361</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158488</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3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32756</xdr:rowOff>
    </xdr:from>
    <xdr:to>
      <xdr:col>55</xdr:col>
      <xdr:colOff>50800</xdr:colOff>
      <xdr:row>34</xdr:row>
      <xdr:rowOff>134356</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58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55633</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571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13586</xdr:rowOff>
    </xdr:from>
    <xdr:to>
      <xdr:col>50</xdr:col>
      <xdr:colOff>165100</xdr:colOff>
      <xdr:row>34</xdr:row>
      <xdr:rowOff>115186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58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131713</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56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47944</xdr:rowOff>
    </xdr:from>
    <xdr:to>
      <xdr:col>46</xdr:col>
      <xdr:colOff>38100</xdr:colOff>
      <xdr:row>34</xdr:row>
      <xdr:rowOff>149544</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587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166071</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565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72875</xdr:rowOff>
    </xdr:from>
    <xdr:to>
      <xdr:col>41</xdr:col>
      <xdr:colOff>101600</xdr:colOff>
      <xdr:row>35</xdr:row>
      <xdr:rowOff>3025</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59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19552</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56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90354</xdr:rowOff>
    </xdr:from>
    <xdr:to>
      <xdr:col>36</xdr:col>
      <xdr:colOff>165100</xdr:colOff>
      <xdr:row>35</xdr:row>
      <xdr:rowOff>20504</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59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37031</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56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72598</xdr:rowOff>
    </xdr:from>
    <xdr:to>
      <xdr:col>54</xdr:col>
      <xdr:colOff>189865</xdr:colOff>
      <xdr:row>58</xdr:row>
      <xdr:rowOff>105837</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816548"/>
          <a:ext cx="1270" cy="123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109664</xdr:rowOff>
    </xdr:from>
    <xdr:ext cx="534377"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0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105837</xdr:rowOff>
    </xdr:from>
    <xdr:to>
      <xdr:col>55</xdr:col>
      <xdr:colOff>88900</xdr:colOff>
      <xdr:row>58</xdr:row>
      <xdr:rowOff>105837</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04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19275</xdr:rowOff>
    </xdr:from>
    <xdr:ext cx="599010"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59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72598</xdr:rowOff>
    </xdr:from>
    <xdr:to>
      <xdr:col>55</xdr:col>
      <xdr:colOff>88900</xdr:colOff>
      <xdr:row>51</xdr:row>
      <xdr:rowOff>72598</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81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75281</xdr:rowOff>
    </xdr:from>
    <xdr:to>
      <xdr:col>55</xdr:col>
      <xdr:colOff>0</xdr:colOff>
      <xdr:row>57</xdr:row>
      <xdr:rowOff>19456</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9639300" y="9676481"/>
          <a:ext cx="838200" cy="1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155565</xdr:rowOff>
    </xdr:from>
    <xdr:ext cx="534377"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5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132688</xdr:rowOff>
    </xdr:from>
    <xdr:to>
      <xdr:col>55</xdr:col>
      <xdr:colOff>50800</xdr:colOff>
      <xdr:row>57</xdr:row>
      <xdr:rowOff>62838</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75281</xdr:rowOff>
    </xdr:from>
    <xdr:to>
      <xdr:col>50</xdr:col>
      <xdr:colOff>114300</xdr:colOff>
      <xdr:row>56</xdr:row>
      <xdr:rowOff>101063</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8750300" y="9676481"/>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104121</xdr:rowOff>
    </xdr:from>
    <xdr:to>
      <xdr:col>50</xdr:col>
      <xdr:colOff>165100</xdr:colOff>
      <xdr:row>57</xdr:row>
      <xdr:rowOff>34271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25398</xdr:rowOff>
    </xdr:from>
    <xdr:ext cx="59901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39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101063</xdr:rowOff>
    </xdr:from>
    <xdr:to>
      <xdr:col>45</xdr:col>
      <xdr:colOff>177800</xdr:colOff>
      <xdr:row>56</xdr:row>
      <xdr:rowOff>168870</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7861300" y="9702263"/>
          <a:ext cx="889000" cy="6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138194</xdr:rowOff>
    </xdr:from>
    <xdr:to>
      <xdr:col>46</xdr:col>
      <xdr:colOff>38100</xdr:colOff>
      <xdr:row>57</xdr:row>
      <xdr:rowOff>68344</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59471</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83111" y="98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168870</xdr:rowOff>
    </xdr:from>
    <xdr:to>
      <xdr:col>41</xdr:col>
      <xdr:colOff>50800</xdr:colOff>
      <xdr:row>57</xdr:row>
      <xdr:rowOff>10812</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6972300" y="9770070"/>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139821</xdr:rowOff>
    </xdr:from>
    <xdr:to>
      <xdr:col>41</xdr:col>
      <xdr:colOff>101600</xdr:colOff>
      <xdr:row>57</xdr:row>
      <xdr:rowOff>69971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7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61098</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94111" y="983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120550</xdr:rowOff>
    </xdr:from>
    <xdr:to>
      <xdr:col>36</xdr:col>
      <xdr:colOff>165100</xdr:colOff>
      <xdr:row>57</xdr:row>
      <xdr:rowOff>50700</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72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67227</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672795" y="94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140106</xdr:rowOff>
    </xdr:from>
    <xdr:to>
      <xdr:col>55</xdr:col>
      <xdr:colOff>50800</xdr:colOff>
      <xdr:row>57</xdr:row>
      <xdr:rowOff>70256</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7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118533</xdr:rowOff>
    </xdr:from>
    <xdr:ext cx="534377"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7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24481</xdr:rowOff>
    </xdr:from>
    <xdr:to>
      <xdr:col>50</xdr:col>
      <xdr:colOff>165100</xdr:colOff>
      <xdr:row>56</xdr:row>
      <xdr:rowOff>126081</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6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142608</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39795" y="94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50263</xdr:rowOff>
    </xdr:from>
    <xdr:to>
      <xdr:col>46</xdr:col>
      <xdr:colOff>38100</xdr:colOff>
      <xdr:row>56</xdr:row>
      <xdr:rowOff>151863</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96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168390</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50795" y="942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118070</xdr:rowOff>
    </xdr:from>
    <xdr:to>
      <xdr:col>41</xdr:col>
      <xdr:colOff>101600</xdr:colOff>
      <xdr:row>57</xdr:row>
      <xdr:rowOff>48220</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971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64747</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61795" y="949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131462</xdr:rowOff>
    </xdr:from>
    <xdr:to>
      <xdr:col>36</xdr:col>
      <xdr:colOff>165100</xdr:colOff>
      <xdr:row>57</xdr:row>
      <xdr:rowOff>61612</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7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52739</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705111" y="982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81540</xdr:rowOff>
    </xdr:from>
    <xdr:to>
      <xdr:col>54</xdr:col>
      <xdr:colOff>189865</xdr:colOff>
      <xdr:row>79</xdr:row>
      <xdr:rowOff>42393</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083040"/>
          <a:ext cx="1270" cy="1503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46220</xdr:rowOff>
    </xdr:from>
    <xdr:ext cx="378565"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59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42393</xdr:rowOff>
    </xdr:from>
    <xdr:to>
      <xdr:col>55</xdr:col>
      <xdr:colOff>88900</xdr:colOff>
      <xdr:row>79</xdr:row>
      <xdr:rowOff>42393</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58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28217</xdr:rowOff>
    </xdr:from>
    <xdr:ext cx="534377"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85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81540</xdr:rowOff>
    </xdr:from>
    <xdr:to>
      <xdr:col>55</xdr:col>
      <xdr:colOff>88900</xdr:colOff>
      <xdr:row>70</xdr:row>
      <xdr:rowOff>81540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08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153245</xdr:rowOff>
    </xdr:from>
    <xdr:to>
      <xdr:col>55</xdr:col>
      <xdr:colOff>0</xdr:colOff>
      <xdr:row>78</xdr:row>
      <xdr:rowOff>163074</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3354895"/>
          <a:ext cx="838200" cy="18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7765</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037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156338</xdr:rowOff>
    </xdr:from>
    <xdr:to>
      <xdr:col>55</xdr:col>
      <xdr:colOff>50800</xdr:colOff>
      <xdr:row>77</xdr:row>
      <xdr:rowOff>86488</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1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153245</xdr:rowOff>
    </xdr:from>
    <xdr:to>
      <xdr:col>50</xdr:col>
      <xdr:colOff>114300</xdr:colOff>
      <xdr:row>78</xdr:row>
      <xdr:rowOff>24867</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354895"/>
          <a:ext cx="889000" cy="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4451</xdr:rowOff>
    </xdr:from>
    <xdr:to>
      <xdr:col>50</xdr:col>
      <xdr:colOff>165100</xdr:colOff>
      <xdr:row>77</xdr:row>
      <xdr:rowOff>106051</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20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122578</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29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157417</xdr:rowOff>
    </xdr:from>
    <xdr:to>
      <xdr:col>45</xdr:col>
      <xdr:colOff>177800</xdr:colOff>
      <xdr:row>78</xdr:row>
      <xdr:rowOff>24867</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2673267"/>
          <a:ext cx="889000" cy="72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167900</xdr:rowOff>
    </xdr:from>
    <xdr:to>
      <xdr:col>46</xdr:col>
      <xdr:colOff>38100</xdr:colOff>
      <xdr:row>76</xdr:row>
      <xdr:rowOff>98050</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114578</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28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128442</xdr:rowOff>
    </xdr:from>
    <xdr:to>
      <xdr:col>41</xdr:col>
      <xdr:colOff>50800</xdr:colOff>
      <xdr:row>73</xdr:row>
      <xdr:rowOff>157417</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2472842"/>
          <a:ext cx="889000" cy="20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25750</xdr:rowOff>
    </xdr:from>
    <xdr:to>
      <xdr:col>41</xdr:col>
      <xdr:colOff>101600</xdr:colOff>
      <xdr:row>75</xdr:row>
      <xdr:rowOff>127350</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28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118476</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29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85757</xdr:rowOff>
    </xdr:from>
    <xdr:to>
      <xdr:col>36</xdr:col>
      <xdr:colOff>165100</xdr:colOff>
      <xdr:row>75</xdr:row>
      <xdr:rowOff>15907</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2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7034</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286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112274</xdr:rowOff>
    </xdr:from>
    <xdr:to>
      <xdr:col>55</xdr:col>
      <xdr:colOff>50800</xdr:colOff>
      <xdr:row>79</xdr:row>
      <xdr:rowOff>42424</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27201</xdr:rowOff>
    </xdr:from>
    <xdr:ext cx="469744"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4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102445</xdr:rowOff>
    </xdr:from>
    <xdr:to>
      <xdr:col>50</xdr:col>
      <xdr:colOff>165100</xdr:colOff>
      <xdr:row>78</xdr:row>
      <xdr:rowOff>32595</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3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23722</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72111" y="133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145517</xdr:rowOff>
    </xdr:from>
    <xdr:to>
      <xdr:col>46</xdr:col>
      <xdr:colOff>38100</xdr:colOff>
      <xdr:row>78</xdr:row>
      <xdr:rowOff>75667</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66794</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83111" y="134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106617</xdr:rowOff>
    </xdr:from>
    <xdr:to>
      <xdr:col>41</xdr:col>
      <xdr:colOff>101600</xdr:colOff>
      <xdr:row>74</xdr:row>
      <xdr:rowOff>36767</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26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53294</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23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77642</xdr:rowOff>
    </xdr:from>
    <xdr:to>
      <xdr:col>36</xdr:col>
      <xdr:colOff>165100</xdr:colOff>
      <xdr:row>73</xdr:row>
      <xdr:rowOff>7792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24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24319</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05111" y="121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94986</xdr:rowOff>
    </xdr:from>
    <xdr:to>
      <xdr:col>54</xdr:col>
      <xdr:colOff>189865</xdr:colOff>
      <xdr:row>97</xdr:row>
      <xdr:rowOff>109319</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525486"/>
          <a:ext cx="1270" cy="121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113146</xdr:rowOff>
    </xdr:from>
    <xdr:ext cx="534377"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7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109319</xdr:rowOff>
    </xdr:from>
    <xdr:to>
      <xdr:col>55</xdr:col>
      <xdr:colOff>88900</xdr:colOff>
      <xdr:row>97</xdr:row>
      <xdr:rowOff>109319</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73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41663</xdr:rowOff>
    </xdr:from>
    <xdr:ext cx="599010"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30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94986</xdr:rowOff>
    </xdr:from>
    <xdr:to>
      <xdr:col>55</xdr:col>
      <xdr:colOff>88900</xdr:colOff>
      <xdr:row>90</xdr:row>
      <xdr:rowOff>94986</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5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75583</xdr:rowOff>
    </xdr:from>
    <xdr:to>
      <xdr:col>55</xdr:col>
      <xdr:colOff>0</xdr:colOff>
      <xdr:row>95</xdr:row>
      <xdr:rowOff>118075</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9639300" y="16363333"/>
          <a:ext cx="838200" cy="4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150161</xdr:rowOff>
    </xdr:from>
    <xdr:ext cx="534377"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43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284</xdr:rowOff>
    </xdr:from>
    <xdr:to>
      <xdr:col>55</xdr:col>
      <xdr:colOff>50800</xdr:colOff>
      <xdr:row>96</xdr:row>
      <xdr:rowOff>101884</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45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117618</xdr:rowOff>
    </xdr:from>
    <xdr:to>
      <xdr:col>50</xdr:col>
      <xdr:colOff>114300</xdr:colOff>
      <xdr:row>95</xdr:row>
      <xdr:rowOff>118075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8750300" y="164053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163995</xdr:rowOff>
    </xdr:from>
    <xdr:to>
      <xdr:col>50</xdr:col>
      <xdr:colOff>165100</xdr:colOff>
      <xdr:row>96</xdr:row>
      <xdr:rowOff>94145</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4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85272</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72111" y="165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117618</xdr:rowOff>
    </xdr:from>
    <xdr:to>
      <xdr:col>45</xdr:col>
      <xdr:colOff>177800</xdr:colOff>
      <xdr:row>97</xdr:row>
      <xdr:rowOff>45510</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7861300" y="16405368"/>
          <a:ext cx="889000" cy="27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28087</xdr:rowOff>
    </xdr:from>
    <xdr:to>
      <xdr:col>46</xdr:col>
      <xdr:colOff>38100</xdr:colOff>
      <xdr:row>96</xdr:row>
      <xdr:rowOff>129687</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4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120814</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83111" y="1658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45510</xdr:rowOff>
    </xdr:from>
    <xdr:to>
      <xdr:col>41</xdr:col>
      <xdr:colOff>50800</xdr:colOff>
      <xdr:row>97</xdr:row>
      <xdr:rowOff>87111</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6972300" y="16676160"/>
          <a:ext cx="889000" cy="4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82773</xdr:rowOff>
    </xdr:from>
    <xdr:to>
      <xdr:col>41</xdr:col>
      <xdr:colOff>101600</xdr:colOff>
      <xdr:row>97</xdr:row>
      <xdr:rowOff>12923</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29450</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94111" y="163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78356</xdr:rowOff>
    </xdr:from>
    <xdr:to>
      <xdr:col>36</xdr:col>
      <xdr:colOff>165100</xdr:colOff>
      <xdr:row>97</xdr:row>
      <xdr:rowOff>8506</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25033</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05111" y="1631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24783</xdr:rowOff>
    </xdr:from>
    <xdr:to>
      <xdr:col>55</xdr:col>
      <xdr:colOff>50800</xdr:colOff>
      <xdr:row>95</xdr:row>
      <xdr:rowOff>126383</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3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47660</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16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67275</xdr:rowOff>
    </xdr:from>
    <xdr:to>
      <xdr:col>50</xdr:col>
      <xdr:colOff>165100</xdr:colOff>
      <xdr:row>95</xdr:row>
      <xdr:rowOff>168875</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3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13952</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72111" y="1613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66818</xdr:rowOff>
    </xdr:from>
    <xdr:to>
      <xdr:col>46</xdr:col>
      <xdr:colOff>38100</xdr:colOff>
      <xdr:row>95</xdr:row>
      <xdr:rowOff>168418</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3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13495</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12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166160</xdr:rowOff>
    </xdr:from>
    <xdr:to>
      <xdr:col>41</xdr:col>
      <xdr:colOff>101600</xdr:colOff>
      <xdr:row>97</xdr:row>
      <xdr:rowOff>96310</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6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87437</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67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36311</xdr:rowOff>
    </xdr:from>
    <xdr:to>
      <xdr:col>36</xdr:col>
      <xdr:colOff>165100</xdr:colOff>
      <xdr:row>97</xdr:row>
      <xdr:rowOff>137911</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6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129038</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7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81973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225473"/>
          <a:ext cx="1269" cy="155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28650</xdr:rowOff>
    </xdr:from>
    <xdr:ext cx="599010"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00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81973</xdr:rowOff>
    </xdr:from>
    <xdr:to>
      <xdr:col>86</xdr:col>
      <xdr:colOff>25400</xdr:colOff>
      <xdr:row>30</xdr:row>
      <xdr:rowOff>81973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22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7656</xdr:rowOff>
    </xdr:from>
    <xdr:to>
      <xdr:col>85</xdr:col>
      <xdr:colOff>127000</xdr:colOff>
      <xdr:row>39</xdr:row>
      <xdr:rowOff>66167</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5481300" y="6522756"/>
          <a:ext cx="838200" cy="22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50552</xdr:rowOff>
    </xdr:from>
    <xdr:ext cx="534377"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565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72125</xdr:rowOff>
    </xdr:from>
    <xdr:to>
      <xdr:col>85</xdr:col>
      <xdr:colOff>177800</xdr:colOff>
      <xdr:row>39</xdr:row>
      <xdr:rowOff>2275</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5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59298</xdr:rowOff>
    </xdr:from>
    <xdr:to>
      <xdr:col>81</xdr:col>
      <xdr:colOff>50800</xdr:colOff>
      <xdr:row>39</xdr:row>
      <xdr:rowOff>66167</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4592300" y="6745848"/>
          <a:ext cx="8890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136754</xdr:rowOff>
    </xdr:from>
    <xdr:to>
      <xdr:col>81</xdr:col>
      <xdr:colOff>101600</xdr:colOff>
      <xdr:row>39</xdr:row>
      <xdr:rowOff>66904</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83431</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46428" y="64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59298</xdr:rowOff>
    </xdr:from>
    <xdr:to>
      <xdr:col>76</xdr:col>
      <xdr:colOff>114300</xdr:colOff>
      <xdr:row>39</xdr:row>
      <xdr:rowOff>63554</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3703300" y="6745848"/>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170401</xdr:rowOff>
    </xdr:from>
    <xdr:to>
      <xdr:col>76</xdr:col>
      <xdr:colOff>165100</xdr:colOff>
      <xdr:row>39</xdr:row>
      <xdr:rowOff>100551</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117078</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57428" y="64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63554</xdr:rowOff>
    </xdr:from>
    <xdr:to>
      <xdr:col>71</xdr:col>
      <xdr:colOff>177800</xdr:colOff>
      <xdr:row>39</xdr:row>
      <xdr:rowOff>65318</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2814300" y="675010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1531</xdr:rowOff>
    </xdr:from>
    <xdr:to>
      <xdr:col>72</xdr:col>
      <xdr:colOff>38100</xdr:colOff>
      <xdr:row>39</xdr:row>
      <xdr:rowOff>103131</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119658</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68428"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136275</xdr:rowOff>
    </xdr:from>
    <xdr:to>
      <xdr:col>67</xdr:col>
      <xdr:colOff>101600</xdr:colOff>
      <xdr:row>39</xdr:row>
      <xdr:rowOff>66425</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82952</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128306</xdr:rowOff>
    </xdr:from>
    <xdr:to>
      <xdr:col>85</xdr:col>
      <xdr:colOff>177800</xdr:colOff>
      <xdr:row>38</xdr:row>
      <xdr:rowOff>58456</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47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151183</xdr:rowOff>
    </xdr:from>
    <xdr:ext cx="534377"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32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15367</xdr:rowOff>
    </xdr:from>
    <xdr:to>
      <xdr:col>81</xdr:col>
      <xdr:colOff>101600</xdr:colOff>
      <xdr:row>39</xdr:row>
      <xdr:rowOff>116967</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7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108094</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46428" y="679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8498</xdr:rowOff>
    </xdr:from>
    <xdr:to>
      <xdr:col>76</xdr:col>
      <xdr:colOff>165100</xdr:colOff>
      <xdr:row>39</xdr:row>
      <xdr:rowOff>110098</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69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101225</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357428" y="678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12754</xdr:rowOff>
    </xdr:from>
    <xdr:to>
      <xdr:col>72</xdr:col>
      <xdr:colOff>38100</xdr:colOff>
      <xdr:row>39</xdr:row>
      <xdr:rowOff>114354</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6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105481</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468428" y="67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14518</xdr:rowOff>
    </xdr:from>
    <xdr:to>
      <xdr:col>67</xdr:col>
      <xdr:colOff>101600</xdr:colOff>
      <xdr:row>39</xdr:row>
      <xdr:rowOff>116118</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7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107245</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579428" y="679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83921</xdr:rowOff>
    </xdr:from>
    <xdr:to>
      <xdr:col>85</xdr:col>
      <xdr:colOff>126364</xdr:colOff>
      <xdr:row>79</xdr:row>
      <xdr:rowOff>29890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2085421"/>
          <a:ext cx="1269" cy="1489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33717</xdr:rowOff>
    </xdr:from>
    <xdr:ext cx="534377"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57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29890</xdr:rowOff>
    </xdr:from>
    <xdr:to>
      <xdr:col>86</xdr:col>
      <xdr:colOff>25400</xdr:colOff>
      <xdr:row>79</xdr:row>
      <xdr:rowOff>29890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57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30598</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86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83921</xdr:rowOff>
    </xdr:from>
    <xdr:to>
      <xdr:col>86</xdr:col>
      <xdr:colOff>25400</xdr:colOff>
      <xdr:row>70</xdr:row>
      <xdr:rowOff>83921</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169565</xdr:rowOff>
    </xdr:from>
    <xdr:to>
      <xdr:col>85</xdr:col>
      <xdr:colOff>127000</xdr:colOff>
      <xdr:row>72</xdr:row>
      <xdr:rowOff>48766</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5481300" y="12342515"/>
          <a:ext cx="83820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20840</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2708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42413</xdr:rowOff>
    </xdr:from>
    <xdr:to>
      <xdr:col>85</xdr:col>
      <xdr:colOff>177800</xdr:colOff>
      <xdr:row>74</xdr:row>
      <xdr:rowOff>144013</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27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36797</xdr:rowOff>
    </xdr:from>
    <xdr:to>
      <xdr:col>81</xdr:col>
      <xdr:colOff>50800</xdr:colOff>
      <xdr:row>72</xdr:row>
      <xdr:rowOff>48766</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4592300" y="12381197"/>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167375</xdr:rowOff>
    </xdr:from>
    <xdr:to>
      <xdr:col>81</xdr:col>
      <xdr:colOff>101600</xdr:colOff>
      <xdr:row>74</xdr:row>
      <xdr:rowOff>97525</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26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88652</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27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159017</xdr:rowOff>
    </xdr:from>
    <xdr:to>
      <xdr:col>76</xdr:col>
      <xdr:colOff>114300</xdr:colOff>
      <xdr:row>72</xdr:row>
      <xdr:rowOff>36797</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3703300" y="12331967"/>
          <a:ext cx="889000" cy="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154035</xdr:rowOff>
    </xdr:from>
    <xdr:to>
      <xdr:col>76</xdr:col>
      <xdr:colOff>165100</xdr:colOff>
      <xdr:row>74</xdr:row>
      <xdr:rowOff>84185</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26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75312</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27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81880</xdr:rowOff>
    </xdr:from>
    <xdr:to>
      <xdr:col>71</xdr:col>
      <xdr:colOff>177800</xdr:colOff>
      <xdr:row>71</xdr:row>
      <xdr:rowOff>159017</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2814300" y="12254830"/>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97701</xdr:rowOff>
    </xdr:from>
    <xdr:to>
      <xdr:col>72</xdr:col>
      <xdr:colOff>38100</xdr:colOff>
      <xdr:row>74</xdr:row>
      <xdr:rowOff>27851</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2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18978</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27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74302</xdr:rowOff>
    </xdr:from>
    <xdr:to>
      <xdr:col>67</xdr:col>
      <xdr:colOff>101600</xdr:colOff>
      <xdr:row>74</xdr:row>
      <xdr:rowOff>4452</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259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167029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268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118765</xdr:rowOff>
    </xdr:from>
    <xdr:to>
      <xdr:col>85</xdr:col>
      <xdr:colOff>177800</xdr:colOff>
      <xdr:row>72</xdr:row>
      <xdr:rowOff>48915</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141642</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214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169416</xdr:rowOff>
    </xdr:from>
    <xdr:to>
      <xdr:col>81</xdr:col>
      <xdr:colOff>101600</xdr:colOff>
      <xdr:row>72</xdr:row>
      <xdr:rowOff>99566</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23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116093</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211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157447</xdr:rowOff>
    </xdr:from>
    <xdr:to>
      <xdr:col>76</xdr:col>
      <xdr:colOff>165100</xdr:colOff>
      <xdr:row>72</xdr:row>
      <xdr:rowOff>87597</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23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104124</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210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108217</xdr:rowOff>
    </xdr:from>
    <xdr:to>
      <xdr:col>72</xdr:col>
      <xdr:colOff>38100</xdr:colOff>
      <xdr:row>72</xdr:row>
      <xdr:rowOff>38367</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22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54894</xdr:rowOff>
    </xdr:from>
    <xdr:ext cx="59901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03795" y="120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31080</xdr:rowOff>
    </xdr:from>
    <xdr:to>
      <xdr:col>67</xdr:col>
      <xdr:colOff>101600</xdr:colOff>
      <xdr:row>71</xdr:row>
      <xdr:rowOff>132680</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22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149207</xdr:rowOff>
    </xdr:from>
    <xdr:ext cx="59901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14795" y="1197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130544</xdr:rowOff>
    </xdr:from>
    <xdr:to>
      <xdr:col>85</xdr:col>
      <xdr:colOff>126364</xdr:colOff>
      <xdr:row>99</xdr:row>
      <xdr:rowOff>38378</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561044"/>
          <a:ext cx="1269" cy="145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42205</xdr:rowOff>
    </xdr:from>
    <xdr:ext cx="469744"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70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38378</xdr:rowOff>
    </xdr:from>
    <xdr:to>
      <xdr:col>86</xdr:col>
      <xdr:colOff>25400</xdr:colOff>
      <xdr:row>99</xdr:row>
      <xdr:rowOff>38378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701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77221</xdr:rowOff>
    </xdr:from>
    <xdr:ext cx="599010"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33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130544</xdr:rowOff>
    </xdr:from>
    <xdr:to>
      <xdr:col>86</xdr:col>
      <xdr:colOff>25400</xdr:colOff>
      <xdr:row>90</xdr:row>
      <xdr:rowOff>130544</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56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35519</xdr:rowOff>
    </xdr:from>
    <xdr:to>
      <xdr:col>85</xdr:col>
      <xdr:colOff>127000</xdr:colOff>
      <xdr:row>99</xdr:row>
      <xdr:rowOff>36567</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5481300" y="17009069"/>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21423</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65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169996</xdr:rowOff>
    </xdr:from>
    <xdr:to>
      <xdr:col>85</xdr:col>
      <xdr:colOff>177800</xdr:colOff>
      <xdr:row>98</xdr:row>
      <xdr:rowOff>100146</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80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28829</xdr:rowOff>
    </xdr:from>
    <xdr:to>
      <xdr:col>81</xdr:col>
      <xdr:colOff>50800</xdr:colOff>
      <xdr:row>99</xdr:row>
      <xdr:rowOff>36567</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4592300" y="17002379"/>
          <a:ext cx="88900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38993</xdr:rowOff>
    </xdr:from>
    <xdr:to>
      <xdr:col>81</xdr:col>
      <xdr:colOff>101600</xdr:colOff>
      <xdr:row>98</xdr:row>
      <xdr:rowOff>140593</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841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157120</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6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28829</xdr:rowOff>
    </xdr:from>
    <xdr:to>
      <xdr:col>76</xdr:col>
      <xdr:colOff>114300</xdr:colOff>
      <xdr:row>99</xdr:row>
      <xdr:rowOff>39546</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3703300" y="17002379"/>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40132</xdr:rowOff>
    </xdr:from>
    <xdr:to>
      <xdr:col>76</xdr:col>
      <xdr:colOff>165100</xdr:colOff>
      <xdr:row>98</xdr:row>
      <xdr:rowOff>141732</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8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158259</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26242</xdr:rowOff>
    </xdr:from>
    <xdr:to>
      <xdr:col>71</xdr:col>
      <xdr:colOff>177800</xdr:colOff>
      <xdr:row>99</xdr:row>
      <xdr:rowOff>39546</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a:off x="12814300" y="16999792"/>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46777</xdr:rowOff>
    </xdr:from>
    <xdr:to>
      <xdr:col>72</xdr:col>
      <xdr:colOff>38100</xdr:colOff>
      <xdr:row>98</xdr:row>
      <xdr:rowOff>148377</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8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164904</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6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68661</xdr:rowOff>
    </xdr:from>
    <xdr:to>
      <xdr:col>67</xdr:col>
      <xdr:colOff>101600</xdr:colOff>
      <xdr:row>98</xdr:row>
      <xdr:rowOff>170261</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87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15338</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6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156169</xdr:rowOff>
    </xdr:from>
    <xdr:to>
      <xdr:col>85</xdr:col>
      <xdr:colOff>177800</xdr:colOff>
      <xdr:row>99</xdr:row>
      <xdr:rowOff>86319</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69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71096</xdr:rowOff>
    </xdr:from>
    <xdr:ext cx="469744"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687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157217</xdr:rowOff>
    </xdr:from>
    <xdr:to>
      <xdr:col>81</xdr:col>
      <xdr:colOff>101600</xdr:colOff>
      <xdr:row>99</xdr:row>
      <xdr:rowOff>87367</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695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78494</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46428" y="1705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149479</xdr:rowOff>
    </xdr:from>
    <xdr:to>
      <xdr:col>76</xdr:col>
      <xdr:colOff>165100</xdr:colOff>
      <xdr:row>99</xdr:row>
      <xdr:rowOff>79629</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69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70756</xdr:rowOff>
    </xdr:from>
    <xdr:ext cx="469744"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57428" y="170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160196</xdr:rowOff>
    </xdr:from>
    <xdr:to>
      <xdr:col>72</xdr:col>
      <xdr:colOff>38100</xdr:colOff>
      <xdr:row>99</xdr:row>
      <xdr:rowOff>90346</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696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81473</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68428" y="1705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146892</xdr:rowOff>
    </xdr:from>
    <xdr:to>
      <xdr:col>67</xdr:col>
      <xdr:colOff>101600</xdr:colOff>
      <xdr:row>99</xdr:row>
      <xdr:rowOff>77042</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9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68169</xdr:rowOff>
    </xdr:from>
    <xdr:ext cx="469744"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79428" y="1704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135672</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279172"/>
          <a:ext cx="1269" cy="150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82349</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50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135672</xdr:rowOff>
    </xdr:from>
    <xdr:to>
      <xdr:col>116</xdr:col>
      <xdr:colOff>152400</xdr:colOff>
      <xdr:row>30</xdr:row>
      <xdr:rowOff>135672</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27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35468</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20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12591</xdr:rowOff>
    </xdr:from>
    <xdr:to>
      <xdr:col>116</xdr:col>
      <xdr:colOff>114300</xdr:colOff>
      <xdr:row>37</xdr:row>
      <xdr:rowOff>114191</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35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72680</xdr:rowOff>
    </xdr:from>
    <xdr:to>
      <xdr:col>112</xdr:col>
      <xdr:colOff>38100</xdr:colOff>
      <xdr:row>38</xdr:row>
      <xdr:rowOff>2831</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4163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19357</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1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143982</xdr:rowOff>
    </xdr:from>
    <xdr:to>
      <xdr:col>107</xdr:col>
      <xdr:colOff>101600</xdr:colOff>
      <xdr:row>38</xdr:row>
      <xdr:rowOff>74132</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90659</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2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171414</xdr:rowOff>
    </xdr:from>
    <xdr:to>
      <xdr:col>102</xdr:col>
      <xdr:colOff>165100</xdr:colOff>
      <xdr:row>38</xdr:row>
      <xdr:rowOff>101564</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118091</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24674</xdr:rowOff>
    </xdr:from>
    <xdr:to>
      <xdr:col>98</xdr:col>
      <xdr:colOff>38100</xdr:colOff>
      <xdr:row>38</xdr:row>
      <xdr:rowOff>126274</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142801</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21428"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117526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2159595" y="8861476"/>
          <a:ext cx="1269" cy="1298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xmlns=""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64203</xdr:rowOff>
    </xdr:from>
    <xdr:ext cx="534377" cy="259045"/>
    <xdr:sp macro="" textlink="">
      <xdr:nvSpPr>
        <xdr:cNvPr id="796" name="貸付金最大値テキスト">
          <a:extLst>
            <a:ext uri="{FF2B5EF4-FFF2-40B4-BE49-F238E27FC236}">
              <a16:creationId xmlns:a16="http://schemas.microsoft.com/office/drawing/2014/main" xmlns="" id="{00000000-0008-0000-0600-00001C030000}"/>
            </a:ext>
          </a:extLst>
        </xdr:cNvPr>
        <xdr:cNvSpPr txBox="1"/>
      </xdr:nvSpPr>
      <xdr:spPr>
        <a:xfrm>
          <a:off x="22212300" y="863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117526</xdr:rowOff>
    </xdr:from>
    <xdr:to>
      <xdr:col>116</xdr:col>
      <xdr:colOff>152400</xdr:colOff>
      <xdr:row>51</xdr:row>
      <xdr:rowOff>117526</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886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161265</xdr:rowOff>
    </xdr:from>
    <xdr:to>
      <xdr:col>116</xdr:col>
      <xdr:colOff>63500</xdr:colOff>
      <xdr:row>58</xdr:row>
      <xdr:rowOff>169952</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1323300" y="10105365"/>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164431</xdr:rowOff>
    </xdr:from>
    <xdr:ext cx="469744" cy="259045"/>
    <xdr:sp macro="" textlink="">
      <xdr:nvSpPr>
        <xdr:cNvPr id="799" name="貸付金平均値テキスト">
          <a:extLst>
            <a:ext uri="{FF2B5EF4-FFF2-40B4-BE49-F238E27FC236}">
              <a16:creationId xmlns:a16="http://schemas.microsoft.com/office/drawing/2014/main" xmlns="" id="{00000000-0008-0000-0600-00001F030000}"/>
            </a:ext>
          </a:extLst>
        </xdr:cNvPr>
        <xdr:cNvSpPr txBox="1"/>
      </xdr:nvSpPr>
      <xdr:spPr>
        <a:xfrm>
          <a:off x="22212300" y="9765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141554</xdr:rowOff>
    </xdr:from>
    <xdr:to>
      <xdr:col>116</xdr:col>
      <xdr:colOff>114300</xdr:colOff>
      <xdr:row>58</xdr:row>
      <xdr:rowOff>71704</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21107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169952</xdr:rowOff>
    </xdr:from>
    <xdr:to>
      <xdr:col>111</xdr:col>
      <xdr:colOff>177800</xdr:colOff>
      <xdr:row>58</xdr:row>
      <xdr:rowOff>170637</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20434300" y="1011405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84100</xdr:rowOff>
    </xdr:from>
    <xdr:to>
      <xdr:col>112</xdr:col>
      <xdr:colOff>38100</xdr:colOff>
      <xdr:row>58</xdr:row>
      <xdr:rowOff>14250</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1272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30777</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088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170637</xdr:rowOff>
    </xdr:from>
    <xdr:to>
      <xdr:col>107</xdr:col>
      <xdr:colOff>50800</xdr:colOff>
      <xdr:row>58</xdr:row>
      <xdr:rowOff>171247</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9545300" y="1011473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50191</xdr:rowOff>
    </xdr:from>
    <xdr:to>
      <xdr:col>107</xdr:col>
      <xdr:colOff>101600</xdr:colOff>
      <xdr:row>57</xdr:row>
      <xdr:rowOff>151791</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0383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168318</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171247</xdr:rowOff>
    </xdr:from>
    <xdr:to>
      <xdr:col>102</xdr:col>
      <xdr:colOff>114300</xdr:colOff>
      <xdr:row>59</xdr:row>
      <xdr:rowOff>559</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flipV="1">
          <a:off x="18656300" y="1011534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94005</xdr:rowOff>
    </xdr:from>
    <xdr:to>
      <xdr:col>102</xdr:col>
      <xdr:colOff>165100</xdr:colOff>
      <xdr:row>58</xdr:row>
      <xdr:rowOff>24155</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9494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40682</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10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35331</xdr:rowOff>
    </xdr:from>
    <xdr:to>
      <xdr:col>98</xdr:col>
      <xdr:colOff>38100</xdr:colOff>
      <xdr:row>57</xdr:row>
      <xdr:rowOff>136931</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8605500" y="980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153458</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21428" y="95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110465</xdr:rowOff>
    </xdr:from>
    <xdr:to>
      <xdr:col>116</xdr:col>
      <xdr:colOff>114300</xdr:colOff>
      <xdr:row>59</xdr:row>
      <xdr:rowOff>40615</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2110700" y="100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25392</xdr:rowOff>
    </xdr:from>
    <xdr:ext cx="378565" cy="259045"/>
    <xdr:sp macro="" textlink="">
      <xdr:nvSpPr>
        <xdr:cNvPr id="818" name="貸付金該当値テキスト">
          <a:extLst>
            <a:ext uri="{FF2B5EF4-FFF2-40B4-BE49-F238E27FC236}">
              <a16:creationId xmlns:a16="http://schemas.microsoft.com/office/drawing/2014/main" xmlns="" id="{00000000-0008-0000-0600-000032030000}"/>
            </a:ext>
          </a:extLst>
        </xdr:cNvPr>
        <xdr:cNvSpPr txBox="1"/>
      </xdr:nvSpPr>
      <xdr:spPr>
        <a:xfrm>
          <a:off x="22212300" y="996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119152</xdr:rowOff>
    </xdr:from>
    <xdr:to>
      <xdr:col>112</xdr:col>
      <xdr:colOff>38100</xdr:colOff>
      <xdr:row>59</xdr:row>
      <xdr:rowOff>49302</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1272500" y="10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40429</xdr:rowOff>
    </xdr:from>
    <xdr:ext cx="378565"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134017" y="10155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119837</xdr:rowOff>
    </xdr:from>
    <xdr:to>
      <xdr:col>107</xdr:col>
      <xdr:colOff>101600</xdr:colOff>
      <xdr:row>59</xdr:row>
      <xdr:rowOff>49987</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0383500" y="100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41114</xdr:rowOff>
    </xdr:from>
    <xdr:ext cx="378565"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245017" y="101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120447</xdr:rowOff>
    </xdr:from>
    <xdr:to>
      <xdr:col>102</xdr:col>
      <xdr:colOff>165100</xdr:colOff>
      <xdr:row>59</xdr:row>
      <xdr:rowOff>50597</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9494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41724</xdr:rowOff>
    </xdr:from>
    <xdr:ext cx="378565"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9356017" y="101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121209</xdr:rowOff>
    </xdr:from>
    <xdr:to>
      <xdr:col>98</xdr:col>
      <xdr:colOff>38100</xdr:colOff>
      <xdr:row>59</xdr:row>
      <xdr:rowOff>51359</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8605500" y="100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42486</xdr:rowOff>
    </xdr:from>
    <xdr:ext cx="378565"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467017" y="10158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157797</xdr:rowOff>
    </xdr:from>
    <xdr:to>
      <xdr:col>116</xdr:col>
      <xdr:colOff>62864</xdr:colOff>
      <xdr:row>79</xdr:row>
      <xdr:rowOff>90227</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2159595" y="12159297"/>
          <a:ext cx="1269" cy="147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94054</xdr:rowOff>
    </xdr:from>
    <xdr:ext cx="534377" cy="259045"/>
    <xdr:sp macro="" textlink="">
      <xdr:nvSpPr>
        <xdr:cNvPr id="852" name="繰出金最小値テキスト">
          <a:extLst>
            <a:ext uri="{FF2B5EF4-FFF2-40B4-BE49-F238E27FC236}">
              <a16:creationId xmlns:a16="http://schemas.microsoft.com/office/drawing/2014/main" xmlns="" id="{00000000-0008-0000-0600-000054030000}"/>
            </a:ext>
          </a:extLst>
        </xdr:cNvPr>
        <xdr:cNvSpPr txBox="1"/>
      </xdr:nvSpPr>
      <xdr:spPr>
        <a:xfrm>
          <a:off x="22212300" y="136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90227</xdr:rowOff>
    </xdr:from>
    <xdr:to>
      <xdr:col>116</xdr:col>
      <xdr:colOff>152400</xdr:colOff>
      <xdr:row>79</xdr:row>
      <xdr:rowOff>90227</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363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104474</xdr:rowOff>
    </xdr:from>
    <xdr:ext cx="599010" cy="259045"/>
    <xdr:sp macro="" textlink="">
      <xdr:nvSpPr>
        <xdr:cNvPr id="854" name="繰出金最大値テキスト">
          <a:extLst>
            <a:ext uri="{FF2B5EF4-FFF2-40B4-BE49-F238E27FC236}">
              <a16:creationId xmlns:a16="http://schemas.microsoft.com/office/drawing/2014/main" xmlns="" id="{00000000-0008-0000-0600-000056030000}"/>
            </a:ext>
          </a:extLst>
        </xdr:cNvPr>
        <xdr:cNvSpPr txBox="1"/>
      </xdr:nvSpPr>
      <xdr:spPr>
        <a:xfrm>
          <a:off x="22212300" y="1193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157797</xdr:rowOff>
    </xdr:from>
    <xdr:to>
      <xdr:col>116</xdr:col>
      <xdr:colOff>152400</xdr:colOff>
      <xdr:row>70</xdr:row>
      <xdr:rowOff>157797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215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47231</xdr:rowOff>
    </xdr:from>
    <xdr:to>
      <xdr:col>116</xdr:col>
      <xdr:colOff>63500</xdr:colOff>
      <xdr:row>77</xdr:row>
      <xdr:rowOff>75045</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1323300" y="13248881"/>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3935</xdr:rowOff>
    </xdr:from>
    <xdr:ext cx="534377" cy="259045"/>
    <xdr:sp macro="" textlink="">
      <xdr:nvSpPr>
        <xdr:cNvPr id="857" name="繰出金平均値テキスト">
          <a:extLst>
            <a:ext uri="{FF2B5EF4-FFF2-40B4-BE49-F238E27FC236}">
              <a16:creationId xmlns:a16="http://schemas.microsoft.com/office/drawing/2014/main" xmlns="" id="{00000000-0008-0000-0600-000059030000}"/>
            </a:ext>
          </a:extLst>
        </xdr:cNvPr>
        <xdr:cNvSpPr txBox="1"/>
      </xdr:nvSpPr>
      <xdr:spPr>
        <a:xfrm>
          <a:off x="22212300" y="1286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152509</xdr:rowOff>
    </xdr:from>
    <xdr:to>
      <xdr:col>116</xdr:col>
      <xdr:colOff>114300</xdr:colOff>
      <xdr:row>76</xdr:row>
      <xdr:rowOff>82659</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21107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47231</xdr:rowOff>
    </xdr:from>
    <xdr:to>
      <xdr:col>111</xdr:col>
      <xdr:colOff>177800</xdr:colOff>
      <xdr:row>77</xdr:row>
      <xdr:rowOff>55138</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0434300" y="13248881"/>
          <a:ext cx="889000" cy="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168587</xdr:rowOff>
    </xdr:from>
    <xdr:to>
      <xdr:col>112</xdr:col>
      <xdr:colOff>38100</xdr:colOff>
      <xdr:row>76</xdr:row>
      <xdr:rowOff>98737</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1272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115263</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056111" y="128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55138</xdr:rowOff>
    </xdr:from>
    <xdr:to>
      <xdr:col>107</xdr:col>
      <xdr:colOff>50800</xdr:colOff>
      <xdr:row>77</xdr:row>
      <xdr:rowOff>76321</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9545300" y="1325678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104140</xdr:rowOff>
    </xdr:from>
    <xdr:to>
      <xdr:col>107</xdr:col>
      <xdr:colOff>101600</xdr:colOff>
      <xdr:row>76</xdr:row>
      <xdr:rowOff>34289</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0383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50817</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76321</xdr:rowOff>
    </xdr:from>
    <xdr:to>
      <xdr:col>102</xdr:col>
      <xdr:colOff>114300</xdr:colOff>
      <xdr:row>77</xdr:row>
      <xdr:rowOff>130499</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18656300" y="13277971"/>
          <a:ext cx="8890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62820</xdr:rowOff>
    </xdr:from>
    <xdr:to>
      <xdr:col>102</xdr:col>
      <xdr:colOff>165100</xdr:colOff>
      <xdr:row>75</xdr:row>
      <xdr:rowOff>164421</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9494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9497</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26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102006</xdr:rowOff>
    </xdr:from>
    <xdr:to>
      <xdr:col>98</xdr:col>
      <xdr:colOff>38100</xdr:colOff>
      <xdr:row>76</xdr:row>
      <xdr:rowOff>32156</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8605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48683</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2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24245</xdr:rowOff>
    </xdr:from>
    <xdr:to>
      <xdr:col>116</xdr:col>
      <xdr:colOff>114300</xdr:colOff>
      <xdr:row>77</xdr:row>
      <xdr:rowOff>125845</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2110700" y="132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2672</xdr:rowOff>
    </xdr:from>
    <xdr:ext cx="534377" cy="259045"/>
    <xdr:sp macro="" textlink="">
      <xdr:nvSpPr>
        <xdr:cNvPr id="876" name="繰出金該当値テキスト">
          <a:extLst>
            <a:ext uri="{FF2B5EF4-FFF2-40B4-BE49-F238E27FC236}">
              <a16:creationId xmlns:a16="http://schemas.microsoft.com/office/drawing/2014/main" xmlns="" id="{00000000-0008-0000-0600-00006C030000}"/>
            </a:ext>
          </a:extLst>
        </xdr:cNvPr>
        <xdr:cNvSpPr txBox="1"/>
      </xdr:nvSpPr>
      <xdr:spPr>
        <a:xfrm>
          <a:off x="22212300" y="132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167881</xdr:rowOff>
    </xdr:from>
    <xdr:to>
      <xdr:col>112</xdr:col>
      <xdr:colOff>38100</xdr:colOff>
      <xdr:row>77</xdr:row>
      <xdr:rowOff>98031</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1272500" y="131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89158</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056111" y="132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4338</xdr:rowOff>
    </xdr:from>
    <xdr:to>
      <xdr:col>107</xdr:col>
      <xdr:colOff>101600</xdr:colOff>
      <xdr:row>77</xdr:row>
      <xdr:rowOff>105938</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0383500" y="132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97065</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167111" y="1329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25521</xdr:rowOff>
    </xdr:from>
    <xdr:to>
      <xdr:col>102</xdr:col>
      <xdr:colOff>165100</xdr:colOff>
      <xdr:row>77</xdr:row>
      <xdr:rowOff>127121</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9494500" y="132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118248</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33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79699</xdr:rowOff>
    </xdr:from>
    <xdr:to>
      <xdr:col>98</xdr:col>
      <xdr:colOff>38100</xdr:colOff>
      <xdr:row>78</xdr:row>
      <xdr:rowOff>9849</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8605500" y="132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976</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337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xmlns=""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xmlns=""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xmlns=""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xmlns=""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町の最も大きな特徴として、農業・観光分野への補助金等が多額であること、法適化している水道事業及び公共下水道事業への繰出金等により、補助費等が類似団体平均を大きく上回っている。補助費等は、歳出決算総額に占める割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％と最も高く、大幅な削減はすぐには困難であることから、必要性・公平性・事業効果を検証しつつ見直しを行い、より効果的な予算執行に努める。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公債費は、新規発行分の元金償還開始により前年度から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が、合併以降、地方債残高は順調に減少しており、これに伴い公債費も減少傾向にある。今後は、起債発行額と元利償還額が同程度を見込み、地方債残高は横ばいまたは若干の増減を繰り返していくものと見込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類似団体平均を上回っているものとして、人件費、維持補修費、扶助費がある。維持補修費は増加傾向にあり、今後も施設の老朽化により増加する懸念がある。国の制度改正や少子高齢化により、本町では扶助費の増加はやむを得ない面もあるが、支給時の資格審査等を通して適正な執行と経費の抑制に努める。普通建設事業費は、新規整備は類似団体平均を大幅に下回っており、更新整備は類似団体平均を上回っている。維持補修費と同様、施設の老朽化等に伴う更新費用の増加が懸念されるが、今後も事業の必要性や年度間の平準化等を考慮して執行し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は、前述の水道事業や公共下水道事業の法適化により、これらの事業の繰出金が補助費等に区分されるため、類似団体平均を下回っている。特別会計は独立採算の原則のもと、経費削減や効率的・効果的な事業執行等により、普通会計の負担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16,309
16,018
278.14
12,425,537
11,819,099
321,016
7,371,116
11,567,686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94361</xdr:rowOff>
    </xdr:from>
    <xdr:to>
      <xdr:col>24</xdr:col>
      <xdr:colOff>62865</xdr:colOff>
      <xdr:row>37</xdr:row>
      <xdr:rowOff>148844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09311"/>
          <a:ext cx="1270" cy="108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152671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148844</xdr:rowOff>
    </xdr:from>
    <xdr:to>
      <xdr:col>24</xdr:col>
      <xdr:colOff>152400</xdr:colOff>
      <xdr:row>37</xdr:row>
      <xdr:rowOff>148844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41038</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94361</xdr:rowOff>
    </xdr:from>
    <xdr:to>
      <xdr:col>24</xdr:col>
      <xdr:colOff>152400</xdr:colOff>
      <xdr:row>31</xdr:row>
      <xdr:rowOff>94361</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0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87503</xdr:rowOff>
    </xdr:from>
    <xdr:to>
      <xdr:col>24</xdr:col>
      <xdr:colOff>63500</xdr:colOff>
      <xdr:row>36</xdr:row>
      <xdr:rowOff>112268</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259703"/>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114444</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772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91567</xdr:rowOff>
    </xdr:from>
    <xdr:to>
      <xdr:col>24</xdr:col>
      <xdr:colOff>114300</xdr:colOff>
      <xdr:row>35</xdr:row>
      <xdr:rowOff>21717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112268</xdr:rowOff>
    </xdr:from>
    <xdr:to>
      <xdr:col>19</xdr:col>
      <xdr:colOff>177800</xdr:colOff>
      <xdr:row>37</xdr:row>
      <xdr:rowOff>44450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284468"/>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74439</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168656</xdr:rowOff>
    </xdr:from>
    <xdr:to>
      <xdr:col>15</xdr:col>
      <xdr:colOff>50800</xdr:colOff>
      <xdr:row>37</xdr:row>
      <xdr:rowOff>44450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169406"/>
          <a:ext cx="8890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74439</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168656</xdr:rowOff>
    </xdr:from>
    <xdr:to>
      <xdr:col>10</xdr:col>
      <xdr:colOff>114300</xdr:colOff>
      <xdr:row>36</xdr:row>
      <xdr:rowOff>115316</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169406"/>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889</xdr:rowOff>
    </xdr:from>
    <xdr:to>
      <xdr:col>10</xdr:col>
      <xdr:colOff>165100</xdr:colOff>
      <xdr:row>34</xdr:row>
      <xdr:rowOff>102489</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119016</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62992</xdr:rowOff>
    </xdr:from>
    <xdr:to>
      <xdr:col>6</xdr:col>
      <xdr:colOff>38100</xdr:colOff>
      <xdr:row>34</xdr:row>
      <xdr:rowOff>164592</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9669</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36703</xdr:rowOff>
    </xdr:from>
    <xdr:to>
      <xdr:col>24</xdr:col>
      <xdr:colOff>114300</xdr:colOff>
      <xdr:row>36</xdr:row>
      <xdr:rowOff>138303</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2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15130</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1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61468</xdr:rowOff>
    </xdr:from>
    <xdr:to>
      <xdr:col>20</xdr:col>
      <xdr:colOff>38100</xdr:colOff>
      <xdr:row>36</xdr:row>
      <xdr:rowOff>163068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154195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165100</xdr:rowOff>
    </xdr:from>
    <xdr:to>
      <xdr:col>15</xdr:col>
      <xdr:colOff>101600</xdr:colOff>
      <xdr:row>37</xdr:row>
      <xdr:rowOff>95250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86377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117856</xdr:rowOff>
    </xdr:from>
    <xdr:to>
      <xdr:col>10</xdr:col>
      <xdr:colOff>165100</xdr:colOff>
      <xdr:row>36</xdr:row>
      <xdr:rowOff>48006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39133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64516</xdr:rowOff>
    </xdr:from>
    <xdr:to>
      <xdr:col>6</xdr:col>
      <xdr:colOff>38100</xdr:colOff>
      <xdr:row>36</xdr:row>
      <xdr:rowOff>166116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157243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112350</xdr:rowOff>
    </xdr:from>
    <xdr:to>
      <xdr:col>24</xdr:col>
      <xdr:colOff>62865</xdr:colOff>
      <xdr:row>58</xdr:row>
      <xdr:rowOff>137727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684850"/>
          <a:ext cx="1270" cy="139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141554</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137727</xdr:rowOff>
    </xdr:from>
    <xdr:to>
      <xdr:col>24</xdr:col>
      <xdr:colOff>152400</xdr:colOff>
      <xdr:row>58</xdr:row>
      <xdr:rowOff>137727</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8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59027</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112350</xdr:rowOff>
    </xdr:from>
    <xdr:to>
      <xdr:col>24</xdr:col>
      <xdr:colOff>152400</xdr:colOff>
      <xdr:row>50</xdr:row>
      <xdr:rowOff>112350</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6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86116</xdr:rowOff>
    </xdr:from>
    <xdr:to>
      <xdr:col>24</xdr:col>
      <xdr:colOff>63500</xdr:colOff>
      <xdr:row>57</xdr:row>
      <xdr:rowOff>122872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858766"/>
          <a:ext cx="838200" cy="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37295</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09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58868</xdr:rowOff>
    </xdr:from>
    <xdr:to>
      <xdr:col>24</xdr:col>
      <xdr:colOff>114300</xdr:colOff>
      <xdr:row>57</xdr:row>
      <xdr:rowOff>160468</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3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122872</xdr:rowOff>
    </xdr:from>
    <xdr:to>
      <xdr:col>19</xdr:col>
      <xdr:colOff>177800</xdr:colOff>
      <xdr:row>57</xdr:row>
      <xdr:rowOff>125517</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9895522"/>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64649</xdr:rowOff>
    </xdr:from>
    <xdr:to>
      <xdr:col>20</xdr:col>
      <xdr:colOff>38100</xdr:colOff>
      <xdr:row>57</xdr:row>
      <xdr:rowOff>166249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11326</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6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125517</xdr:rowOff>
    </xdr:from>
    <xdr:to>
      <xdr:col>15</xdr:col>
      <xdr:colOff>50800</xdr:colOff>
      <xdr:row>57</xdr:row>
      <xdr:rowOff>131063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898167"/>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37409</xdr:rowOff>
    </xdr:from>
    <xdr:to>
      <xdr:col>15</xdr:col>
      <xdr:colOff>101600</xdr:colOff>
      <xdr:row>57</xdr:row>
      <xdr:rowOff>139009</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1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155536</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5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131063</xdr:rowOff>
    </xdr:from>
    <xdr:to>
      <xdr:col>10</xdr:col>
      <xdr:colOff>114300</xdr:colOff>
      <xdr:row>57</xdr:row>
      <xdr:rowOff>153295</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903713"/>
          <a:ext cx="8890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49293</xdr:rowOff>
    </xdr:from>
    <xdr:to>
      <xdr:col>10</xdr:col>
      <xdr:colOff>165100</xdr:colOff>
      <xdr:row>57</xdr:row>
      <xdr:rowOff>150893</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2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167420</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59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67473</xdr:rowOff>
    </xdr:from>
    <xdr:to>
      <xdr:col>6</xdr:col>
      <xdr:colOff>38100</xdr:colOff>
      <xdr:row>57</xdr:row>
      <xdr:rowOff>169073</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4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14150</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61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35316</xdr:rowOff>
    </xdr:from>
    <xdr:to>
      <xdr:col>24</xdr:col>
      <xdr:colOff>114300</xdr:colOff>
      <xdr:row>57</xdr:row>
      <xdr:rowOff>136916</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80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58193</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65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72072</xdr:rowOff>
    </xdr:from>
    <xdr:to>
      <xdr:col>20</xdr:col>
      <xdr:colOff>38100</xdr:colOff>
      <xdr:row>58</xdr:row>
      <xdr:rowOff>2222</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8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164799</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993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74717</xdr:rowOff>
    </xdr:from>
    <xdr:to>
      <xdr:col>15</xdr:col>
      <xdr:colOff>101600</xdr:colOff>
      <xdr:row>58</xdr:row>
      <xdr:rowOff>4867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84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167444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99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80263</xdr:rowOff>
    </xdr:from>
    <xdr:to>
      <xdr:col>10</xdr:col>
      <xdr:colOff>165100</xdr:colOff>
      <xdr:row>58</xdr:row>
      <xdr:rowOff>10413</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8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1540</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994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102495</xdr:rowOff>
    </xdr:from>
    <xdr:to>
      <xdr:col>6</xdr:col>
      <xdr:colOff>38100</xdr:colOff>
      <xdr:row>58</xdr:row>
      <xdr:rowOff>32645</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8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23772</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99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xmlns=""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113019</xdr:rowOff>
    </xdr:from>
    <xdr:to>
      <xdr:col>24</xdr:col>
      <xdr:colOff>62865</xdr:colOff>
      <xdr:row>78</xdr:row>
      <xdr:rowOff>40227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4633595" y="12114519"/>
          <a:ext cx="1270" cy="129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44054</xdr:rowOff>
    </xdr:from>
    <xdr:ext cx="599010" cy="259045"/>
    <xdr:sp macro="" textlink="">
      <xdr:nvSpPr>
        <xdr:cNvPr id="176" name="民生費最小値テキスト">
          <a:extLst>
            <a:ext uri="{FF2B5EF4-FFF2-40B4-BE49-F238E27FC236}">
              <a16:creationId xmlns:a16="http://schemas.microsoft.com/office/drawing/2014/main" xmlns="" id="{00000000-0008-0000-0700-0000B0000000}"/>
            </a:ext>
          </a:extLst>
        </xdr:cNvPr>
        <xdr:cNvSpPr txBox="1"/>
      </xdr:nvSpPr>
      <xdr:spPr>
        <a:xfrm>
          <a:off x="4686300" y="1341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40227</xdr:rowOff>
    </xdr:from>
    <xdr:to>
      <xdr:col>24</xdr:col>
      <xdr:colOff>152400</xdr:colOff>
      <xdr:row>78</xdr:row>
      <xdr:rowOff>40227</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341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59696</xdr:rowOff>
    </xdr:from>
    <xdr:ext cx="599010" cy="259045"/>
    <xdr:sp macro="" textlink="">
      <xdr:nvSpPr>
        <xdr:cNvPr id="178" name="民生費最大値テキスト">
          <a:extLst>
            <a:ext uri="{FF2B5EF4-FFF2-40B4-BE49-F238E27FC236}">
              <a16:creationId xmlns:a16="http://schemas.microsoft.com/office/drawing/2014/main" xmlns="" id="{00000000-0008-0000-0700-0000B2000000}"/>
            </a:ext>
          </a:extLst>
        </xdr:cNvPr>
        <xdr:cNvSpPr txBox="1"/>
      </xdr:nvSpPr>
      <xdr:spPr>
        <a:xfrm>
          <a:off x="4686300" y="1188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230,451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113019</xdr:rowOff>
    </xdr:from>
    <xdr:to>
      <xdr:col>24</xdr:col>
      <xdr:colOff>152400</xdr:colOff>
      <xdr:row>70</xdr:row>
      <xdr:rowOff>113019</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211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41925</xdr:rowOff>
    </xdr:from>
    <xdr:to>
      <xdr:col>24</xdr:col>
      <xdr:colOff>63500</xdr:colOff>
      <xdr:row>74</xdr:row>
      <xdr:rowOff>59799</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3797300" y="12729225"/>
          <a:ext cx="838200" cy="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61231</xdr:rowOff>
    </xdr:from>
    <xdr:ext cx="599010" cy="259045"/>
    <xdr:sp macro="" textlink="">
      <xdr:nvSpPr>
        <xdr:cNvPr id="181" name="民生費平均値テキスト">
          <a:extLst>
            <a:ext uri="{FF2B5EF4-FFF2-40B4-BE49-F238E27FC236}">
              <a16:creationId xmlns:a16="http://schemas.microsoft.com/office/drawing/2014/main" xmlns="" id="{00000000-0008-0000-0700-0000B5000000}"/>
            </a:ext>
          </a:extLst>
        </xdr:cNvPr>
        <xdr:cNvSpPr txBox="1"/>
      </xdr:nvSpPr>
      <xdr:spPr>
        <a:xfrm>
          <a:off x="4686300" y="1274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82804</xdr:rowOff>
    </xdr:from>
    <xdr:to>
      <xdr:col>24</xdr:col>
      <xdr:colOff>114300</xdr:colOff>
      <xdr:row>75</xdr:row>
      <xdr:rowOff>12954</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45847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41925</xdr:rowOff>
    </xdr:from>
    <xdr:to>
      <xdr:col>19</xdr:col>
      <xdr:colOff>177800</xdr:colOff>
      <xdr:row>74</xdr:row>
      <xdr:rowOff>50111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908300" y="12729225"/>
          <a:ext cx="8890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62971</xdr:rowOff>
    </xdr:from>
    <xdr:to>
      <xdr:col>20</xdr:col>
      <xdr:colOff>38100</xdr:colOff>
      <xdr:row>74</xdr:row>
      <xdr:rowOff>164571</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3746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155698</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497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50111</xdr:rowOff>
    </xdr:from>
    <xdr:to>
      <xdr:col>15</xdr:col>
      <xdr:colOff>50800</xdr:colOff>
      <xdr:row>74</xdr:row>
      <xdr:rowOff>142573</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019300" y="12737411"/>
          <a:ext cx="889000" cy="9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70493</xdr:rowOff>
    </xdr:from>
    <xdr:to>
      <xdr:col>15</xdr:col>
      <xdr:colOff>101600</xdr:colOff>
      <xdr:row>75</xdr:row>
      <xdr:rowOff>643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2857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163220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608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142573</xdr:rowOff>
    </xdr:from>
    <xdr:to>
      <xdr:col>10</xdr:col>
      <xdr:colOff>114300</xdr:colOff>
      <xdr:row>76</xdr:row>
      <xdr:rowOff>13937</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1130300" y="12829873"/>
          <a:ext cx="889000" cy="2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128556</xdr:rowOff>
    </xdr:from>
    <xdr:to>
      <xdr:col>10</xdr:col>
      <xdr:colOff>165100</xdr:colOff>
      <xdr:row>75</xdr:row>
      <xdr:rowOff>58706</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968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49833</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719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10371</xdr:rowOff>
    </xdr:from>
    <xdr:to>
      <xdr:col>6</xdr:col>
      <xdr:colOff>38100</xdr:colOff>
      <xdr:row>75</xdr:row>
      <xdr:rowOff>111971</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079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128498</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830795" y="12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8999</xdr:rowOff>
    </xdr:from>
    <xdr:to>
      <xdr:col>24</xdr:col>
      <xdr:colOff>114300</xdr:colOff>
      <xdr:row>74</xdr:row>
      <xdr:rowOff>110599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4584700" y="1269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31876</xdr:rowOff>
    </xdr:from>
    <xdr:ext cx="599010" cy="259045"/>
    <xdr:sp macro="" textlink="">
      <xdr:nvSpPr>
        <xdr:cNvPr id="200" name="民生費該当値テキスト">
          <a:extLst>
            <a:ext uri="{FF2B5EF4-FFF2-40B4-BE49-F238E27FC236}">
              <a16:creationId xmlns:a16="http://schemas.microsoft.com/office/drawing/2014/main" xmlns="" id="{00000000-0008-0000-0700-0000C8000000}"/>
            </a:ext>
          </a:extLst>
        </xdr:cNvPr>
        <xdr:cNvSpPr txBox="1"/>
      </xdr:nvSpPr>
      <xdr:spPr>
        <a:xfrm>
          <a:off x="4686300" y="125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162575</xdr:rowOff>
    </xdr:from>
    <xdr:to>
      <xdr:col>20</xdr:col>
      <xdr:colOff>38100</xdr:colOff>
      <xdr:row>74</xdr:row>
      <xdr:rowOff>92725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3746500" y="1267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109252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3497795" y="124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170761</xdr:rowOff>
    </xdr:from>
    <xdr:to>
      <xdr:col>15</xdr:col>
      <xdr:colOff>101600</xdr:colOff>
      <xdr:row>74</xdr:row>
      <xdr:rowOff>100911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2857500" y="126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117438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2608795" y="1246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91773</xdr:rowOff>
    </xdr:from>
    <xdr:to>
      <xdr:col>10</xdr:col>
      <xdr:colOff>165100</xdr:colOff>
      <xdr:row>75</xdr:row>
      <xdr:rowOff>21923</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968500" y="127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38450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1719795" y="125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134587</xdr:rowOff>
    </xdr:from>
    <xdr:to>
      <xdr:col>6</xdr:col>
      <xdr:colOff>38100</xdr:colOff>
      <xdr:row>76</xdr:row>
      <xdr:rowOff>64737</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079500" y="129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55864</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830795" y="1308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xmlns=""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6832</xdr:rowOff>
    </xdr:from>
    <xdr:to>
      <xdr:col>24</xdr:col>
      <xdr:colOff>62865</xdr:colOff>
      <xdr:row>99</xdr:row>
      <xdr:rowOff>125121</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4633595" y="15437332"/>
          <a:ext cx="1270" cy="1661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128948</xdr:rowOff>
    </xdr:from>
    <xdr:ext cx="534377" cy="259045"/>
    <xdr:sp macro="" textlink="">
      <xdr:nvSpPr>
        <xdr:cNvPr id="234" name="衛生費最小値テキスト">
          <a:extLst>
            <a:ext uri="{FF2B5EF4-FFF2-40B4-BE49-F238E27FC236}">
              <a16:creationId xmlns:a16="http://schemas.microsoft.com/office/drawing/2014/main" xmlns="" id="{00000000-0008-0000-0700-0000EA000000}"/>
            </a:ext>
          </a:extLst>
        </xdr:cNvPr>
        <xdr:cNvSpPr txBox="1"/>
      </xdr:nvSpPr>
      <xdr:spPr>
        <a:xfrm>
          <a:off x="4686300" y="17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125121</xdr:rowOff>
    </xdr:from>
    <xdr:to>
      <xdr:col>24</xdr:col>
      <xdr:colOff>152400</xdr:colOff>
      <xdr:row>99</xdr:row>
      <xdr:rowOff>125121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709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124959</xdr:rowOff>
    </xdr:from>
    <xdr:ext cx="599010" cy="259045"/>
    <xdr:sp macro="" textlink="">
      <xdr:nvSpPr>
        <xdr:cNvPr id="236" name="衛生費最大値テキスト">
          <a:extLst>
            <a:ext uri="{FF2B5EF4-FFF2-40B4-BE49-F238E27FC236}">
              <a16:creationId xmlns:a16="http://schemas.microsoft.com/office/drawing/2014/main" xmlns="" id="{00000000-0008-0000-0700-0000EC000000}"/>
            </a:ext>
          </a:extLst>
        </xdr:cNvPr>
        <xdr:cNvSpPr txBox="1"/>
      </xdr:nvSpPr>
      <xdr:spPr>
        <a:xfrm>
          <a:off x="4686300" y="1521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6832</xdr:rowOff>
    </xdr:from>
    <xdr:to>
      <xdr:col>24</xdr:col>
      <xdr:colOff>152400</xdr:colOff>
      <xdr:row>90</xdr:row>
      <xdr:rowOff>6832</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543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56592</xdr:rowOff>
    </xdr:from>
    <xdr:to>
      <xdr:col>24</xdr:col>
      <xdr:colOff>63500</xdr:colOff>
      <xdr:row>95</xdr:row>
      <xdr:rowOff>1397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3797300" y="16172892"/>
          <a:ext cx="838200" cy="1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13416</xdr:rowOff>
    </xdr:from>
    <xdr:ext cx="534377" cy="259045"/>
    <xdr:sp macro="" textlink="">
      <xdr:nvSpPr>
        <xdr:cNvPr id="239" name="衛生費平均値テキスト">
          <a:extLst>
            <a:ext uri="{FF2B5EF4-FFF2-40B4-BE49-F238E27FC236}">
              <a16:creationId xmlns:a16="http://schemas.microsoft.com/office/drawing/2014/main" xmlns="" id="{00000000-0008-0000-0700-0000EF000000}"/>
            </a:ext>
          </a:extLst>
        </xdr:cNvPr>
        <xdr:cNvSpPr txBox="1"/>
      </xdr:nvSpPr>
      <xdr:spPr>
        <a:xfrm>
          <a:off x="4686300" y="16644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34989</xdr:rowOff>
    </xdr:from>
    <xdr:to>
      <xdr:col>24</xdr:col>
      <xdr:colOff>114300</xdr:colOff>
      <xdr:row>97</xdr:row>
      <xdr:rowOff>136589</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4584700" y="1666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56592</xdr:rowOff>
    </xdr:from>
    <xdr:to>
      <xdr:col>19</xdr:col>
      <xdr:colOff>177800</xdr:colOff>
      <xdr:row>94</xdr:row>
      <xdr:rowOff>166142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908300" y="16172892"/>
          <a:ext cx="889000" cy="1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21210</xdr:rowOff>
    </xdr:from>
    <xdr:to>
      <xdr:col>20</xdr:col>
      <xdr:colOff>38100</xdr:colOff>
      <xdr:row>97</xdr:row>
      <xdr:rowOff>122810</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37465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113937</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3530111" y="167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166142</xdr:rowOff>
    </xdr:from>
    <xdr:to>
      <xdr:col>15</xdr:col>
      <xdr:colOff>50800</xdr:colOff>
      <xdr:row>95</xdr:row>
      <xdr:rowOff>66281</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2019300" y="16282442"/>
          <a:ext cx="889000" cy="7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6629</xdr:rowOff>
    </xdr:from>
    <xdr:to>
      <xdr:col>15</xdr:col>
      <xdr:colOff>101600</xdr:colOff>
      <xdr:row>97</xdr:row>
      <xdr:rowOff>108229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2857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99356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641111" y="167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66281</xdr:rowOff>
    </xdr:from>
    <xdr:to>
      <xdr:col>10</xdr:col>
      <xdr:colOff>114300</xdr:colOff>
      <xdr:row>95</xdr:row>
      <xdr:rowOff>110071</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1130300" y="16354031"/>
          <a:ext cx="889000" cy="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6262</xdr:rowOff>
    </xdr:from>
    <xdr:to>
      <xdr:col>10</xdr:col>
      <xdr:colOff>165100</xdr:colOff>
      <xdr:row>97</xdr:row>
      <xdr:rowOff>107862</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968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98989</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752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60503</xdr:rowOff>
    </xdr:from>
    <xdr:to>
      <xdr:col>6</xdr:col>
      <xdr:colOff>38100</xdr:colOff>
      <xdr:row>97</xdr:row>
      <xdr:rowOff>162103</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079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153230</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863111"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122047</xdr:rowOff>
    </xdr:from>
    <xdr:to>
      <xdr:col>24</xdr:col>
      <xdr:colOff>114300</xdr:colOff>
      <xdr:row>95</xdr:row>
      <xdr:rowOff>52197</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4584700" y="162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144924</xdr:rowOff>
    </xdr:from>
    <xdr:ext cx="534377" cy="259045"/>
    <xdr:sp macro="" textlink="">
      <xdr:nvSpPr>
        <xdr:cNvPr id="258" name="衛生費該当値テキスト">
          <a:extLst>
            <a:ext uri="{FF2B5EF4-FFF2-40B4-BE49-F238E27FC236}">
              <a16:creationId xmlns:a16="http://schemas.microsoft.com/office/drawing/2014/main" xmlns="" id="{00000000-0008-0000-0700-000002010000}"/>
            </a:ext>
          </a:extLst>
        </xdr:cNvPr>
        <xdr:cNvSpPr txBox="1"/>
      </xdr:nvSpPr>
      <xdr:spPr>
        <a:xfrm>
          <a:off x="4686300" y="160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5792</xdr:rowOff>
    </xdr:from>
    <xdr:to>
      <xdr:col>20</xdr:col>
      <xdr:colOff>38100</xdr:colOff>
      <xdr:row>94</xdr:row>
      <xdr:rowOff>107392</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3746500" y="161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123919</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3530111" y="158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115342</xdr:rowOff>
    </xdr:from>
    <xdr:to>
      <xdr:col>15</xdr:col>
      <xdr:colOff>101600</xdr:colOff>
      <xdr:row>95</xdr:row>
      <xdr:rowOff>45492</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2857500" y="162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62019</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2641111" y="1600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15481</xdr:rowOff>
    </xdr:from>
    <xdr:to>
      <xdr:col>10</xdr:col>
      <xdr:colOff>165100</xdr:colOff>
      <xdr:row>95</xdr:row>
      <xdr:rowOff>117081</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968500" y="163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133608</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1752111" y="160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59271</xdr:rowOff>
    </xdr:from>
    <xdr:to>
      <xdr:col>6</xdr:col>
      <xdr:colOff>38100</xdr:colOff>
      <xdr:row>95</xdr:row>
      <xdr:rowOff>160871</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079500" y="163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5948</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863111" y="161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103124</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246624"/>
          <a:ext cx="127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49801</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103124</xdr:rowOff>
    </xdr:from>
    <xdr:to>
      <xdr:col>55</xdr:col>
      <xdr:colOff>88900</xdr:colOff>
      <xdr:row>30</xdr:row>
      <xdr:rowOff>103124</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153797</xdr:rowOff>
    </xdr:from>
    <xdr:to>
      <xdr:col>55</xdr:col>
      <xdr:colOff>0</xdr:colOff>
      <xdr:row>37</xdr:row>
      <xdr:rowOff>157607</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9639300" y="649744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47515</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562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69088</xdr:rowOff>
    </xdr:from>
    <xdr:to>
      <xdr:col>55</xdr:col>
      <xdr:colOff>50800</xdr:colOff>
      <xdr:row>38</xdr:row>
      <xdr:rowOff>170688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157607</xdr:rowOff>
    </xdr:from>
    <xdr:to>
      <xdr:col>50</xdr:col>
      <xdr:colOff>114300</xdr:colOff>
      <xdr:row>37</xdr:row>
      <xdr:rowOff>161036</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8750300" y="650125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42418</xdr:rowOff>
    </xdr:from>
    <xdr:to>
      <xdr:col>50</xdr:col>
      <xdr:colOff>165100</xdr:colOff>
      <xdr:row>38</xdr:row>
      <xdr:rowOff>144018</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135145</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65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161036</xdr:rowOff>
    </xdr:from>
    <xdr:to>
      <xdr:col>45</xdr:col>
      <xdr:colOff>177800</xdr:colOff>
      <xdr:row>37</xdr:row>
      <xdr:rowOff>164084</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7861300" y="65046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104521</xdr:rowOff>
    </xdr:from>
    <xdr:to>
      <xdr:col>46</xdr:col>
      <xdr:colOff>38100</xdr:colOff>
      <xdr:row>38</xdr:row>
      <xdr:rowOff>34671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51198</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164084</xdr:rowOff>
    </xdr:from>
    <xdr:to>
      <xdr:col>41</xdr:col>
      <xdr:colOff>50800</xdr:colOff>
      <xdr:row>37</xdr:row>
      <xdr:rowOff>167894</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50773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30607</xdr:rowOff>
    </xdr:from>
    <xdr:to>
      <xdr:col>41</xdr:col>
      <xdr:colOff>101600</xdr:colOff>
      <xdr:row>37</xdr:row>
      <xdr:rowOff>132207</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148734</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160909</xdr:rowOff>
    </xdr:from>
    <xdr:to>
      <xdr:col>36</xdr:col>
      <xdr:colOff>165100</xdr:colOff>
      <xdr:row>36</xdr:row>
      <xdr:rowOff>91059</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107586</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37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102997</xdr:rowOff>
    </xdr:from>
    <xdr:to>
      <xdr:col>55</xdr:col>
      <xdr:colOff>50800</xdr:colOff>
      <xdr:row>38</xdr:row>
      <xdr:rowOff>33147</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125874</xdr:rowOff>
    </xdr:from>
    <xdr:ext cx="378565"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298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106807</xdr:rowOff>
    </xdr:from>
    <xdr:to>
      <xdr:col>50</xdr:col>
      <xdr:colOff>165100</xdr:colOff>
      <xdr:row>38</xdr:row>
      <xdr:rowOff>36957</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53484</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50017" y="622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110236</xdr:rowOff>
    </xdr:from>
    <xdr:to>
      <xdr:col>46</xdr:col>
      <xdr:colOff>38100</xdr:colOff>
      <xdr:row>38</xdr:row>
      <xdr:rowOff>40386</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31513</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61017" y="6546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113284</xdr:rowOff>
    </xdr:from>
    <xdr:to>
      <xdr:col>41</xdr:col>
      <xdr:colOff>101600</xdr:colOff>
      <xdr:row>38</xdr:row>
      <xdr:rowOff>43435</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45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34561</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72017" y="6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117094</xdr:rowOff>
    </xdr:from>
    <xdr:to>
      <xdr:col>36</xdr:col>
      <xdr:colOff>165100</xdr:colOff>
      <xdr:row>38</xdr:row>
      <xdr:rowOff>47244</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38371</xdr:rowOff>
    </xdr:from>
    <xdr:ext cx="378565"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83017" y="6553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xmlns=""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42097</xdr:rowOff>
    </xdr:from>
    <xdr:to>
      <xdr:col>54</xdr:col>
      <xdr:colOff>189865</xdr:colOff>
      <xdr:row>58</xdr:row>
      <xdr:rowOff>38819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10475595" y="8957497"/>
          <a:ext cx="1270" cy="102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42646</xdr:rowOff>
    </xdr:from>
    <xdr:ext cx="534377" cy="259045"/>
    <xdr:sp macro="" textlink="">
      <xdr:nvSpPr>
        <xdr:cNvPr id="346" name="農林水産業費最小値テキスト">
          <a:extLst>
            <a:ext uri="{FF2B5EF4-FFF2-40B4-BE49-F238E27FC236}">
              <a16:creationId xmlns:a16="http://schemas.microsoft.com/office/drawing/2014/main" xmlns="" id="{00000000-0008-0000-0700-00005A010000}"/>
            </a:ext>
          </a:extLst>
        </xdr:cNvPr>
        <xdr:cNvSpPr txBox="1"/>
      </xdr:nvSpPr>
      <xdr:spPr>
        <a:xfrm>
          <a:off x="10528300" y="99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38819</xdr:rowOff>
    </xdr:from>
    <xdr:to>
      <xdr:col>55</xdr:col>
      <xdr:colOff>88900</xdr:colOff>
      <xdr:row>58</xdr:row>
      <xdr:rowOff>38819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998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160224</xdr:rowOff>
    </xdr:from>
    <xdr:ext cx="599010" cy="259045"/>
    <xdr:sp macro="" textlink="">
      <xdr:nvSpPr>
        <xdr:cNvPr id="348" name="農林水産業費最大値テキスト">
          <a:extLst>
            <a:ext uri="{FF2B5EF4-FFF2-40B4-BE49-F238E27FC236}">
              <a16:creationId xmlns:a16="http://schemas.microsoft.com/office/drawing/2014/main" xmlns="" id="{00000000-0008-0000-0700-00005C010000}"/>
            </a:ext>
          </a:extLst>
        </xdr:cNvPr>
        <xdr:cNvSpPr txBox="1"/>
      </xdr:nvSpPr>
      <xdr:spPr>
        <a:xfrm>
          <a:off x="10528300" y="873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42097</xdr:rowOff>
    </xdr:from>
    <xdr:to>
      <xdr:col>55</xdr:col>
      <xdr:colOff>88900</xdr:colOff>
      <xdr:row>52</xdr:row>
      <xdr:rowOff>42097</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89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46952</xdr:rowOff>
    </xdr:from>
    <xdr:to>
      <xdr:col>55</xdr:col>
      <xdr:colOff>0</xdr:colOff>
      <xdr:row>56</xdr:row>
      <xdr:rowOff>159679</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9639300" y="9648152"/>
          <a:ext cx="838200" cy="1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130298</xdr:rowOff>
    </xdr:from>
    <xdr:ext cx="534377" cy="259045"/>
    <xdr:sp macro="" textlink="">
      <xdr:nvSpPr>
        <xdr:cNvPr id="351" name="農林水産業費平均値テキスト">
          <a:extLst>
            <a:ext uri="{FF2B5EF4-FFF2-40B4-BE49-F238E27FC236}">
              <a16:creationId xmlns:a16="http://schemas.microsoft.com/office/drawing/2014/main" xmlns="" id="{00000000-0008-0000-0700-00005F010000}"/>
            </a:ext>
          </a:extLst>
        </xdr:cNvPr>
        <xdr:cNvSpPr txBox="1"/>
      </xdr:nvSpPr>
      <xdr:spPr>
        <a:xfrm>
          <a:off x="10528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107421</xdr:rowOff>
    </xdr:from>
    <xdr:to>
      <xdr:col>55</xdr:col>
      <xdr:colOff>50800</xdr:colOff>
      <xdr:row>57</xdr:row>
      <xdr:rowOff>37571</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104267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46952</xdr:rowOff>
    </xdr:from>
    <xdr:to>
      <xdr:col>50</xdr:col>
      <xdr:colOff>114300</xdr:colOff>
      <xdr:row>56</xdr:row>
      <xdr:rowOff>79382</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8750300" y="9648152"/>
          <a:ext cx="889000" cy="3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109949</xdr:rowOff>
    </xdr:from>
    <xdr:to>
      <xdr:col>50</xdr:col>
      <xdr:colOff>165100</xdr:colOff>
      <xdr:row>57</xdr:row>
      <xdr:rowOff>40099</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9588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31226</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9372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79382</xdr:rowOff>
    </xdr:from>
    <xdr:to>
      <xdr:col>45</xdr:col>
      <xdr:colOff>177800</xdr:colOff>
      <xdr:row>57</xdr:row>
      <xdr:rowOff>10065</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7861300" y="9680582"/>
          <a:ext cx="889000" cy="10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159323</xdr:rowOff>
    </xdr:from>
    <xdr:to>
      <xdr:col>46</xdr:col>
      <xdr:colOff>38100</xdr:colOff>
      <xdr:row>57</xdr:row>
      <xdr:rowOff>89473</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8699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80600</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8483111" y="98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5269</xdr:rowOff>
    </xdr:from>
    <xdr:to>
      <xdr:col>41</xdr:col>
      <xdr:colOff>50800</xdr:colOff>
      <xdr:row>57</xdr:row>
      <xdr:rowOff>10065</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a:off x="6972300" y="9777919"/>
          <a:ext cx="889000" cy="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148665</xdr:rowOff>
    </xdr:from>
    <xdr:to>
      <xdr:col>41</xdr:col>
      <xdr:colOff>101600</xdr:colOff>
      <xdr:row>57</xdr:row>
      <xdr:rowOff>78815</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7810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69942</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7594111" y="98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171278</xdr:rowOff>
    </xdr:from>
    <xdr:to>
      <xdr:col>36</xdr:col>
      <xdr:colOff>165100</xdr:colOff>
      <xdr:row>57</xdr:row>
      <xdr:rowOff>101428</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6921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92555</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05111" y="98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108879</xdr:rowOff>
    </xdr:from>
    <xdr:to>
      <xdr:col>55</xdr:col>
      <xdr:colOff>50800</xdr:colOff>
      <xdr:row>57</xdr:row>
      <xdr:rowOff>39029</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10426700" y="97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87306</xdr:rowOff>
    </xdr:from>
    <xdr:ext cx="534377" cy="259045"/>
    <xdr:sp macro="" textlink="">
      <xdr:nvSpPr>
        <xdr:cNvPr id="370" name="農林水産業費該当値テキスト">
          <a:extLst>
            <a:ext uri="{FF2B5EF4-FFF2-40B4-BE49-F238E27FC236}">
              <a16:creationId xmlns:a16="http://schemas.microsoft.com/office/drawing/2014/main" xmlns="" id="{00000000-0008-0000-0700-000072010000}"/>
            </a:ext>
          </a:extLst>
        </xdr:cNvPr>
        <xdr:cNvSpPr txBox="1"/>
      </xdr:nvSpPr>
      <xdr:spPr>
        <a:xfrm>
          <a:off x="10528300" y="96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167602</xdr:rowOff>
    </xdr:from>
    <xdr:to>
      <xdr:col>50</xdr:col>
      <xdr:colOff>165100</xdr:colOff>
      <xdr:row>56</xdr:row>
      <xdr:rowOff>97752</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9588500" y="95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114279</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9372111" y="937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28582</xdr:rowOff>
    </xdr:from>
    <xdr:to>
      <xdr:col>46</xdr:col>
      <xdr:colOff>38100</xdr:colOff>
      <xdr:row>56</xdr:row>
      <xdr:rowOff>130182</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8699500" y="96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146709</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8483111" y="940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130715</xdr:rowOff>
    </xdr:from>
    <xdr:to>
      <xdr:col>41</xdr:col>
      <xdr:colOff>101600</xdr:colOff>
      <xdr:row>57</xdr:row>
      <xdr:rowOff>60865</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7810500" y="97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77392</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7594111" y="95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125919</xdr:rowOff>
    </xdr:from>
    <xdr:to>
      <xdr:col>36</xdr:col>
      <xdr:colOff>165100</xdr:colOff>
      <xdr:row>57</xdr:row>
      <xdr:rowOff>56069</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6921500" y="9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72596</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705111" y="95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xmlns=""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94944</xdr:rowOff>
    </xdr:from>
    <xdr:to>
      <xdr:col>54</xdr:col>
      <xdr:colOff>189865</xdr:colOff>
      <xdr:row>79</xdr:row>
      <xdr:rowOff>40917</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10475595" y="12267894"/>
          <a:ext cx="1270" cy="131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44744</xdr:rowOff>
    </xdr:from>
    <xdr:ext cx="469744" cy="259045"/>
    <xdr:sp macro="" textlink="">
      <xdr:nvSpPr>
        <xdr:cNvPr id="403" name="商工費最小値テキスト">
          <a:extLst>
            <a:ext uri="{FF2B5EF4-FFF2-40B4-BE49-F238E27FC236}">
              <a16:creationId xmlns:a16="http://schemas.microsoft.com/office/drawing/2014/main" xmlns="" id="{00000000-0008-0000-0700-000093010000}"/>
            </a:ext>
          </a:extLst>
        </xdr:cNvPr>
        <xdr:cNvSpPr txBox="1"/>
      </xdr:nvSpPr>
      <xdr:spPr>
        <a:xfrm>
          <a:off x="10528300" y="1358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40917</xdr:rowOff>
    </xdr:from>
    <xdr:to>
      <xdr:col>55</xdr:col>
      <xdr:colOff>88900</xdr:colOff>
      <xdr:row>79</xdr:row>
      <xdr:rowOff>40917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358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41621</xdr:rowOff>
    </xdr:from>
    <xdr:ext cx="599010" cy="259045"/>
    <xdr:sp macro="" textlink="">
      <xdr:nvSpPr>
        <xdr:cNvPr id="405" name="商工費最大値テキスト">
          <a:extLst>
            <a:ext uri="{FF2B5EF4-FFF2-40B4-BE49-F238E27FC236}">
              <a16:creationId xmlns:a16="http://schemas.microsoft.com/office/drawing/2014/main" xmlns="" id="{00000000-0008-0000-0700-000095010000}"/>
            </a:ext>
          </a:extLst>
        </xdr:cNvPr>
        <xdr:cNvSpPr txBox="1"/>
      </xdr:nvSpPr>
      <xdr:spPr>
        <a:xfrm>
          <a:off x="10528300" y="1204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94944</xdr:rowOff>
    </xdr:from>
    <xdr:to>
      <xdr:col>55</xdr:col>
      <xdr:colOff>88900</xdr:colOff>
      <xdr:row>71</xdr:row>
      <xdr:rowOff>94944</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226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5890</xdr:rowOff>
    </xdr:from>
    <xdr:to>
      <xdr:col>55</xdr:col>
      <xdr:colOff>0</xdr:colOff>
      <xdr:row>79</xdr:row>
      <xdr:rowOff>17239</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9639300" y="13550440"/>
          <a:ext cx="838200" cy="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100739</xdr:rowOff>
    </xdr:from>
    <xdr:ext cx="534377" cy="259045"/>
    <xdr:sp macro="" textlink="">
      <xdr:nvSpPr>
        <xdr:cNvPr id="408" name="商工費平均値テキスト">
          <a:extLst>
            <a:ext uri="{FF2B5EF4-FFF2-40B4-BE49-F238E27FC236}">
              <a16:creationId xmlns:a16="http://schemas.microsoft.com/office/drawing/2014/main" xmlns="" id="{00000000-0008-0000-0700-000098010000}"/>
            </a:ext>
          </a:extLst>
        </xdr:cNvPr>
        <xdr:cNvSpPr txBox="1"/>
      </xdr:nvSpPr>
      <xdr:spPr>
        <a:xfrm>
          <a:off x="10528300" y="13302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77862</xdr:rowOff>
    </xdr:from>
    <xdr:to>
      <xdr:col>55</xdr:col>
      <xdr:colOff>50800</xdr:colOff>
      <xdr:row>79</xdr:row>
      <xdr:rowOff>8012</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10426700" y="1345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3022</xdr:rowOff>
    </xdr:from>
    <xdr:to>
      <xdr:col>50</xdr:col>
      <xdr:colOff>114300</xdr:colOff>
      <xdr:row>79</xdr:row>
      <xdr:rowOff>5890</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8750300" y="13547572"/>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107533</xdr:rowOff>
    </xdr:from>
    <xdr:to>
      <xdr:col>50</xdr:col>
      <xdr:colOff>165100</xdr:colOff>
      <xdr:row>79</xdr:row>
      <xdr:rowOff>37683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9588500" y="1348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54210</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9372111" y="1325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152949</xdr:rowOff>
    </xdr:from>
    <xdr:to>
      <xdr:col>45</xdr:col>
      <xdr:colOff>177800</xdr:colOff>
      <xdr:row>79</xdr:row>
      <xdr:rowOff>3022</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7861300" y="13526049"/>
          <a:ext cx="8890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134950</xdr:rowOff>
    </xdr:from>
    <xdr:to>
      <xdr:col>46</xdr:col>
      <xdr:colOff>38100</xdr:colOff>
      <xdr:row>79</xdr:row>
      <xdr:rowOff>65100</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8699500" y="13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56227</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483111" y="136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148718</xdr:rowOff>
    </xdr:from>
    <xdr:to>
      <xdr:col>41</xdr:col>
      <xdr:colOff>50800</xdr:colOff>
      <xdr:row>78</xdr:row>
      <xdr:rowOff>152949</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a:off x="6972300" y="13521818"/>
          <a:ext cx="8890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132367</xdr:rowOff>
    </xdr:from>
    <xdr:to>
      <xdr:col>41</xdr:col>
      <xdr:colOff>101600</xdr:colOff>
      <xdr:row>79</xdr:row>
      <xdr:rowOff>62517</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7810500" y="1350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53644</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594111" y="135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138579</xdr:rowOff>
    </xdr:from>
    <xdr:to>
      <xdr:col>36</xdr:col>
      <xdr:colOff>165100</xdr:colOff>
      <xdr:row>79</xdr:row>
      <xdr:rowOff>68729</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6921500" y="1351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59856</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05111" y="1360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137889</xdr:rowOff>
    </xdr:from>
    <xdr:to>
      <xdr:col>55</xdr:col>
      <xdr:colOff>50800</xdr:colOff>
      <xdr:row>79</xdr:row>
      <xdr:rowOff>68039</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10426700" y="135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56289</xdr:rowOff>
    </xdr:from>
    <xdr:ext cx="534377" cy="259045"/>
    <xdr:sp macro="" textlink="">
      <xdr:nvSpPr>
        <xdr:cNvPr id="427" name="商工費該当値テキスト">
          <a:extLst>
            <a:ext uri="{FF2B5EF4-FFF2-40B4-BE49-F238E27FC236}">
              <a16:creationId xmlns:a16="http://schemas.microsoft.com/office/drawing/2014/main" xmlns="" id="{00000000-0008-0000-0700-0000AB010000}"/>
            </a:ext>
          </a:extLst>
        </xdr:cNvPr>
        <xdr:cNvSpPr txBox="1"/>
      </xdr:nvSpPr>
      <xdr:spPr>
        <a:xfrm>
          <a:off x="10528300"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126540</xdr:rowOff>
    </xdr:from>
    <xdr:to>
      <xdr:col>50</xdr:col>
      <xdr:colOff>165100</xdr:colOff>
      <xdr:row>79</xdr:row>
      <xdr:rowOff>56690</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9588500" y="1349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47817</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372111" y="135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123672</xdr:rowOff>
    </xdr:from>
    <xdr:to>
      <xdr:col>46</xdr:col>
      <xdr:colOff>38100</xdr:colOff>
      <xdr:row>79</xdr:row>
      <xdr:rowOff>53822</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8699500" y="134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70349</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8483111" y="132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102149</xdr:rowOff>
    </xdr:from>
    <xdr:to>
      <xdr:col>41</xdr:col>
      <xdr:colOff>101600</xdr:colOff>
      <xdr:row>79</xdr:row>
      <xdr:rowOff>32299</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7810500" y="1347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48826</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7594111" y="132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97918</xdr:rowOff>
    </xdr:from>
    <xdr:to>
      <xdr:col>36</xdr:col>
      <xdr:colOff>165100</xdr:colOff>
      <xdr:row>79</xdr:row>
      <xdr:rowOff>28068</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6921500" y="134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44595</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705111" y="132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xmlns=""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133299</xdr:rowOff>
    </xdr:from>
    <xdr:to>
      <xdr:col>54</xdr:col>
      <xdr:colOff>189865</xdr:colOff>
      <xdr:row>98</xdr:row>
      <xdr:rowOff>24918</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10475595" y="15392349"/>
          <a:ext cx="1270" cy="143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28745</xdr:rowOff>
    </xdr:from>
    <xdr:ext cx="534377" cy="259045"/>
    <xdr:sp macro="" textlink="">
      <xdr:nvSpPr>
        <xdr:cNvPr id="460" name="土木費最小値テキスト">
          <a:extLst>
            <a:ext uri="{FF2B5EF4-FFF2-40B4-BE49-F238E27FC236}">
              <a16:creationId xmlns:a16="http://schemas.microsoft.com/office/drawing/2014/main" xmlns="" id="{00000000-0008-0000-0700-0000CC010000}"/>
            </a:ext>
          </a:extLst>
        </xdr:cNvPr>
        <xdr:cNvSpPr txBox="1"/>
      </xdr:nvSpPr>
      <xdr:spPr>
        <a:xfrm>
          <a:off x="10528300" y="168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24918</xdr:rowOff>
    </xdr:from>
    <xdr:to>
      <xdr:col>55</xdr:col>
      <xdr:colOff>88900</xdr:colOff>
      <xdr:row>98</xdr:row>
      <xdr:rowOff>24918</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682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79976</xdr:rowOff>
    </xdr:from>
    <xdr:ext cx="599010" cy="259045"/>
    <xdr:sp macro="" textlink="">
      <xdr:nvSpPr>
        <xdr:cNvPr id="462" name="土木費最大値テキスト">
          <a:extLst>
            <a:ext uri="{FF2B5EF4-FFF2-40B4-BE49-F238E27FC236}">
              <a16:creationId xmlns:a16="http://schemas.microsoft.com/office/drawing/2014/main" xmlns="" id="{00000000-0008-0000-0700-0000CE010000}"/>
            </a:ext>
          </a:extLst>
        </xdr:cNvPr>
        <xdr:cNvSpPr txBox="1"/>
      </xdr:nvSpPr>
      <xdr:spPr>
        <a:xfrm>
          <a:off x="10528300" y="1516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133299</xdr:rowOff>
    </xdr:from>
    <xdr:to>
      <xdr:col>55</xdr:col>
      <xdr:colOff>88900</xdr:colOff>
      <xdr:row>89</xdr:row>
      <xdr:rowOff>133299</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53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101143</xdr:rowOff>
    </xdr:from>
    <xdr:to>
      <xdr:col>55</xdr:col>
      <xdr:colOff>0</xdr:colOff>
      <xdr:row>94</xdr:row>
      <xdr:rowOff>155575</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9639300" y="16217443"/>
          <a:ext cx="838200" cy="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105591</xdr:rowOff>
    </xdr:from>
    <xdr:ext cx="534377" cy="259045"/>
    <xdr:sp macro="" textlink="">
      <xdr:nvSpPr>
        <xdr:cNvPr id="465" name="土木費平均値テキスト">
          <a:extLst>
            <a:ext uri="{FF2B5EF4-FFF2-40B4-BE49-F238E27FC236}">
              <a16:creationId xmlns:a16="http://schemas.microsoft.com/office/drawing/2014/main" xmlns="" id="{00000000-0008-0000-0700-0000D1010000}"/>
            </a:ext>
          </a:extLst>
        </xdr:cNvPr>
        <xdr:cNvSpPr txBox="1"/>
      </xdr:nvSpPr>
      <xdr:spPr>
        <a:xfrm>
          <a:off x="10528300" y="16221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127164</xdr:rowOff>
    </xdr:from>
    <xdr:to>
      <xdr:col>55</xdr:col>
      <xdr:colOff>50800</xdr:colOff>
      <xdr:row>95</xdr:row>
      <xdr:rowOff>57314</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104267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109398</xdr:rowOff>
    </xdr:from>
    <xdr:to>
      <xdr:col>50</xdr:col>
      <xdr:colOff>114300</xdr:colOff>
      <xdr:row>94</xdr:row>
      <xdr:rowOff>155575</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8750300" y="1622569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133186</xdr:rowOff>
    </xdr:from>
    <xdr:to>
      <xdr:col>50</xdr:col>
      <xdr:colOff>165100</xdr:colOff>
      <xdr:row>95</xdr:row>
      <xdr:rowOff>63336</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9588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54463</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9372111" y="163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109398</xdr:rowOff>
    </xdr:from>
    <xdr:to>
      <xdr:col>45</xdr:col>
      <xdr:colOff>177800</xdr:colOff>
      <xdr:row>94</xdr:row>
      <xdr:rowOff>128029</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7861300" y="16225698"/>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90018</xdr:rowOff>
    </xdr:from>
    <xdr:to>
      <xdr:col>46</xdr:col>
      <xdr:colOff>38100</xdr:colOff>
      <xdr:row>95</xdr:row>
      <xdr:rowOff>20168</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8699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11295</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483111" y="162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128029</xdr:rowOff>
    </xdr:from>
    <xdr:to>
      <xdr:col>41</xdr:col>
      <xdr:colOff>50800</xdr:colOff>
      <xdr:row>95</xdr:row>
      <xdr:rowOff>78550</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6972300" y="16244329"/>
          <a:ext cx="889000" cy="1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102921</xdr:rowOff>
    </xdr:from>
    <xdr:to>
      <xdr:col>41</xdr:col>
      <xdr:colOff>101600</xdr:colOff>
      <xdr:row>95</xdr:row>
      <xdr:rowOff>33071</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7810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24198</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594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121120</xdr:rowOff>
    </xdr:from>
    <xdr:to>
      <xdr:col>36</xdr:col>
      <xdr:colOff>165100</xdr:colOff>
      <xdr:row>95</xdr:row>
      <xdr:rowOff>51270</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6921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67797</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05111" y="16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50343</xdr:rowOff>
    </xdr:from>
    <xdr:to>
      <xdr:col>55</xdr:col>
      <xdr:colOff>50800</xdr:colOff>
      <xdr:row>94</xdr:row>
      <xdr:rowOff>151943</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10426700" y="161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73220</xdr:rowOff>
    </xdr:from>
    <xdr:ext cx="534377" cy="259045"/>
    <xdr:sp macro="" textlink="">
      <xdr:nvSpPr>
        <xdr:cNvPr id="484" name="土木費該当値テキスト">
          <a:extLst>
            <a:ext uri="{FF2B5EF4-FFF2-40B4-BE49-F238E27FC236}">
              <a16:creationId xmlns:a16="http://schemas.microsoft.com/office/drawing/2014/main" xmlns="" id="{00000000-0008-0000-0700-0000E4010000}"/>
            </a:ext>
          </a:extLst>
        </xdr:cNvPr>
        <xdr:cNvSpPr txBox="1"/>
      </xdr:nvSpPr>
      <xdr:spPr>
        <a:xfrm>
          <a:off x="10528300" y="160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104775</xdr:rowOff>
    </xdr:from>
    <xdr:to>
      <xdr:col>50</xdr:col>
      <xdr:colOff>165100</xdr:colOff>
      <xdr:row>95</xdr:row>
      <xdr:rowOff>34925</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9588500" y="162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51452</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9372111" y="15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58598</xdr:rowOff>
    </xdr:from>
    <xdr:to>
      <xdr:col>46</xdr:col>
      <xdr:colOff>38100</xdr:colOff>
      <xdr:row>94</xdr:row>
      <xdr:rowOff>160198</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8699500" y="161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5275</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483111" y="1595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77229</xdr:rowOff>
    </xdr:from>
    <xdr:to>
      <xdr:col>41</xdr:col>
      <xdr:colOff>101600</xdr:colOff>
      <xdr:row>95</xdr:row>
      <xdr:rowOff>7379</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7810500" y="161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23906</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594111" y="159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27750</xdr:rowOff>
    </xdr:from>
    <xdr:to>
      <xdr:col>36</xdr:col>
      <xdr:colOff>165100</xdr:colOff>
      <xdr:row>95</xdr:row>
      <xdr:rowOff>129350</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6921500" y="163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120477</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6705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xmlns=""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163572</xdr:rowOff>
    </xdr:from>
    <xdr:to>
      <xdr:col>85</xdr:col>
      <xdr:colOff>126364</xdr:colOff>
      <xdr:row>38</xdr:row>
      <xdr:rowOff>143717</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6317595" y="5307072"/>
          <a:ext cx="1269" cy="135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147544</xdr:rowOff>
    </xdr:from>
    <xdr:ext cx="534377" cy="259045"/>
    <xdr:sp macro="" textlink="">
      <xdr:nvSpPr>
        <xdr:cNvPr id="520" name="消防費最小値テキスト">
          <a:extLst>
            <a:ext uri="{FF2B5EF4-FFF2-40B4-BE49-F238E27FC236}">
              <a16:creationId xmlns:a16="http://schemas.microsoft.com/office/drawing/2014/main" xmlns="" id="{00000000-0008-0000-0700-000008020000}"/>
            </a:ext>
          </a:extLst>
        </xdr:cNvPr>
        <xdr:cNvSpPr txBox="1"/>
      </xdr:nvSpPr>
      <xdr:spPr>
        <a:xfrm>
          <a:off x="16370300" y="66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143717</xdr:rowOff>
    </xdr:from>
    <xdr:to>
      <xdr:col>86</xdr:col>
      <xdr:colOff>25400</xdr:colOff>
      <xdr:row>38</xdr:row>
      <xdr:rowOff>143717</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665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110249</xdr:rowOff>
    </xdr:from>
    <xdr:ext cx="534377" cy="259045"/>
    <xdr:sp macro="" textlink="">
      <xdr:nvSpPr>
        <xdr:cNvPr id="522" name="消防費最大値テキスト">
          <a:extLst>
            <a:ext uri="{FF2B5EF4-FFF2-40B4-BE49-F238E27FC236}">
              <a16:creationId xmlns:a16="http://schemas.microsoft.com/office/drawing/2014/main" xmlns="" id="{00000000-0008-0000-0700-00000A020000}"/>
            </a:ext>
          </a:extLst>
        </xdr:cNvPr>
        <xdr:cNvSpPr txBox="1"/>
      </xdr:nvSpPr>
      <xdr:spPr>
        <a:xfrm>
          <a:off x="16370300" y="50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163572</xdr:rowOff>
    </xdr:from>
    <xdr:to>
      <xdr:col>86</xdr:col>
      <xdr:colOff>25400</xdr:colOff>
      <xdr:row>30</xdr:row>
      <xdr:rowOff>163572</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530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10018</xdr:rowOff>
    </xdr:from>
    <xdr:to>
      <xdr:col>85</xdr:col>
      <xdr:colOff>127000</xdr:colOff>
      <xdr:row>34</xdr:row>
      <xdr:rowOff>138100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5481300" y="5667868"/>
          <a:ext cx="838200" cy="29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23762</xdr:rowOff>
    </xdr:from>
    <xdr:ext cx="534377" cy="259045"/>
    <xdr:sp macro="" textlink="">
      <xdr:nvSpPr>
        <xdr:cNvPr id="525" name="消防費平均値テキスト">
          <a:extLst>
            <a:ext uri="{FF2B5EF4-FFF2-40B4-BE49-F238E27FC236}">
              <a16:creationId xmlns:a16="http://schemas.microsoft.com/office/drawing/2014/main" xmlns="" id="{00000000-0008-0000-0700-00000D020000}"/>
            </a:ext>
          </a:extLst>
        </xdr:cNvPr>
        <xdr:cNvSpPr txBox="1"/>
      </xdr:nvSpPr>
      <xdr:spPr>
        <a:xfrm>
          <a:off x="16370300" y="6024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45335</xdr:rowOff>
    </xdr:from>
    <xdr:to>
      <xdr:col>85</xdr:col>
      <xdr:colOff>177800</xdr:colOff>
      <xdr:row>35</xdr:row>
      <xdr:rowOff>146935</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62687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133887</xdr:rowOff>
    </xdr:from>
    <xdr:to>
      <xdr:col>81</xdr:col>
      <xdr:colOff>50800</xdr:colOff>
      <xdr:row>33</xdr:row>
      <xdr:rowOff>10018</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4592300" y="5620287"/>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49026</xdr:rowOff>
    </xdr:from>
    <xdr:to>
      <xdr:col>81</xdr:col>
      <xdr:colOff>101600</xdr:colOff>
      <xdr:row>35</xdr:row>
      <xdr:rowOff>150626</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5430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141753</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14111" y="61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133887</xdr:rowOff>
    </xdr:from>
    <xdr:to>
      <xdr:col>76</xdr:col>
      <xdr:colOff>114300</xdr:colOff>
      <xdr:row>36</xdr:row>
      <xdr:rowOff>24159</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3703300" y="5620287"/>
          <a:ext cx="889000" cy="5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12417</xdr:rowOff>
    </xdr:from>
    <xdr:to>
      <xdr:col>76</xdr:col>
      <xdr:colOff>165100</xdr:colOff>
      <xdr:row>35</xdr:row>
      <xdr:rowOff>114017</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4541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105144</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325111" y="6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64981</xdr:rowOff>
    </xdr:from>
    <xdr:to>
      <xdr:col>71</xdr:col>
      <xdr:colOff>177800</xdr:colOff>
      <xdr:row>36</xdr:row>
      <xdr:rowOff>24159</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a:off x="12814300" y="6065731"/>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132432</xdr:rowOff>
    </xdr:from>
    <xdr:to>
      <xdr:col>72</xdr:col>
      <xdr:colOff>38100</xdr:colOff>
      <xdr:row>36</xdr:row>
      <xdr:rowOff>62582</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3652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79109</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436111" y="5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120741</xdr:rowOff>
    </xdr:from>
    <xdr:to>
      <xdr:col>67</xdr:col>
      <xdr:colOff>101600</xdr:colOff>
      <xdr:row>36</xdr:row>
      <xdr:rowOff>50891</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2763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42018</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547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87300</xdr:rowOff>
    </xdr:from>
    <xdr:to>
      <xdr:col>85</xdr:col>
      <xdr:colOff>177800</xdr:colOff>
      <xdr:row>35</xdr:row>
      <xdr:rowOff>17450</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6268700" y="59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110177</xdr:rowOff>
    </xdr:from>
    <xdr:ext cx="534377" cy="259045"/>
    <xdr:sp macro="" textlink="">
      <xdr:nvSpPr>
        <xdr:cNvPr id="544" name="消防費該当値テキスト">
          <a:extLst>
            <a:ext uri="{FF2B5EF4-FFF2-40B4-BE49-F238E27FC236}">
              <a16:creationId xmlns:a16="http://schemas.microsoft.com/office/drawing/2014/main" xmlns="" id="{00000000-0008-0000-0700-000020020000}"/>
            </a:ext>
          </a:extLst>
        </xdr:cNvPr>
        <xdr:cNvSpPr txBox="1"/>
      </xdr:nvSpPr>
      <xdr:spPr>
        <a:xfrm>
          <a:off x="16370300" y="576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130668</xdr:rowOff>
    </xdr:from>
    <xdr:to>
      <xdr:col>81</xdr:col>
      <xdr:colOff>101600</xdr:colOff>
      <xdr:row>33</xdr:row>
      <xdr:rowOff>60818</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5430500" y="56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77345</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5214111" y="53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83087</xdr:rowOff>
    </xdr:from>
    <xdr:to>
      <xdr:col>76</xdr:col>
      <xdr:colOff>165100</xdr:colOff>
      <xdr:row>33</xdr:row>
      <xdr:rowOff>13237</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4541500" y="55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29764</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4325111" y="534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144809</xdr:rowOff>
    </xdr:from>
    <xdr:to>
      <xdr:col>72</xdr:col>
      <xdr:colOff>38100</xdr:colOff>
      <xdr:row>36</xdr:row>
      <xdr:rowOff>74959</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3652500" y="61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66086</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3436111" y="62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14181</xdr:rowOff>
    </xdr:from>
    <xdr:to>
      <xdr:col>67</xdr:col>
      <xdr:colOff>101600</xdr:colOff>
      <xdr:row>35</xdr:row>
      <xdr:rowOff>115781</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2763500" y="60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132308</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547111" y="579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xmlns=""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140752</xdr:rowOff>
    </xdr:from>
    <xdr:to>
      <xdr:col>85</xdr:col>
      <xdr:colOff>126364</xdr:colOff>
      <xdr:row>58</xdr:row>
      <xdr:rowOff>71453</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6317595" y="8713252"/>
          <a:ext cx="1269" cy="130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75280</xdr:rowOff>
    </xdr:from>
    <xdr:ext cx="534377" cy="259045"/>
    <xdr:sp macro="" textlink="">
      <xdr:nvSpPr>
        <xdr:cNvPr id="579" name="教育費最小値テキスト">
          <a:extLst>
            <a:ext uri="{FF2B5EF4-FFF2-40B4-BE49-F238E27FC236}">
              <a16:creationId xmlns:a16="http://schemas.microsoft.com/office/drawing/2014/main" xmlns="" id="{00000000-0008-0000-0700-000043020000}"/>
            </a:ext>
          </a:extLst>
        </xdr:cNvPr>
        <xdr:cNvSpPr txBox="1"/>
      </xdr:nvSpPr>
      <xdr:spPr>
        <a:xfrm>
          <a:off x="16370300" y="100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71453</xdr:rowOff>
    </xdr:from>
    <xdr:to>
      <xdr:col>86</xdr:col>
      <xdr:colOff>25400</xdr:colOff>
      <xdr:row>58</xdr:row>
      <xdr:rowOff>71453</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1001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87429</xdr:rowOff>
    </xdr:from>
    <xdr:ext cx="599010" cy="259045"/>
    <xdr:sp macro="" textlink="">
      <xdr:nvSpPr>
        <xdr:cNvPr id="581" name="教育費最大値テキスト">
          <a:extLst>
            <a:ext uri="{FF2B5EF4-FFF2-40B4-BE49-F238E27FC236}">
              <a16:creationId xmlns:a16="http://schemas.microsoft.com/office/drawing/2014/main" xmlns="" id="{00000000-0008-0000-0700-000045020000}"/>
            </a:ext>
          </a:extLst>
        </xdr:cNvPr>
        <xdr:cNvSpPr txBox="1"/>
      </xdr:nvSpPr>
      <xdr:spPr>
        <a:xfrm>
          <a:off x="16370300" y="848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140752</xdr:rowOff>
    </xdr:from>
    <xdr:to>
      <xdr:col>86</xdr:col>
      <xdr:colOff>25400</xdr:colOff>
      <xdr:row>50</xdr:row>
      <xdr:rowOff>140752</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871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158255</xdr:rowOff>
    </xdr:from>
    <xdr:to>
      <xdr:col>85</xdr:col>
      <xdr:colOff>127000</xdr:colOff>
      <xdr:row>57</xdr:row>
      <xdr:rowOff>167622</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5481300" y="9930905"/>
          <a:ext cx="838200" cy="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139020</xdr:rowOff>
    </xdr:from>
    <xdr:ext cx="534377" cy="259045"/>
    <xdr:sp macro="" textlink="">
      <xdr:nvSpPr>
        <xdr:cNvPr id="584" name="教育費平均値テキスト">
          <a:extLst>
            <a:ext uri="{FF2B5EF4-FFF2-40B4-BE49-F238E27FC236}">
              <a16:creationId xmlns:a16="http://schemas.microsoft.com/office/drawing/2014/main" xmlns="" id="{00000000-0008-0000-0700-000048020000}"/>
            </a:ext>
          </a:extLst>
        </xdr:cNvPr>
        <xdr:cNvSpPr txBox="1"/>
      </xdr:nvSpPr>
      <xdr:spPr>
        <a:xfrm>
          <a:off x="16370300" y="956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116143</xdr:rowOff>
    </xdr:from>
    <xdr:to>
      <xdr:col>85</xdr:col>
      <xdr:colOff>177800</xdr:colOff>
      <xdr:row>57</xdr:row>
      <xdr:rowOff>46293</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6268700" y="971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167622</xdr:rowOff>
    </xdr:from>
    <xdr:to>
      <xdr:col>81</xdr:col>
      <xdr:colOff>50800</xdr:colOff>
      <xdr:row>58</xdr:row>
      <xdr:rowOff>4500</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4592300" y="9940272"/>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145671</xdr:rowOff>
    </xdr:from>
    <xdr:to>
      <xdr:col>81</xdr:col>
      <xdr:colOff>101600</xdr:colOff>
      <xdr:row>57</xdr:row>
      <xdr:rowOff>75821</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5430500" y="974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92348</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14111" y="952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163311</xdr:rowOff>
    </xdr:from>
    <xdr:to>
      <xdr:col>76</xdr:col>
      <xdr:colOff>114300</xdr:colOff>
      <xdr:row>58</xdr:row>
      <xdr:rowOff>4500</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13703300" y="9935961"/>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139989</xdr:rowOff>
    </xdr:from>
    <xdr:to>
      <xdr:col>76</xdr:col>
      <xdr:colOff>165100</xdr:colOff>
      <xdr:row>57</xdr:row>
      <xdr:rowOff>70139</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4541500" y="97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86666</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95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107095</xdr:rowOff>
    </xdr:from>
    <xdr:to>
      <xdr:col>71</xdr:col>
      <xdr:colOff>177800</xdr:colOff>
      <xdr:row>57</xdr:row>
      <xdr:rowOff>163311</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a:off x="12814300" y="9879745"/>
          <a:ext cx="889000" cy="5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162333</xdr:rowOff>
    </xdr:from>
    <xdr:to>
      <xdr:col>72</xdr:col>
      <xdr:colOff>38100</xdr:colOff>
      <xdr:row>57</xdr:row>
      <xdr:rowOff>92483</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3652500" y="976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109010</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436111" y="953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140159</xdr:rowOff>
    </xdr:from>
    <xdr:to>
      <xdr:col>67</xdr:col>
      <xdr:colOff>101600</xdr:colOff>
      <xdr:row>57</xdr:row>
      <xdr:rowOff>70309</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2763500" y="974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86836</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547111" y="95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107455</xdr:rowOff>
    </xdr:from>
    <xdr:to>
      <xdr:col>85</xdr:col>
      <xdr:colOff>177800</xdr:colOff>
      <xdr:row>58</xdr:row>
      <xdr:rowOff>37605</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6268700" y="98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22382</xdr:rowOff>
    </xdr:from>
    <xdr:ext cx="534377" cy="259045"/>
    <xdr:sp macro="" textlink="">
      <xdr:nvSpPr>
        <xdr:cNvPr id="603" name="教育費該当値テキスト">
          <a:extLst>
            <a:ext uri="{FF2B5EF4-FFF2-40B4-BE49-F238E27FC236}">
              <a16:creationId xmlns:a16="http://schemas.microsoft.com/office/drawing/2014/main" xmlns="" id="{00000000-0008-0000-0700-00005B020000}"/>
            </a:ext>
          </a:extLst>
        </xdr:cNvPr>
        <xdr:cNvSpPr txBox="1"/>
      </xdr:nvSpPr>
      <xdr:spPr>
        <a:xfrm>
          <a:off x="16370300" y="979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116822</xdr:rowOff>
    </xdr:from>
    <xdr:to>
      <xdr:col>81</xdr:col>
      <xdr:colOff>101600</xdr:colOff>
      <xdr:row>58</xdr:row>
      <xdr:rowOff>46972</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5430500" y="98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38099</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5214111" y="99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125150</xdr:rowOff>
    </xdr:from>
    <xdr:to>
      <xdr:col>76</xdr:col>
      <xdr:colOff>165100</xdr:colOff>
      <xdr:row>58</xdr:row>
      <xdr:rowOff>55300</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4541500" y="98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46427</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4325111" y="999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112511</xdr:rowOff>
    </xdr:from>
    <xdr:to>
      <xdr:col>72</xdr:col>
      <xdr:colOff>38100</xdr:colOff>
      <xdr:row>58</xdr:row>
      <xdr:rowOff>42661</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3652500" y="98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33788</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3436111" y="99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56295</xdr:rowOff>
    </xdr:from>
    <xdr:to>
      <xdr:col>67</xdr:col>
      <xdr:colOff>101600</xdr:colOff>
      <xdr:row>57</xdr:row>
      <xdr:rowOff>157895</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2763500" y="98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149022</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547111" y="992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xmlns=""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81973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6317595" y="12083473"/>
          <a:ext cx="1269" cy="155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xmlns=""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28650</xdr:rowOff>
    </xdr:from>
    <xdr:ext cx="599010" cy="259045"/>
    <xdr:sp macro="" textlink="">
      <xdr:nvSpPr>
        <xdr:cNvPr id="640" name="災害復旧費最大値テキスト">
          <a:extLst>
            <a:ext uri="{FF2B5EF4-FFF2-40B4-BE49-F238E27FC236}">
              <a16:creationId xmlns:a16="http://schemas.microsoft.com/office/drawing/2014/main" xmlns="" id="{00000000-0008-0000-0700-000080020000}"/>
            </a:ext>
          </a:extLst>
        </xdr:cNvPr>
        <xdr:cNvSpPr txBox="1"/>
      </xdr:nvSpPr>
      <xdr:spPr>
        <a:xfrm>
          <a:off x="16370300" y="118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81973</xdr:rowOff>
    </xdr:from>
    <xdr:to>
      <xdr:col>86</xdr:col>
      <xdr:colOff>25400</xdr:colOff>
      <xdr:row>70</xdr:row>
      <xdr:rowOff>81973</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6230600" y="1208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7657</xdr:rowOff>
    </xdr:from>
    <xdr:to>
      <xdr:col>85</xdr:col>
      <xdr:colOff>127000</xdr:colOff>
      <xdr:row>79</xdr:row>
      <xdr:rowOff>66167</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5481300" y="13380757"/>
          <a:ext cx="838200" cy="2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50553</xdr:rowOff>
    </xdr:from>
    <xdr:ext cx="534377" cy="259045"/>
    <xdr:sp macro="" textlink="">
      <xdr:nvSpPr>
        <xdr:cNvPr id="643" name="災害復旧費平均値テキスト">
          <a:extLst>
            <a:ext uri="{FF2B5EF4-FFF2-40B4-BE49-F238E27FC236}">
              <a16:creationId xmlns:a16="http://schemas.microsoft.com/office/drawing/2014/main" xmlns="" id="{00000000-0008-0000-0700-000083020000}"/>
            </a:ext>
          </a:extLst>
        </xdr:cNvPr>
        <xdr:cNvSpPr txBox="1"/>
      </xdr:nvSpPr>
      <xdr:spPr>
        <a:xfrm>
          <a:off x="16370300" y="134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72126</xdr:rowOff>
    </xdr:from>
    <xdr:to>
      <xdr:col>85</xdr:col>
      <xdr:colOff>177800</xdr:colOff>
      <xdr:row>79</xdr:row>
      <xdr:rowOff>2276</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6268700" y="1344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59299</xdr:rowOff>
    </xdr:from>
    <xdr:to>
      <xdr:col>81</xdr:col>
      <xdr:colOff>50800</xdr:colOff>
      <xdr:row>79</xdr:row>
      <xdr:rowOff>66167</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4592300" y="13603849"/>
          <a:ext cx="8890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136753</xdr:rowOff>
    </xdr:from>
    <xdr:to>
      <xdr:col>81</xdr:col>
      <xdr:colOff>101600</xdr:colOff>
      <xdr:row>79</xdr:row>
      <xdr:rowOff>66903</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54305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83430</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46428" y="132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59299</xdr:rowOff>
    </xdr:from>
    <xdr:to>
      <xdr:col>76</xdr:col>
      <xdr:colOff>114300</xdr:colOff>
      <xdr:row>79</xdr:row>
      <xdr:rowOff>63554</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3703300" y="13603849"/>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170402</xdr:rowOff>
    </xdr:from>
    <xdr:to>
      <xdr:col>76</xdr:col>
      <xdr:colOff>165100</xdr:colOff>
      <xdr:row>79</xdr:row>
      <xdr:rowOff>100552</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4541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117079</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57428" y="1331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63554</xdr:rowOff>
    </xdr:from>
    <xdr:to>
      <xdr:col>71</xdr:col>
      <xdr:colOff>177800</xdr:colOff>
      <xdr:row>79</xdr:row>
      <xdr:rowOff>65318</xdr:rowOff>
    </xdr:to>
    <xdr:cxnSp macro="">
      <xdr:nvCxnSpPr>
        <xdr:cNvPr id="651" name="直線コネクタ 650">
          <a:extLst>
            <a:ext uri="{FF2B5EF4-FFF2-40B4-BE49-F238E27FC236}">
              <a16:creationId xmlns:a16="http://schemas.microsoft.com/office/drawing/2014/main" xmlns="" id="{00000000-0008-0000-0700-00008B020000}"/>
            </a:ext>
          </a:extLst>
        </xdr:cNvPr>
        <xdr:cNvCxnSpPr/>
      </xdr:nvCxnSpPr>
      <xdr:spPr>
        <a:xfrm flipV="1">
          <a:off x="12814300" y="1360810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1400</xdr:rowOff>
    </xdr:from>
    <xdr:to>
      <xdr:col>72</xdr:col>
      <xdr:colOff>38100</xdr:colOff>
      <xdr:row>79</xdr:row>
      <xdr:rowOff>103000</xdr:rowOff>
    </xdr:to>
    <xdr:sp macro="" textlink="">
      <xdr:nvSpPr>
        <xdr:cNvPr id="652" name="フローチャート: 判断 651">
          <a:extLst>
            <a:ext uri="{FF2B5EF4-FFF2-40B4-BE49-F238E27FC236}">
              <a16:creationId xmlns:a16="http://schemas.microsoft.com/office/drawing/2014/main" xmlns="" id="{00000000-0008-0000-0700-00008C020000}"/>
            </a:ext>
          </a:extLst>
        </xdr:cNvPr>
        <xdr:cNvSpPr/>
      </xdr:nvSpPr>
      <xdr:spPr>
        <a:xfrm>
          <a:off x="13652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119527</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468428"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136275</xdr:rowOff>
    </xdr:from>
    <xdr:to>
      <xdr:col>67</xdr:col>
      <xdr:colOff>101600</xdr:colOff>
      <xdr:row>79</xdr:row>
      <xdr:rowOff>66425</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2763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82952</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79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128307</xdr:rowOff>
    </xdr:from>
    <xdr:to>
      <xdr:col>85</xdr:col>
      <xdr:colOff>177800</xdr:colOff>
      <xdr:row>78</xdr:row>
      <xdr:rowOff>58457</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6268700" y="1332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151184</xdr:rowOff>
    </xdr:from>
    <xdr:ext cx="534377" cy="259045"/>
    <xdr:sp macro="" textlink="">
      <xdr:nvSpPr>
        <xdr:cNvPr id="662" name="災害復旧費該当値テキスト">
          <a:extLst>
            <a:ext uri="{FF2B5EF4-FFF2-40B4-BE49-F238E27FC236}">
              <a16:creationId xmlns:a16="http://schemas.microsoft.com/office/drawing/2014/main" xmlns="" id="{00000000-0008-0000-0700-000096020000}"/>
            </a:ext>
          </a:extLst>
        </xdr:cNvPr>
        <xdr:cNvSpPr txBox="1"/>
      </xdr:nvSpPr>
      <xdr:spPr>
        <a:xfrm>
          <a:off x="16370300" y="1318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15367</xdr:rowOff>
    </xdr:from>
    <xdr:to>
      <xdr:col>81</xdr:col>
      <xdr:colOff>101600</xdr:colOff>
      <xdr:row>79</xdr:row>
      <xdr:rowOff>116967</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5430500" y="135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108094</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5246428" y="1365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8499</xdr:rowOff>
    </xdr:from>
    <xdr:to>
      <xdr:col>76</xdr:col>
      <xdr:colOff>165100</xdr:colOff>
      <xdr:row>79</xdr:row>
      <xdr:rowOff>110099</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4541500" y="135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101226</xdr:rowOff>
    </xdr:from>
    <xdr:ext cx="469744"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4357428" y="136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12754</xdr:rowOff>
    </xdr:from>
    <xdr:to>
      <xdr:col>72</xdr:col>
      <xdr:colOff>38100</xdr:colOff>
      <xdr:row>79</xdr:row>
      <xdr:rowOff>114354</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3652500" y="135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105481</xdr:rowOff>
    </xdr:from>
    <xdr:ext cx="469744"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3468428" y="136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14518</xdr:rowOff>
    </xdr:from>
    <xdr:to>
      <xdr:col>67</xdr:col>
      <xdr:colOff>101600</xdr:colOff>
      <xdr:row>79</xdr:row>
      <xdr:rowOff>116118</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2763500" y="135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107245</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579428" y="1365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xmlns=""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83922</xdr:rowOff>
    </xdr:from>
    <xdr:to>
      <xdr:col>85</xdr:col>
      <xdr:colOff>126364</xdr:colOff>
      <xdr:row>99</xdr:row>
      <xdr:rowOff>29890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6317595" y="15514422"/>
          <a:ext cx="1269" cy="14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33717</xdr:rowOff>
    </xdr:from>
    <xdr:ext cx="534377" cy="259045"/>
    <xdr:sp macro="" textlink="">
      <xdr:nvSpPr>
        <xdr:cNvPr id="698" name="公債費最小値テキスト">
          <a:extLst>
            <a:ext uri="{FF2B5EF4-FFF2-40B4-BE49-F238E27FC236}">
              <a16:creationId xmlns:a16="http://schemas.microsoft.com/office/drawing/2014/main" xmlns="" id="{00000000-0008-0000-0700-0000BA020000}"/>
            </a:ext>
          </a:extLst>
        </xdr:cNvPr>
        <xdr:cNvSpPr txBox="1"/>
      </xdr:nvSpPr>
      <xdr:spPr>
        <a:xfrm>
          <a:off x="16370300" y="17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29890</xdr:rowOff>
    </xdr:from>
    <xdr:to>
      <xdr:col>86</xdr:col>
      <xdr:colOff>25400</xdr:colOff>
      <xdr:row>99</xdr:row>
      <xdr:rowOff>29890</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7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30599</xdr:rowOff>
    </xdr:from>
    <xdr:ext cx="599010" cy="259045"/>
    <xdr:sp macro="" textlink="">
      <xdr:nvSpPr>
        <xdr:cNvPr id="700" name="公債費最大値テキスト">
          <a:extLst>
            <a:ext uri="{FF2B5EF4-FFF2-40B4-BE49-F238E27FC236}">
              <a16:creationId xmlns:a16="http://schemas.microsoft.com/office/drawing/2014/main" xmlns="" id="{00000000-0008-0000-0700-0000BC020000}"/>
            </a:ext>
          </a:extLst>
        </xdr:cNvPr>
        <xdr:cNvSpPr txBox="1"/>
      </xdr:nvSpPr>
      <xdr:spPr>
        <a:xfrm>
          <a:off x="16370300" y="1528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83922</xdr:rowOff>
    </xdr:from>
    <xdr:to>
      <xdr:col>86</xdr:col>
      <xdr:colOff>25400</xdr:colOff>
      <xdr:row>90</xdr:row>
      <xdr:rowOff>83922</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6230600" y="1551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169565</xdr:rowOff>
    </xdr:from>
    <xdr:to>
      <xdr:col>85</xdr:col>
      <xdr:colOff>127000</xdr:colOff>
      <xdr:row>92</xdr:row>
      <xdr:rowOff>48766</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5481300" y="15771515"/>
          <a:ext cx="83820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20840</xdr:rowOff>
    </xdr:from>
    <xdr:ext cx="534377" cy="259045"/>
    <xdr:sp macro="" textlink="">
      <xdr:nvSpPr>
        <xdr:cNvPr id="703" name="公債費平均値テキスト">
          <a:extLst>
            <a:ext uri="{FF2B5EF4-FFF2-40B4-BE49-F238E27FC236}">
              <a16:creationId xmlns:a16="http://schemas.microsoft.com/office/drawing/2014/main" xmlns="" id="{00000000-0008-0000-0700-0000BF020000}"/>
            </a:ext>
          </a:extLst>
        </xdr:cNvPr>
        <xdr:cNvSpPr txBox="1"/>
      </xdr:nvSpPr>
      <xdr:spPr>
        <a:xfrm>
          <a:off x="16370300" y="161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42413</xdr:rowOff>
    </xdr:from>
    <xdr:to>
      <xdr:col>85</xdr:col>
      <xdr:colOff>177800</xdr:colOff>
      <xdr:row>94</xdr:row>
      <xdr:rowOff>144013</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6268700" y="16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36798</xdr:rowOff>
    </xdr:from>
    <xdr:to>
      <xdr:col>81</xdr:col>
      <xdr:colOff>50800</xdr:colOff>
      <xdr:row>92</xdr:row>
      <xdr:rowOff>48766</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4592300" y="15810198"/>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167326</xdr:rowOff>
    </xdr:from>
    <xdr:to>
      <xdr:col>81</xdr:col>
      <xdr:colOff>101600</xdr:colOff>
      <xdr:row>94</xdr:row>
      <xdr:rowOff>97476</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5430500" y="161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88603</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2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159017</xdr:rowOff>
    </xdr:from>
    <xdr:to>
      <xdr:col>76</xdr:col>
      <xdr:colOff>114300</xdr:colOff>
      <xdr:row>92</xdr:row>
      <xdr:rowOff>36798</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3703300" y="15760967"/>
          <a:ext cx="889000" cy="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154019</xdr:rowOff>
    </xdr:from>
    <xdr:to>
      <xdr:col>76</xdr:col>
      <xdr:colOff>165100</xdr:colOff>
      <xdr:row>94</xdr:row>
      <xdr:rowOff>84169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4541500" y="1609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75296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19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81880</xdr:rowOff>
    </xdr:from>
    <xdr:to>
      <xdr:col>71</xdr:col>
      <xdr:colOff>177800</xdr:colOff>
      <xdr:row>91</xdr:row>
      <xdr:rowOff>159017</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2814300" y="15683830"/>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97701</xdr:rowOff>
    </xdr:from>
    <xdr:to>
      <xdr:col>72</xdr:col>
      <xdr:colOff>38100</xdr:colOff>
      <xdr:row>94</xdr:row>
      <xdr:rowOff>27851</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3652500" y="1604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18978</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73992</xdr:rowOff>
    </xdr:from>
    <xdr:to>
      <xdr:col>67</xdr:col>
      <xdr:colOff>101600</xdr:colOff>
      <xdr:row>94</xdr:row>
      <xdr:rowOff>4142</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2763500" y="1601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166719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1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118765</xdr:rowOff>
    </xdr:from>
    <xdr:to>
      <xdr:col>85</xdr:col>
      <xdr:colOff>177800</xdr:colOff>
      <xdr:row>92</xdr:row>
      <xdr:rowOff>48915</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6268700" y="157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141642</xdr:rowOff>
    </xdr:from>
    <xdr:ext cx="534377" cy="259045"/>
    <xdr:sp macro="" textlink="">
      <xdr:nvSpPr>
        <xdr:cNvPr id="722" name="公債費該当値テキスト">
          <a:extLst>
            <a:ext uri="{FF2B5EF4-FFF2-40B4-BE49-F238E27FC236}">
              <a16:creationId xmlns:a16="http://schemas.microsoft.com/office/drawing/2014/main" xmlns="" id="{00000000-0008-0000-0700-0000D2020000}"/>
            </a:ext>
          </a:extLst>
        </xdr:cNvPr>
        <xdr:cNvSpPr txBox="1"/>
      </xdr:nvSpPr>
      <xdr:spPr>
        <a:xfrm>
          <a:off x="16370300" y="1557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169416</xdr:rowOff>
    </xdr:from>
    <xdr:to>
      <xdr:col>81</xdr:col>
      <xdr:colOff>101600</xdr:colOff>
      <xdr:row>92</xdr:row>
      <xdr:rowOff>99566</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5430500" y="157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116093</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5214111" y="1554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157448</xdr:rowOff>
    </xdr:from>
    <xdr:to>
      <xdr:col>76</xdr:col>
      <xdr:colOff>165100</xdr:colOff>
      <xdr:row>92</xdr:row>
      <xdr:rowOff>87598</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4541500" y="157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104125</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4325111" y="1553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108217</xdr:rowOff>
    </xdr:from>
    <xdr:to>
      <xdr:col>72</xdr:col>
      <xdr:colOff>38100</xdr:colOff>
      <xdr:row>92</xdr:row>
      <xdr:rowOff>38367</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3652500" y="157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54894</xdr:rowOff>
    </xdr:from>
    <xdr:ext cx="599010"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3403795" y="1548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31080</xdr:rowOff>
    </xdr:from>
    <xdr:to>
      <xdr:col>67</xdr:col>
      <xdr:colOff>101600</xdr:colOff>
      <xdr:row>91</xdr:row>
      <xdr:rowOff>132680</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2763500" y="156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149207</xdr:rowOff>
    </xdr:from>
    <xdr:ext cx="599010"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2514795" y="154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xmlns=""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160274</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flipV="1">
          <a:off x="22159595" y="5475224"/>
          <a:ext cx="1269"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144035</xdr:rowOff>
    </xdr:from>
    <xdr:ext cx="249299" cy="259045"/>
    <xdr:sp macro="" textlink="">
      <xdr:nvSpPr>
        <xdr:cNvPr id="753" name="諸支出金最小値テキスト">
          <a:extLst>
            <a:ext uri="{FF2B5EF4-FFF2-40B4-BE49-F238E27FC236}">
              <a16:creationId xmlns:a16="http://schemas.microsoft.com/office/drawing/2014/main" xmlns="" id="{00000000-0008-0000-0700-0000F1020000}"/>
            </a:ext>
          </a:extLst>
        </xdr:cNvPr>
        <xdr:cNvSpPr txBox="1"/>
      </xdr:nvSpPr>
      <xdr:spPr>
        <a:xfrm>
          <a:off x="22212300" y="6659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106951</xdr:rowOff>
    </xdr:from>
    <xdr:ext cx="378565" cy="259045"/>
    <xdr:sp macro="" textlink="">
      <xdr:nvSpPr>
        <xdr:cNvPr id="755" name="諸支出金最大値テキスト">
          <a:extLst>
            <a:ext uri="{FF2B5EF4-FFF2-40B4-BE49-F238E27FC236}">
              <a16:creationId xmlns:a16="http://schemas.microsoft.com/office/drawing/2014/main" xmlns="" id="{00000000-0008-0000-0700-0000F3020000}"/>
            </a:ext>
          </a:extLst>
        </xdr:cNvPr>
        <xdr:cNvSpPr txBox="1"/>
      </xdr:nvSpPr>
      <xdr:spPr>
        <a:xfrm>
          <a:off x="22212300" y="5250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160274</xdr:rowOff>
    </xdr:from>
    <xdr:to>
      <xdr:col>116</xdr:col>
      <xdr:colOff>152400</xdr:colOff>
      <xdr:row>31</xdr:row>
      <xdr:rowOff>160274</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2072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61485</xdr:rowOff>
    </xdr:from>
    <xdr:ext cx="313932" cy="259045"/>
    <xdr:sp macro="" textlink="">
      <xdr:nvSpPr>
        <xdr:cNvPr id="758" name="諸支出金平均値テキスト">
          <a:extLst>
            <a:ext uri="{FF2B5EF4-FFF2-40B4-BE49-F238E27FC236}">
              <a16:creationId xmlns:a16="http://schemas.microsoft.com/office/drawing/2014/main" xmlns="" id="{00000000-0008-0000-0700-0000F6020000}"/>
            </a:ext>
          </a:extLst>
        </xdr:cNvPr>
        <xdr:cNvSpPr txBox="1"/>
      </xdr:nvSpPr>
      <xdr:spPr>
        <a:xfrm>
          <a:off x="22212300" y="64051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38608</xdr:rowOff>
    </xdr:from>
    <xdr:to>
      <xdr:col>116</xdr:col>
      <xdr:colOff>114300</xdr:colOff>
      <xdr:row>38</xdr:row>
      <xdr:rowOff>140208</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21107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114046</xdr:rowOff>
    </xdr:from>
    <xdr:to>
      <xdr:col>112</xdr:col>
      <xdr:colOff>38100</xdr:colOff>
      <xdr:row>38</xdr:row>
      <xdr:rowOff>44196</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21272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60723</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66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29464</xdr:rowOff>
    </xdr:from>
    <xdr:to>
      <xdr:col>107</xdr:col>
      <xdr:colOff>101600</xdr:colOff>
      <xdr:row>38</xdr:row>
      <xdr:rowOff>131064</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0383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147591</xdr:rowOff>
    </xdr:from>
    <xdr:ext cx="313932"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77333" y="6319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136906</xdr:rowOff>
    </xdr:from>
    <xdr:to>
      <xdr:col>102</xdr:col>
      <xdr:colOff>165100</xdr:colOff>
      <xdr:row>38</xdr:row>
      <xdr:rowOff>67056</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9494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83583</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88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1287</xdr:rowOff>
    </xdr:from>
    <xdr:ext cx="313932"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99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17035</xdr:rowOff>
    </xdr:from>
    <xdr:ext cx="249299" cy="259045"/>
    <xdr:sp macro="" textlink="">
      <xdr:nvSpPr>
        <xdr:cNvPr id="777" name="諸支出金該当値テキスト">
          <a:extLst>
            <a:ext uri="{FF2B5EF4-FFF2-40B4-BE49-F238E27FC236}">
              <a16:creationId xmlns:a16="http://schemas.microsoft.com/office/drawing/2014/main" xmlns="" id="{00000000-0008-0000-0700-000009030000}"/>
            </a:ext>
          </a:extLst>
        </xdr:cNvPr>
        <xdr:cNvSpPr txBox="1"/>
      </xdr:nvSpPr>
      <xdr:spPr>
        <a:xfrm>
          <a:off x="22212300" y="6532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xmlns=""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xmlns=""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xmlns=""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xmlns=""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xmlns=""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xmlns=""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xmlns=""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衛生費は、ごみ収集費用や上水道事業、世羅中央病院企業団への補助費等に係る経費が多額であり、更に平成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年度に甲世衛生組合より譲渡されたし尿処理施設の維持管理費等がコストを押し上げているため、類似団体平均を大きく上回っている。消防費は、平成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年度までデジタル防災行政無線整備事業を実施したため急激に増加しているが、以後は平成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年度並みに落ち着く見込みである。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民生費は、類似団体平均と同様に年々増加している。国の制度改正等による社会保障関連経費の増加が大きく影響しており、今後も増加が見込まれる。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農林水産業費は、類似団体平均とほぼ同額であるが、本町は農業が主な産業であるため農業関係の補助金等が多額となっている。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公債費は、新規発行分の元金償還開始により前年度から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が、合併以降、地方債残高は順調に減少しており、これに伴い公債費も減少傾向にある。今後は、起債発行額と元利償還額が同程度を見込み、地方債残高は横ばいまたは若干の増減を繰り返していくもの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実質収支比率は、前年度対比で</a:t>
          </a:r>
          <a:r>
            <a:rPr kumimoji="1" lang="en-US" altLang="ja-JP" sz="1200">
              <a:solidFill>
                <a:sysClr val="windowText" lastClr="000000"/>
              </a:solidFill>
              <a:latin typeface="ＭＳ ゴシック" pitchFamily="49" charset="-128"/>
              <a:ea typeface="ＭＳ ゴシック" pitchFamily="49" charset="-128"/>
            </a:rPr>
            <a:t>0.93</a:t>
          </a:r>
          <a:r>
            <a:rPr kumimoji="1" lang="ja-JP" altLang="en-US" sz="1200">
              <a:solidFill>
                <a:sysClr val="windowText" lastClr="000000"/>
              </a:solidFill>
              <a:latin typeface="ＭＳ ゴシック" pitchFamily="49" charset="-128"/>
              <a:ea typeface="ＭＳ ゴシック" pitchFamily="49" charset="-128"/>
            </a:rPr>
            <a:t>％改善し</a:t>
          </a:r>
          <a:r>
            <a:rPr kumimoji="1" lang="en-US" altLang="ja-JP" sz="1200">
              <a:solidFill>
                <a:sysClr val="windowText" lastClr="000000"/>
              </a:solidFill>
              <a:latin typeface="ＭＳ ゴシック" pitchFamily="49" charset="-128"/>
              <a:ea typeface="ＭＳ ゴシック" pitchFamily="49" charset="-128"/>
            </a:rPr>
            <a:t>4.36</a:t>
          </a:r>
          <a:r>
            <a:rPr kumimoji="1" lang="ja-JP" altLang="en-US" sz="1200">
              <a:solidFill>
                <a:sysClr val="windowText" lastClr="000000"/>
              </a:solidFill>
              <a:latin typeface="ＭＳ ゴシック" pitchFamily="49" charset="-128"/>
              <a:ea typeface="ＭＳ ゴシック" pitchFamily="49" charset="-128"/>
            </a:rPr>
            <a:t>％となり、適正な比率で推移している。</a:t>
          </a:r>
        </a:p>
        <a:p>
          <a:r>
            <a:rPr kumimoji="1" lang="ja-JP" altLang="en-US" sz="1200">
              <a:solidFill>
                <a:sysClr val="windowText" lastClr="000000"/>
              </a:solidFill>
              <a:latin typeface="ＭＳ ゴシック" pitchFamily="49" charset="-128"/>
              <a:ea typeface="ＭＳ ゴシック" pitchFamily="49" charset="-128"/>
            </a:rPr>
            <a:t>　財政調整基金残高は、平成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年７月豪雨災害等に伴う多額の取り崩しで</a:t>
          </a:r>
          <a:r>
            <a:rPr kumimoji="1" lang="en-US" altLang="ja-JP" sz="1200">
              <a:solidFill>
                <a:sysClr val="windowText" lastClr="000000"/>
              </a:solidFill>
              <a:latin typeface="ＭＳ ゴシック" pitchFamily="49" charset="-128"/>
              <a:ea typeface="ＭＳ ゴシック" pitchFamily="49" charset="-128"/>
            </a:rPr>
            <a:t>9.32</a:t>
          </a:r>
          <a:r>
            <a:rPr kumimoji="1" lang="ja-JP" altLang="en-US" sz="1200">
              <a:solidFill>
                <a:sysClr val="windowText" lastClr="000000"/>
              </a:solidFill>
              <a:latin typeface="ＭＳ ゴシック" pitchFamily="49" charset="-128"/>
              <a:ea typeface="ＭＳ ゴシック" pitchFamily="49" charset="-128"/>
            </a:rPr>
            <a:t>％減となった。平成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年度から多額の取り崩しが続いている。今後、可能な限り財政調整基金の取り崩しを回避するためにも、引き続き行政の効率化に努め、財政の健全化に努める。</a:t>
          </a:r>
        </a:p>
        <a:p>
          <a:r>
            <a:rPr kumimoji="1" lang="ja-JP" altLang="en-US" sz="1200">
              <a:solidFill>
                <a:sysClr val="windowText" lastClr="000000"/>
              </a:solidFill>
              <a:latin typeface="ＭＳ ゴシック" pitchFamily="49" charset="-128"/>
              <a:ea typeface="ＭＳ ゴシック" pitchFamily="49" charset="-128"/>
            </a:rPr>
            <a:t>　実質単年度収支比率は、財政調整基金の多額の取崩しが影響し、</a:t>
          </a:r>
          <a:r>
            <a:rPr kumimoji="1" lang="en-US" altLang="ja-JP" sz="1200">
              <a:solidFill>
                <a:sysClr val="windowText" lastClr="000000"/>
              </a:solidFill>
              <a:latin typeface="ＭＳ ゴシック" pitchFamily="49" charset="-128"/>
              <a:ea typeface="ＭＳ ゴシック" pitchFamily="49" charset="-128"/>
            </a:rPr>
            <a:t>5.28</a:t>
          </a:r>
          <a:r>
            <a:rPr kumimoji="1" lang="ja-JP" altLang="en-US" sz="1200">
              <a:solidFill>
                <a:sysClr val="windowText" lastClr="000000"/>
              </a:solidFill>
              <a:latin typeface="ＭＳ ゴシック" pitchFamily="49" charset="-128"/>
              <a:ea typeface="ＭＳ ゴシック" pitchFamily="49" charset="-128"/>
            </a:rPr>
            <a:t>％下がっている。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すべての会計が黒字であり、赤字決算の会計は無い。</a:t>
          </a:r>
        </a:p>
        <a:p>
          <a:r>
            <a:rPr kumimoji="1" lang="ja-JP" altLang="en-US" sz="1400">
              <a:solidFill>
                <a:sysClr val="windowText" lastClr="000000"/>
              </a:solidFill>
              <a:latin typeface="ＭＳ ゴシック" pitchFamily="49" charset="-128"/>
              <a:ea typeface="ＭＳ ゴシック" pitchFamily="49" charset="-128"/>
            </a:rPr>
            <a:t>　黒字額の構成に関し、上水道事業について、近年、大規模な施設更新を行っていないことにより流動資産が占める割合が大きくなっている。</a:t>
          </a:r>
        </a:p>
        <a:p>
          <a:r>
            <a:rPr kumimoji="1" lang="ja-JP" altLang="en-US" sz="1400">
              <a:solidFill>
                <a:sysClr val="windowText" lastClr="000000"/>
              </a:solidFill>
              <a:latin typeface="ＭＳ ゴシック" pitchFamily="49" charset="-128"/>
              <a:ea typeface="ＭＳ ゴシック" pitchFamily="49" charset="-128"/>
            </a:rPr>
            <a:t>　今後も、合併算定替の終了による普通交付税の減少等、厳しい財政運営が強いられることが想定される。特別会計、公営企業会計においては、独立採算の原則のもと、経費削減や効率的・効果的な事業執行等で、一般会計の負担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12425537</v>
      </c>
      <c r="BO4" s="430"/>
      <c r="BP4" s="430"/>
      <c r="BQ4" s="430"/>
      <c r="BR4" s="430"/>
      <c r="BS4" s="430"/>
      <c r="BT4" s="430"/>
      <c r="BU4" s="431"/>
      <c r="BV4" s="429">
        <v>12518536</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4.4000000000000004</v>
      </c>
      <c r="CU4" s="436"/>
      <c r="CV4" s="436"/>
      <c r="CW4" s="436"/>
      <c r="CX4" s="436"/>
      <c r="CY4" s="436"/>
      <c r="CZ4" s="436"/>
      <c r="DA4" s="437"/>
      <c r="DB4" s="435">
        <v>3.4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11819099</v>
      </c>
      <c r="BO5" s="467"/>
      <c r="BP5" s="467"/>
      <c r="BQ5" s="467"/>
      <c r="BR5" s="467"/>
      <c r="BS5" s="467"/>
      <c r="BT5" s="467"/>
      <c r="BU5" s="468"/>
      <c r="BV5" s="466">
        <v>12173445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94.8</v>
      </c>
      <c r="CU5" s="464"/>
      <c r="CV5" s="464"/>
      <c r="CW5" s="464"/>
      <c r="CX5" s="464"/>
      <c r="CY5" s="464"/>
      <c r="CZ5" s="464"/>
      <c r="DA5" s="465"/>
      <c r="DB5" s="463">
        <v>92.8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606438</v>
      </c>
      <c r="BO6" s="467"/>
      <c r="BP6" s="467"/>
      <c r="BQ6" s="467"/>
      <c r="BR6" s="467"/>
      <c r="BS6" s="467"/>
      <c r="BT6" s="467"/>
      <c r="BU6" s="468"/>
      <c r="BV6" s="466">
        <v>345091</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98.9</v>
      </c>
      <c r="CU6" s="504"/>
      <c r="CV6" s="504"/>
      <c r="CW6" s="504"/>
      <c r="CX6" s="504"/>
      <c r="CY6" s="504"/>
      <c r="CZ6" s="504"/>
      <c r="DA6" s="505"/>
      <c r="DB6" s="503">
        <v>97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285422</v>
      </c>
      <c r="BO7" s="467"/>
      <c r="BP7" s="467"/>
      <c r="BQ7" s="467"/>
      <c r="BR7" s="467"/>
      <c r="BS7" s="467"/>
      <c r="BT7" s="467"/>
      <c r="BU7" s="468"/>
      <c r="BV7" s="466">
        <v>86803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7371116</v>
      </c>
      <c r="CU7" s="467"/>
      <c r="CV7" s="467"/>
      <c r="CW7" s="467"/>
      <c r="CX7" s="467"/>
      <c r="CY7" s="467"/>
      <c r="CZ7" s="467"/>
      <c r="DA7" s="468"/>
      <c r="DB7" s="466">
        <v>7541118</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94</v>
      </c>
      <c r="AV8" s="499"/>
      <c r="AW8" s="499"/>
      <c r="AX8" s="499"/>
      <c r="AY8" s="500" t="s">
        <v>108</v>
      </c>
      <c r="AZ8" s="501"/>
      <c r="BA8" s="501"/>
      <c r="BB8" s="501"/>
      <c r="BC8" s="501"/>
      <c r="BD8" s="501"/>
      <c r="BE8" s="501"/>
      <c r="BF8" s="501"/>
      <c r="BG8" s="501"/>
      <c r="BH8" s="501"/>
      <c r="BI8" s="501"/>
      <c r="BJ8" s="501"/>
      <c r="BK8" s="501"/>
      <c r="BL8" s="501"/>
      <c r="BM8" s="502"/>
      <c r="BN8" s="466">
        <v>321016</v>
      </c>
      <c r="BO8" s="467"/>
      <c r="BP8" s="467"/>
      <c r="BQ8" s="467"/>
      <c r="BR8" s="467"/>
      <c r="BS8" s="467"/>
      <c r="BT8" s="467"/>
      <c r="BU8" s="468"/>
      <c r="BV8" s="466">
        <v>258288</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0.32</v>
      </c>
      <c r="CU8" s="507"/>
      <c r="CV8" s="507"/>
      <c r="CW8" s="507"/>
      <c r="CX8" s="507"/>
      <c r="CY8" s="507"/>
      <c r="CZ8" s="507"/>
      <c r="DA8" s="508"/>
      <c r="DB8" s="506">
        <v>0.31</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16337</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114</v>
      </c>
      <c r="AV9" s="499"/>
      <c r="AW9" s="499"/>
      <c r="AX9" s="499"/>
      <c r="AY9" s="500" t="s">
        <v>115</v>
      </c>
      <c r="AZ9" s="501"/>
      <c r="BA9" s="501"/>
      <c r="BB9" s="501"/>
      <c r="BC9" s="501"/>
      <c r="BD9" s="501"/>
      <c r="BE9" s="501"/>
      <c r="BF9" s="501"/>
      <c r="BG9" s="501"/>
      <c r="BH9" s="501"/>
      <c r="BI9" s="501"/>
      <c r="BJ9" s="501"/>
      <c r="BK9" s="501"/>
      <c r="BL9" s="501"/>
      <c r="BM9" s="502"/>
      <c r="BN9" s="466">
        <v>62728</v>
      </c>
      <c r="BO9" s="467"/>
      <c r="BP9" s="467"/>
      <c r="BQ9" s="467"/>
      <c r="BR9" s="467"/>
      <c r="BS9" s="467"/>
      <c r="BT9" s="467"/>
      <c r="BU9" s="468"/>
      <c r="BV9" s="466">
        <v>13653</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17.600000000000001</v>
      </c>
      <c r="CU9" s="464"/>
      <c r="CV9" s="464"/>
      <c r="CW9" s="464"/>
      <c r="CX9" s="464"/>
      <c r="CY9" s="464"/>
      <c r="CZ9" s="464"/>
      <c r="DA9" s="465"/>
      <c r="DB9" s="463">
        <v>17.8</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17549</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11621</v>
      </c>
      <c r="BO10" s="467"/>
      <c r="BP10" s="467"/>
      <c r="BQ10" s="467"/>
      <c r="BR10" s="467"/>
      <c r="BS10" s="467"/>
      <c r="BT10" s="467"/>
      <c r="BU10" s="468"/>
      <c r="BV10" s="466">
        <v>10358</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16309</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94</v>
      </c>
      <c r="AV12" s="499"/>
      <c r="AW12" s="499"/>
      <c r="AX12" s="499"/>
      <c r="AY12" s="500" t="s">
        <v>135</v>
      </c>
      <c r="AZ12" s="501"/>
      <c r="BA12" s="501"/>
      <c r="BB12" s="501"/>
      <c r="BC12" s="501"/>
      <c r="BD12" s="501"/>
      <c r="BE12" s="501"/>
      <c r="BF12" s="501"/>
      <c r="BG12" s="501"/>
      <c r="BH12" s="501"/>
      <c r="BI12" s="501"/>
      <c r="BJ12" s="501"/>
      <c r="BK12" s="501"/>
      <c r="BL12" s="501"/>
      <c r="BM12" s="502"/>
      <c r="BN12" s="466">
        <v>919000</v>
      </c>
      <c r="BO12" s="467"/>
      <c r="BP12" s="467"/>
      <c r="BQ12" s="467"/>
      <c r="BR12" s="467"/>
      <c r="BS12" s="467"/>
      <c r="BT12" s="467"/>
      <c r="BU12" s="468"/>
      <c r="BV12" s="466">
        <v>490000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16018</v>
      </c>
      <c r="S13" s="548"/>
      <c r="T13" s="548"/>
      <c r="U13" s="548"/>
      <c r="V13" s="549"/>
      <c r="W13" s="482" t="s">
        <v>138</v>
      </c>
      <c r="X13" s="483"/>
      <c r="Y13" s="483"/>
      <c r="Z13" s="483"/>
      <c r="AA13" s="483"/>
      <c r="AB13" s="473"/>
      <c r="AC13" s="517">
        <v>2117</v>
      </c>
      <c r="AD13" s="518"/>
      <c r="AE13" s="518"/>
      <c r="AF13" s="518"/>
      <c r="AG13" s="557"/>
      <c r="AH13" s="517">
        <v>2021</v>
      </c>
      <c r="AI13" s="518"/>
      <c r="AJ13" s="518"/>
      <c r="AK13" s="518"/>
      <c r="AL13" s="519"/>
      <c r="AM13" s="495" t="s">
        <v>139</v>
      </c>
      <c r="AN13" s="496"/>
      <c r="AO13" s="496"/>
      <c r="AP13" s="496"/>
      <c r="AQ13" s="496"/>
      <c r="AR13" s="496"/>
      <c r="AS13" s="496"/>
      <c r="AT13" s="497"/>
      <c r="AU13" s="498" t="s">
        <v>94</v>
      </c>
      <c r="AV13" s="499"/>
      <c r="AW13" s="499"/>
      <c r="AX13" s="499"/>
      <c r="AY13" s="500" t="s">
        <v>140</v>
      </c>
      <c r="AZ13" s="501"/>
      <c r="BA13" s="501"/>
      <c r="BB13" s="501"/>
      <c r="BC13" s="501"/>
      <c r="BD13" s="501"/>
      <c r="BE13" s="501"/>
      <c r="BF13" s="501"/>
      <c r="BG13" s="501"/>
      <c r="BH13" s="501"/>
      <c r="BI13" s="501"/>
      <c r="BJ13" s="501"/>
      <c r="BK13" s="501"/>
      <c r="BL13" s="501"/>
      <c r="BM13" s="502"/>
      <c r="BN13" s="466">
        <v>-844651</v>
      </c>
      <c r="BO13" s="467"/>
      <c r="BP13" s="467"/>
      <c r="BQ13" s="467"/>
      <c r="BR13" s="467"/>
      <c r="BS13" s="467"/>
      <c r="BT13" s="467"/>
      <c r="BU13" s="468"/>
      <c r="BV13" s="466">
        <v>-465989</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10.5</v>
      </c>
      <c r="CU13" s="464"/>
      <c r="CV13" s="464"/>
      <c r="CW13" s="464"/>
      <c r="CX13" s="464"/>
      <c r="CY13" s="464"/>
      <c r="CZ13" s="464"/>
      <c r="DA13" s="465"/>
      <c r="DB13" s="463">
        <v>9.6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16585</v>
      </c>
      <c r="S14" s="548"/>
      <c r="T14" s="548"/>
      <c r="U14" s="548"/>
      <c r="V14" s="549"/>
      <c r="W14" s="456"/>
      <c r="X14" s="457"/>
      <c r="Y14" s="457"/>
      <c r="Z14" s="457"/>
      <c r="AA14" s="457"/>
      <c r="AB14" s="446"/>
      <c r="AC14" s="550">
        <v>25</v>
      </c>
      <c r="AD14" s="551"/>
      <c r="AE14" s="551"/>
      <c r="AF14" s="551"/>
      <c r="AG14" s="552"/>
      <c r="AH14" s="550">
        <v>24.7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20.100000000000001</v>
      </c>
      <c r="CU14" s="562"/>
      <c r="CV14" s="562"/>
      <c r="CW14" s="562"/>
      <c r="CX14" s="562"/>
      <c r="CY14" s="562"/>
      <c r="CZ14" s="562"/>
      <c r="DA14" s="563"/>
      <c r="DB14" s="561">
        <v>13.9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16320</v>
      </c>
      <c r="S15" s="548"/>
      <c r="T15" s="548"/>
      <c r="U15" s="548"/>
      <c r="V15" s="549"/>
      <c r="W15" s="482" t="s">
        <v>145</v>
      </c>
      <c r="X15" s="483"/>
      <c r="Y15" s="483"/>
      <c r="Z15" s="483"/>
      <c r="AA15" s="483"/>
      <c r="AB15" s="473"/>
      <c r="AC15" s="517">
        <v>1807</v>
      </c>
      <c r="AD15" s="518"/>
      <c r="AE15" s="518"/>
      <c r="AF15" s="518"/>
      <c r="AG15" s="557"/>
      <c r="AH15" s="517">
        <v>1835</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2030168</v>
      </c>
      <c r="BO15" s="430"/>
      <c r="BP15" s="430"/>
      <c r="BQ15" s="430"/>
      <c r="BR15" s="430"/>
      <c r="BS15" s="430"/>
      <c r="BT15" s="430"/>
      <c r="BU15" s="431"/>
      <c r="BV15" s="429">
        <v>1979844</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21.4</v>
      </c>
      <c r="AD16" s="551"/>
      <c r="AE16" s="551"/>
      <c r="AF16" s="551"/>
      <c r="AG16" s="552"/>
      <c r="AH16" s="550">
        <v>22.4</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6338896</v>
      </c>
      <c r="BO16" s="467"/>
      <c r="BP16" s="467"/>
      <c r="BQ16" s="467"/>
      <c r="BR16" s="467"/>
      <c r="BS16" s="467"/>
      <c r="BT16" s="467"/>
      <c r="BU16" s="468"/>
      <c r="BV16" s="466">
        <v>6364878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4537</v>
      </c>
      <c r="AD17" s="518"/>
      <c r="AE17" s="518"/>
      <c r="AF17" s="518"/>
      <c r="AG17" s="557"/>
      <c r="AH17" s="517">
        <v>4341</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2554892</v>
      </c>
      <c r="BO17" s="467"/>
      <c r="BP17" s="467"/>
      <c r="BQ17" s="467"/>
      <c r="BR17" s="467"/>
      <c r="BS17" s="467"/>
      <c r="BT17" s="467"/>
      <c r="BU17" s="468"/>
      <c r="BV17" s="466">
        <v>2486439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278.14</v>
      </c>
      <c r="M18" s="579"/>
      <c r="N18" s="579"/>
      <c r="O18" s="579"/>
      <c r="P18" s="579"/>
      <c r="Q18" s="579"/>
      <c r="R18" s="580"/>
      <c r="S18" s="580"/>
      <c r="T18" s="580"/>
      <c r="U18" s="580"/>
      <c r="V18" s="581"/>
      <c r="W18" s="484"/>
      <c r="X18" s="485"/>
      <c r="Y18" s="485"/>
      <c r="Z18" s="485"/>
      <c r="AA18" s="485"/>
      <c r="AB18" s="476"/>
      <c r="AC18" s="582">
        <v>53.6</v>
      </c>
      <c r="AD18" s="583"/>
      <c r="AE18" s="583"/>
      <c r="AF18" s="583"/>
      <c r="AG18" s="584"/>
      <c r="AH18" s="582">
        <v>53</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7042178</v>
      </c>
      <c r="BO18" s="467"/>
      <c r="BP18" s="467"/>
      <c r="BQ18" s="467"/>
      <c r="BR18" s="467"/>
      <c r="BS18" s="467"/>
      <c r="BT18" s="467"/>
      <c r="BU18" s="468"/>
      <c r="BV18" s="466">
        <v>7079637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59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9093692</v>
      </c>
      <c r="BO19" s="467"/>
      <c r="BP19" s="467"/>
      <c r="BQ19" s="467"/>
      <c r="BR19" s="467"/>
      <c r="BS19" s="467"/>
      <c r="BT19" s="467"/>
      <c r="BU19" s="468"/>
      <c r="BV19" s="466">
        <v>8729459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6242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11567686</v>
      </c>
      <c r="BO23" s="467"/>
      <c r="BP23" s="467"/>
      <c r="BQ23" s="467"/>
      <c r="BR23" s="467"/>
      <c r="BS23" s="467"/>
      <c r="BT23" s="467"/>
      <c r="BU23" s="468"/>
      <c r="BV23" s="466">
        <v>12073713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7000</v>
      </c>
      <c r="R24" s="518"/>
      <c r="S24" s="518"/>
      <c r="T24" s="518"/>
      <c r="U24" s="518"/>
      <c r="V24" s="557"/>
      <c r="W24" s="616"/>
      <c r="X24" s="604"/>
      <c r="Y24" s="605"/>
      <c r="Z24" s="516" t="s">
        <v>169</v>
      </c>
      <c r="AA24" s="496"/>
      <c r="AB24" s="496"/>
      <c r="AC24" s="496"/>
      <c r="AD24" s="496"/>
      <c r="AE24" s="496"/>
      <c r="AF24" s="496"/>
      <c r="AG24" s="497"/>
      <c r="AH24" s="517">
        <v>177</v>
      </c>
      <c r="AI24" s="518"/>
      <c r="AJ24" s="518"/>
      <c r="AK24" s="518"/>
      <c r="AL24" s="557"/>
      <c r="AM24" s="517">
        <v>561798</v>
      </c>
      <c r="AN24" s="518"/>
      <c r="AO24" s="518"/>
      <c r="AP24" s="518"/>
      <c r="AQ24" s="518"/>
      <c r="AR24" s="557"/>
      <c r="AS24" s="517">
        <v>3174</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9890239</v>
      </c>
      <c r="BO24" s="467"/>
      <c r="BP24" s="467"/>
      <c r="BQ24" s="467"/>
      <c r="BR24" s="467"/>
      <c r="BS24" s="467"/>
      <c r="BT24" s="467"/>
      <c r="BU24" s="468"/>
      <c r="BV24" s="466">
        <v>10122437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5950</v>
      </c>
      <c r="R25" s="518"/>
      <c r="S25" s="518"/>
      <c r="T25" s="518"/>
      <c r="U25" s="518"/>
      <c r="V25" s="557"/>
      <c r="W25" s="616"/>
      <c r="X25" s="604"/>
      <c r="Y25" s="605"/>
      <c r="Z25" s="516" t="s">
        <v>172</v>
      </c>
      <c r="AA25" s="496"/>
      <c r="AB25" s="496"/>
      <c r="AC25" s="496"/>
      <c r="AD25" s="496"/>
      <c r="AE25" s="496"/>
      <c r="AF25" s="496"/>
      <c r="AG25" s="497"/>
      <c r="AH25" s="517" t="s">
        <v>129</v>
      </c>
      <c r="AI25" s="518"/>
      <c r="AJ25" s="518"/>
      <c r="AK25" s="518"/>
      <c r="AL25" s="557"/>
      <c r="AM25" s="517" t="s">
        <v>129</v>
      </c>
      <c r="AN25" s="518"/>
      <c r="AO25" s="518"/>
      <c r="AP25" s="518"/>
      <c r="AQ25" s="518"/>
      <c r="AR25" s="557"/>
      <c r="AS25" s="517" t="s">
        <v>173</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1050480</v>
      </c>
      <c r="BO25" s="430"/>
      <c r="BP25" s="430"/>
      <c r="BQ25" s="430"/>
      <c r="BR25" s="430"/>
      <c r="BS25" s="430"/>
      <c r="BT25" s="430"/>
      <c r="BU25" s="431"/>
      <c r="BV25" s="429">
        <v>1099843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5480</v>
      </c>
      <c r="R26" s="518"/>
      <c r="S26" s="518"/>
      <c r="T26" s="518"/>
      <c r="U26" s="518"/>
      <c r="V26" s="557"/>
      <c r="W26" s="616"/>
      <c r="X26" s="604"/>
      <c r="Y26" s="605"/>
      <c r="Z26" s="516" t="s">
        <v>176</v>
      </c>
      <c r="AA26" s="626"/>
      <c r="AB26" s="626"/>
      <c r="AC26" s="626"/>
      <c r="AD26" s="626"/>
      <c r="AE26" s="626"/>
      <c r="AF26" s="626"/>
      <c r="AG26" s="627"/>
      <c r="AH26" s="517">
        <v>2</v>
      </c>
      <c r="AI26" s="518"/>
      <c r="AJ26" s="518"/>
      <c r="AK26" s="518"/>
      <c r="AL26" s="557"/>
      <c r="AM26" s="517" t="s">
        <v>177</v>
      </c>
      <c r="AN26" s="518"/>
      <c r="AO26" s="518"/>
      <c r="AP26" s="518"/>
      <c r="AQ26" s="518"/>
      <c r="AR26" s="557"/>
      <c r="AS26" s="517" t="s">
        <v>178</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2800</v>
      </c>
      <c r="R27" s="518"/>
      <c r="S27" s="518"/>
      <c r="T27" s="518"/>
      <c r="U27" s="518"/>
      <c r="V27" s="557"/>
      <c r="W27" s="616"/>
      <c r="X27" s="604"/>
      <c r="Y27" s="605"/>
      <c r="Z27" s="516" t="s">
        <v>181</v>
      </c>
      <c r="AA27" s="496"/>
      <c r="AB27" s="496"/>
      <c r="AC27" s="496"/>
      <c r="AD27" s="496"/>
      <c r="AE27" s="496"/>
      <c r="AF27" s="496"/>
      <c r="AG27" s="497"/>
      <c r="AH27" s="517" t="s">
        <v>128</v>
      </c>
      <c r="AI27" s="518"/>
      <c r="AJ27" s="518"/>
      <c r="AK27" s="518"/>
      <c r="AL27" s="557"/>
      <c r="AM27" s="517" t="s">
        <v>173</v>
      </c>
      <c r="AN27" s="518"/>
      <c r="AO27" s="518"/>
      <c r="AP27" s="518"/>
      <c r="AQ27" s="518"/>
      <c r="AR27" s="557"/>
      <c r="AS27" s="517" t="s">
        <v>129</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50000</v>
      </c>
      <c r="BO27" s="640"/>
      <c r="BP27" s="640"/>
      <c r="BQ27" s="640"/>
      <c r="BR27" s="640"/>
      <c r="BS27" s="640"/>
      <c r="BT27" s="640"/>
      <c r="BU27" s="641"/>
      <c r="BV27" s="639">
        <v>50000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2310</v>
      </c>
      <c r="R28" s="518"/>
      <c r="S28" s="518"/>
      <c r="T28" s="518"/>
      <c r="U28" s="518"/>
      <c r="V28" s="557"/>
      <c r="W28" s="616"/>
      <c r="X28" s="604"/>
      <c r="Y28" s="605"/>
      <c r="Z28" s="516" t="s">
        <v>184</v>
      </c>
      <c r="AA28" s="496"/>
      <c r="AB28" s="496"/>
      <c r="AC28" s="496"/>
      <c r="AD28" s="496"/>
      <c r="AE28" s="496"/>
      <c r="AF28" s="496"/>
      <c r="AG28" s="497"/>
      <c r="AH28" s="517" t="s">
        <v>185</v>
      </c>
      <c r="AI28" s="518"/>
      <c r="AJ28" s="518"/>
      <c r="AK28" s="518"/>
      <c r="AL28" s="557"/>
      <c r="AM28" s="517" t="s">
        <v>185</v>
      </c>
      <c r="AN28" s="518"/>
      <c r="AO28" s="518"/>
      <c r="AP28" s="518"/>
      <c r="AQ28" s="518"/>
      <c r="AR28" s="557"/>
      <c r="AS28" s="517" t="s">
        <v>173</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2355129</v>
      </c>
      <c r="BO28" s="430"/>
      <c r="BP28" s="430"/>
      <c r="BQ28" s="430"/>
      <c r="BR28" s="430"/>
      <c r="BS28" s="430"/>
      <c r="BT28" s="430"/>
      <c r="BU28" s="431"/>
      <c r="BV28" s="429">
        <v>3112508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12</v>
      </c>
      <c r="M29" s="518"/>
      <c r="N29" s="518"/>
      <c r="O29" s="518"/>
      <c r="P29" s="557"/>
      <c r="Q29" s="517">
        <v>2100</v>
      </c>
      <c r="R29" s="518"/>
      <c r="S29" s="518"/>
      <c r="T29" s="518"/>
      <c r="U29" s="518"/>
      <c r="V29" s="557"/>
      <c r="W29" s="617"/>
      <c r="X29" s="618"/>
      <c r="Y29" s="619"/>
      <c r="Z29" s="516" t="s">
        <v>188</v>
      </c>
      <c r="AA29" s="496"/>
      <c r="AB29" s="496"/>
      <c r="AC29" s="496"/>
      <c r="AD29" s="496"/>
      <c r="AE29" s="496"/>
      <c r="AF29" s="496"/>
      <c r="AG29" s="497"/>
      <c r="AH29" s="517">
        <v>177</v>
      </c>
      <c r="AI29" s="518"/>
      <c r="AJ29" s="518"/>
      <c r="AK29" s="518"/>
      <c r="AL29" s="557"/>
      <c r="AM29" s="517">
        <v>561798</v>
      </c>
      <c r="AN29" s="518"/>
      <c r="AO29" s="518"/>
      <c r="AP29" s="518"/>
      <c r="AQ29" s="518"/>
      <c r="AR29" s="557"/>
      <c r="AS29" s="517">
        <v>3174</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21512</v>
      </c>
      <c r="BO29" s="467"/>
      <c r="BP29" s="467"/>
      <c r="BQ29" s="467"/>
      <c r="BR29" s="467"/>
      <c r="BS29" s="467"/>
      <c r="BT29" s="467"/>
      <c r="BU29" s="468"/>
      <c r="BV29" s="466">
        <v>21512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97.4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2301509</v>
      </c>
      <c r="BO30" s="640"/>
      <c r="BP30" s="640"/>
      <c r="BQ30" s="640"/>
      <c r="BR30" s="640"/>
      <c r="BS30" s="640"/>
      <c r="BT30" s="640"/>
      <c r="BU30" s="641"/>
      <c r="BV30" s="639">
        <v>2315866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199</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上水道事業会計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IF('各会計、関係団体の財政状況及び健全化判断比率'!B34="","",'各会計、関係団体の財政状況及び健全化判断比率'!B34)</f>
        <v>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広島県後期高齢者医療広域連合（一般会計）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株式会社セラアグリパーク</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後期高齢者医療制度特別会計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IF('各会計、関係団体の財政状況及び健全化判断比率'!B33="","",'各会計、関係団体の財政状況及び健全化判断比率'!B33)</f>
        <v>公共下水道事業会計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広島県後期高齢者医療広域連合（特別会計）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世羅中央病院企業団（病院事業会計）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介護サービス事業特別会計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甲世衛生組合（一般会計）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世羅三原斎場組合（一般会計）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広島中部台地土地改良施設管理組合（一般会計）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三原広域市町村圏事務組合（一般会計）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広島県市町総合事務組合（一般会計）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90RvXFD4V7/mkbtVxhU0V+7IsErsyQ+2z6fCtlltQEXcXRcOhZ8cMZhqXDB/xVgbWg7DVB/C6/MNH+mnhCrZdA==" saltValue="nlFcMO0m2WFVjXaf6OYOs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4" t="s">
        <v>570</v>
      </c>
      <c r="D34" s="1244"/>
      <c r="E34" s="1245"/>
      <c r="F34" s="32">
        <v>11.9</v>
      </c>
      <c r="G34" s="33">
        <v>13.82</v>
      </c>
      <c r="H34" s="33">
        <v>16.079999999999998</v>
      </c>
      <c r="I34" s="33">
        <v>17.350000000000001</v>
      </c>
      <c r="J34" s="34">
        <v>18.989999999999998</v>
      </c>
      <c r="K34" s="22"/>
      <c r="L34" s="22"/>
      <c r="M34" s="22"/>
      <c r="N34" s="22"/>
      <c r="O34" s="22"/>
      <c r="P34" s="22"/>
    </row>
    <row r="35" spans="1:16" ht="39" customHeight="1" x14ac:dyDescent="0.15">
      <c r="A35" s="22"/>
      <c r="B35" s="35"/>
      <c r="C35" s="1238" t="s">
        <v>571</v>
      </c>
      <c r="D35" s="1239"/>
      <c r="E35" s="1240"/>
      <c r="F35" s="36">
        <v>4.6100000000000003</v>
      </c>
      <c r="G35" s="37">
        <v>4.01</v>
      </c>
      <c r="H35" s="37">
        <v>3.23</v>
      </c>
      <c r="I35" s="37">
        <v>3.42</v>
      </c>
      <c r="J35" s="38">
        <v>4.3499999999999996</v>
      </c>
      <c r="K35" s="22"/>
      <c r="L35" s="22"/>
      <c r="M35" s="22"/>
      <c r="N35" s="22"/>
      <c r="O35" s="22"/>
      <c r="P35" s="22"/>
    </row>
    <row r="36" spans="1:16" ht="39" customHeight="1" x14ac:dyDescent="0.15">
      <c r="A36" s="22"/>
      <c r="B36" s="35"/>
      <c r="C36" s="1238" t="s">
        <v>572</v>
      </c>
      <c r="D36" s="1239"/>
      <c r="E36" s="1240"/>
      <c r="F36" s="36">
        <v>3.56</v>
      </c>
      <c r="G36" s="37">
        <v>3.43</v>
      </c>
      <c r="H36" s="37">
        <v>3.56</v>
      </c>
      <c r="I36" s="37">
        <v>3.42</v>
      </c>
      <c r="J36" s="38">
        <v>3.35</v>
      </c>
      <c r="K36" s="22"/>
      <c r="L36" s="22"/>
      <c r="M36" s="22"/>
      <c r="N36" s="22"/>
      <c r="O36" s="22"/>
      <c r="P36" s="22"/>
    </row>
    <row r="37" spans="1:16" ht="39" customHeight="1" x14ac:dyDescent="0.15">
      <c r="A37" s="22"/>
      <c r="B37" s="35"/>
      <c r="C37" s="1238" t="s">
        <v>573</v>
      </c>
      <c r="D37" s="1239"/>
      <c r="E37" s="1240"/>
      <c r="F37" s="36">
        <v>0.54</v>
      </c>
      <c r="G37" s="37">
        <v>0.78</v>
      </c>
      <c r="H37" s="37">
        <v>1.67</v>
      </c>
      <c r="I37" s="37">
        <v>1.18</v>
      </c>
      <c r="J37" s="38">
        <v>1.2</v>
      </c>
      <c r="K37" s="22"/>
      <c r="L37" s="22"/>
      <c r="M37" s="22"/>
      <c r="N37" s="22"/>
      <c r="O37" s="22"/>
      <c r="P37" s="22"/>
    </row>
    <row r="38" spans="1:16" ht="39" customHeight="1" x14ac:dyDescent="0.15">
      <c r="A38" s="22"/>
      <c r="B38" s="35"/>
      <c r="C38" s="1238" t="s">
        <v>574</v>
      </c>
      <c r="D38" s="1239"/>
      <c r="E38" s="1240"/>
      <c r="F38" s="36">
        <v>1.28</v>
      </c>
      <c r="G38" s="37">
        <v>1.02</v>
      </c>
      <c r="H38" s="37">
        <v>1.9</v>
      </c>
      <c r="I38" s="37">
        <v>1.1000000000000001</v>
      </c>
      <c r="J38" s="38">
        <v>0.86</v>
      </c>
      <c r="K38" s="22"/>
      <c r="L38" s="22"/>
      <c r="M38" s="22"/>
      <c r="N38" s="22"/>
      <c r="O38" s="22"/>
      <c r="P38" s="22"/>
    </row>
    <row r="39" spans="1:16" ht="39" customHeight="1" x14ac:dyDescent="0.15">
      <c r="A39" s="22"/>
      <c r="B39" s="35"/>
      <c r="C39" s="1238" t="s">
        <v>575</v>
      </c>
      <c r="D39" s="1239"/>
      <c r="E39" s="1240"/>
      <c r="F39" s="36">
        <v>0.04</v>
      </c>
      <c r="G39" s="37">
        <v>0.04</v>
      </c>
      <c r="H39" s="37">
        <v>0.06</v>
      </c>
      <c r="I39" s="37">
        <v>0.09</v>
      </c>
      <c r="J39" s="38">
        <v>0.05</v>
      </c>
      <c r="K39" s="22"/>
      <c r="L39" s="22"/>
      <c r="M39" s="22"/>
      <c r="N39" s="22"/>
      <c r="O39" s="22"/>
      <c r="P39" s="22"/>
    </row>
    <row r="40" spans="1:16" ht="39" customHeight="1" x14ac:dyDescent="0.15">
      <c r="A40" s="22"/>
      <c r="B40" s="35"/>
      <c r="C40" s="1238" t="s">
        <v>576</v>
      </c>
      <c r="D40" s="1239"/>
      <c r="E40" s="1240"/>
      <c r="F40" s="36">
        <v>0</v>
      </c>
      <c r="G40" s="37">
        <v>0.01</v>
      </c>
      <c r="H40" s="37">
        <v>0.01</v>
      </c>
      <c r="I40" s="37">
        <v>0.09</v>
      </c>
      <c r="J40" s="38">
        <v>0.03</v>
      </c>
      <c r="K40" s="22"/>
      <c r="L40" s="22"/>
      <c r="M40" s="22"/>
      <c r="N40" s="22"/>
      <c r="O40" s="22"/>
      <c r="P40" s="22"/>
    </row>
    <row r="41" spans="1:16" ht="39" customHeight="1" x14ac:dyDescent="0.15">
      <c r="A41" s="22"/>
      <c r="B41" s="35"/>
      <c r="C41" s="1238" t="s">
        <v>577</v>
      </c>
      <c r="D41" s="1239"/>
      <c r="E41" s="1240"/>
      <c r="F41" s="36">
        <v>0</v>
      </c>
      <c r="G41" s="37" t="s">
        <v>578</v>
      </c>
      <c r="H41" s="37">
        <v>0</v>
      </c>
      <c r="I41" s="37">
        <v>0.01</v>
      </c>
      <c r="J41" s="38">
        <v>0</v>
      </c>
      <c r="K41" s="22"/>
      <c r="L41" s="22"/>
      <c r="M41" s="22"/>
      <c r="N41" s="22"/>
      <c r="O41" s="22"/>
      <c r="P41" s="22"/>
    </row>
    <row r="42" spans="1:16" ht="39" customHeight="1" x14ac:dyDescent="0.15">
      <c r="A42" s="22"/>
      <c r="B42" s="39"/>
      <c r="C42" s="1238" t="s">
        <v>579</v>
      </c>
      <c r="D42" s="1239"/>
      <c r="E42" s="1240"/>
      <c r="F42" s="36" t="s">
        <v>518</v>
      </c>
      <c r="G42" s="37" t="s">
        <v>518</v>
      </c>
      <c r="H42" s="37" t="s">
        <v>518</v>
      </c>
      <c r="I42" s="37" t="s">
        <v>518</v>
      </c>
      <c r="J42" s="38" t="s">
        <v>518</v>
      </c>
      <c r="K42" s="22"/>
      <c r="L42" s="22"/>
      <c r="M42" s="22"/>
      <c r="N42" s="22"/>
      <c r="O42" s="22"/>
      <c r="P42" s="22"/>
    </row>
    <row r="43" spans="1:16" ht="39" customHeight="1" thickBot="1" x14ac:dyDescent="0.2">
      <c r="A43" s="22"/>
      <c r="B43" s="40"/>
      <c r="C43" s="1241" t="s">
        <v>580</v>
      </c>
      <c r="D43" s="1242"/>
      <c r="E43" s="1243"/>
      <c r="F43" s="41">
        <v>0.99</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M40ssWC4oAH1Tw4ybABsyiQPILsvV961HbNCEmUf32vC7IyJOrHAWdZAm4R819lDCewdky/ac20jLR+O41b3w==" saltValue="EYgCHW8raGcV8JJmQBbK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1822</v>
      </c>
      <c r="L45" s="60">
        <v>1713</v>
      </c>
      <c r="M45" s="60">
        <v>1639</v>
      </c>
      <c r="N45" s="60">
        <v>1602</v>
      </c>
      <c r="O45" s="61">
        <v>1626</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48"/>
      <c r="C48" s="1249"/>
      <c r="D48" s="62"/>
      <c r="E48" s="1254" t="s">
        <v>15</v>
      </c>
      <c r="F48" s="1254"/>
      <c r="G48" s="1254"/>
      <c r="H48" s="1254"/>
      <c r="I48" s="1254"/>
      <c r="J48" s="1255"/>
      <c r="K48" s="63">
        <v>336</v>
      </c>
      <c r="L48" s="64">
        <v>349</v>
      </c>
      <c r="M48" s="64">
        <v>358</v>
      </c>
      <c r="N48" s="64">
        <v>355</v>
      </c>
      <c r="O48" s="65">
        <v>348</v>
      </c>
      <c r="P48" s="48"/>
      <c r="Q48" s="48"/>
      <c r="R48" s="48"/>
      <c r="S48" s="48"/>
      <c r="T48" s="48"/>
      <c r="U48" s="48"/>
    </row>
    <row r="49" spans="1:21" ht="30.75" customHeight="1" x14ac:dyDescent="0.15">
      <c r="A49" s="48"/>
      <c r="B49" s="1248"/>
      <c r="C49" s="1249"/>
      <c r="D49" s="62"/>
      <c r="E49" s="1254" t="s">
        <v>16</v>
      </c>
      <c r="F49" s="1254"/>
      <c r="G49" s="1254"/>
      <c r="H49" s="1254"/>
      <c r="I49" s="1254"/>
      <c r="J49" s="1255"/>
      <c r="K49" s="63">
        <v>87</v>
      </c>
      <c r="L49" s="64">
        <v>110</v>
      </c>
      <c r="M49" s="64">
        <v>101</v>
      </c>
      <c r="N49" s="64">
        <v>103</v>
      </c>
      <c r="O49" s="65">
        <v>114</v>
      </c>
      <c r="P49" s="48"/>
      <c r="Q49" s="48"/>
      <c r="R49" s="48"/>
      <c r="S49" s="48"/>
      <c r="T49" s="48"/>
      <c r="U49" s="48"/>
    </row>
    <row r="50" spans="1:21" ht="30.75" customHeight="1" x14ac:dyDescent="0.15">
      <c r="A50" s="48"/>
      <c r="B50" s="1248"/>
      <c r="C50" s="1249"/>
      <c r="D50" s="62"/>
      <c r="E50" s="1254" t="s">
        <v>17</v>
      </c>
      <c r="F50" s="1254"/>
      <c r="G50" s="1254"/>
      <c r="H50" s="1254"/>
      <c r="I50" s="1254"/>
      <c r="J50" s="1255"/>
      <c r="K50" s="63">
        <v>20</v>
      </c>
      <c r="L50" s="64">
        <v>22</v>
      </c>
      <c r="M50" s="64">
        <v>27</v>
      </c>
      <c r="N50" s="64">
        <v>28</v>
      </c>
      <c r="O50" s="65">
        <v>30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518</v>
      </c>
      <c r="L51" s="64" t="s">
        <v>518</v>
      </c>
      <c r="M51" s="64" t="s">
        <v>518</v>
      </c>
      <c r="N51" s="64" t="s">
        <v>518</v>
      </c>
      <c r="O51" s="65" t="s">
        <v>518</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1654</v>
      </c>
      <c r="L52" s="64">
        <v>1625</v>
      </c>
      <c r="M52" s="64">
        <v>1520</v>
      </c>
      <c r="N52" s="64">
        <v>1461</v>
      </c>
      <c r="O52" s="65">
        <v>1438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611</v>
      </c>
      <c r="L53" s="69">
        <v>569</v>
      </c>
      <c r="M53" s="69">
        <v>605</v>
      </c>
      <c r="N53" s="69">
        <v>627</v>
      </c>
      <c r="O53" s="70">
        <v>680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586</v>
      </c>
      <c r="L57" s="83" t="s">
        <v>587</v>
      </c>
      <c r="M57" s="83" t="s">
        <v>588</v>
      </c>
      <c r="N57" s="83" t="s">
        <v>586</v>
      </c>
      <c r="O57" s="84" t="s">
        <v>589</v>
      </c>
    </row>
    <row r="58" spans="1:21" ht="31.5" customHeight="1" thickBot="1" x14ac:dyDescent="0.2">
      <c r="B58" s="1264"/>
      <c r="C58" s="1265"/>
      <c r="D58" s="1269" t="s">
        <v>27</v>
      </c>
      <c r="E58" s="1270"/>
      <c r="F58" s="1270"/>
      <c r="G58" s="1270"/>
      <c r="H58" s="1270"/>
      <c r="I58" s="1270"/>
      <c r="J58" s="1271"/>
      <c r="K58" s="85" t="s">
        <v>518</v>
      </c>
      <c r="L58" s="86" t="s">
        <v>518</v>
      </c>
      <c r="M58" s="86" t="s">
        <v>518</v>
      </c>
      <c r="N58" s="86" t="s">
        <v>518</v>
      </c>
      <c r="O58" s="87" t="s">
        <v>518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JYvcM+9vIwq1WiYd3lO/zt8c6pxH0PDLskOG547Rm5/QYg1SvGS098bztSoPZ/OHvncXRA6dXnge1jZQ0ZCtQ==" saltValue="b9Wxwqt07gNEYhG94+Gc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560</v>
      </c>
      <c r="J40" s="99" t="s">
        <v>561</v>
      </c>
      <c r="K40" s="99" t="s">
        <v>562</v>
      </c>
      <c r="L40" s="99" t="s">
        <v>563</v>
      </c>
      <c r="M40" s="100" t="s">
        <v>564</v>
      </c>
    </row>
    <row r="41" spans="2:13" ht="27.75" customHeight="1" x14ac:dyDescent="0.15">
      <c r="B41" s="1272" t="s">
        <v>30</v>
      </c>
      <c r="C41" s="1273"/>
      <c r="D41" s="101"/>
      <c r="E41" s="1278" t="s">
        <v>31</v>
      </c>
      <c r="F41" s="1278"/>
      <c r="G41" s="1278"/>
      <c r="H41" s="1279"/>
      <c r="I41" s="102">
        <v>13036</v>
      </c>
      <c r="J41" s="103">
        <v>12563</v>
      </c>
      <c r="K41" s="103">
        <v>12293</v>
      </c>
      <c r="L41" s="103">
        <v>12074</v>
      </c>
      <c r="M41" s="104">
        <v>11568</v>
      </c>
    </row>
    <row r="42" spans="2:13" ht="27.75" customHeight="1" x14ac:dyDescent="0.15">
      <c r="B42" s="1274"/>
      <c r="C42" s="1275"/>
      <c r="D42" s="105"/>
      <c r="E42" s="1280" t="s">
        <v>32</v>
      </c>
      <c r="F42" s="1280"/>
      <c r="G42" s="1280"/>
      <c r="H42" s="1281"/>
      <c r="I42" s="106">
        <v>55</v>
      </c>
      <c r="J42" s="107" t="s">
        <v>518</v>
      </c>
      <c r="K42" s="107" t="s">
        <v>518</v>
      </c>
      <c r="L42" s="107" t="s">
        <v>518</v>
      </c>
      <c r="M42" s="108" t="s">
        <v>518</v>
      </c>
    </row>
    <row r="43" spans="2:13" ht="27.75" customHeight="1" x14ac:dyDescent="0.15">
      <c r="B43" s="1274"/>
      <c r="C43" s="1275"/>
      <c r="D43" s="105"/>
      <c r="E43" s="1280" t="s">
        <v>33</v>
      </c>
      <c r="F43" s="1280"/>
      <c r="G43" s="1280"/>
      <c r="H43" s="1281"/>
      <c r="I43" s="106">
        <v>4152</v>
      </c>
      <c r="J43" s="107">
        <v>3872</v>
      </c>
      <c r="K43" s="107">
        <v>3638</v>
      </c>
      <c r="L43" s="107">
        <v>3405</v>
      </c>
      <c r="M43" s="108">
        <v>3180</v>
      </c>
    </row>
    <row r="44" spans="2:13" ht="27.75" customHeight="1" x14ac:dyDescent="0.15">
      <c r="B44" s="1274"/>
      <c r="C44" s="1275"/>
      <c r="D44" s="105"/>
      <c r="E44" s="1280" t="s">
        <v>34</v>
      </c>
      <c r="F44" s="1280"/>
      <c r="G44" s="1280"/>
      <c r="H44" s="1281"/>
      <c r="I44" s="106">
        <v>746</v>
      </c>
      <c r="J44" s="107">
        <v>708</v>
      </c>
      <c r="K44" s="107">
        <v>674</v>
      </c>
      <c r="L44" s="107">
        <v>646</v>
      </c>
      <c r="M44" s="108">
        <v>592</v>
      </c>
    </row>
    <row r="45" spans="2:13" ht="27.75" customHeight="1" x14ac:dyDescent="0.15">
      <c r="B45" s="1274"/>
      <c r="C45" s="1275"/>
      <c r="D45" s="105"/>
      <c r="E45" s="1280" t="s">
        <v>35</v>
      </c>
      <c r="F45" s="1280"/>
      <c r="G45" s="1280"/>
      <c r="H45" s="1281"/>
      <c r="I45" s="106">
        <v>1501</v>
      </c>
      <c r="J45" s="107">
        <v>1348</v>
      </c>
      <c r="K45" s="107">
        <v>1255</v>
      </c>
      <c r="L45" s="107">
        <v>1370</v>
      </c>
      <c r="M45" s="108">
        <v>1205</v>
      </c>
    </row>
    <row r="46" spans="2:13" ht="27.75" customHeight="1" x14ac:dyDescent="0.15">
      <c r="B46" s="1274"/>
      <c r="C46" s="1275"/>
      <c r="D46" s="109"/>
      <c r="E46" s="1280" t="s">
        <v>36</v>
      </c>
      <c r="F46" s="1280"/>
      <c r="G46" s="1280"/>
      <c r="H46" s="1281"/>
      <c r="I46" s="106" t="s">
        <v>518</v>
      </c>
      <c r="J46" s="107" t="s">
        <v>518</v>
      </c>
      <c r="K46" s="107">
        <v>7</v>
      </c>
      <c r="L46" s="107" t="s">
        <v>518</v>
      </c>
      <c r="M46" s="108">
        <v>7</v>
      </c>
    </row>
    <row r="47" spans="2:13" ht="27.75" customHeight="1" x14ac:dyDescent="0.15">
      <c r="B47" s="1274"/>
      <c r="C47" s="1275"/>
      <c r="D47" s="110"/>
      <c r="E47" s="1282" t="s">
        <v>37</v>
      </c>
      <c r="F47" s="1283"/>
      <c r="G47" s="1283"/>
      <c r="H47" s="1284"/>
      <c r="I47" s="106" t="s">
        <v>518</v>
      </c>
      <c r="J47" s="107" t="s">
        <v>518</v>
      </c>
      <c r="K47" s="107" t="s">
        <v>518</v>
      </c>
      <c r="L47" s="107" t="s">
        <v>518</v>
      </c>
      <c r="M47" s="108" t="s">
        <v>518</v>
      </c>
    </row>
    <row r="48" spans="2:13" ht="27.75" customHeight="1" x14ac:dyDescent="0.15">
      <c r="B48" s="1274"/>
      <c r="C48" s="1275"/>
      <c r="D48" s="105"/>
      <c r="E48" s="1280" t="s">
        <v>38</v>
      </c>
      <c r="F48" s="1280"/>
      <c r="G48" s="1280"/>
      <c r="H48" s="1281"/>
      <c r="I48" s="106" t="s">
        <v>518</v>
      </c>
      <c r="J48" s="107" t="s">
        <v>518</v>
      </c>
      <c r="K48" s="107" t="s">
        <v>518</v>
      </c>
      <c r="L48" s="107" t="s">
        <v>518</v>
      </c>
      <c r="M48" s="108" t="s">
        <v>518</v>
      </c>
    </row>
    <row r="49" spans="2:13" ht="27.75" customHeight="1" x14ac:dyDescent="0.15">
      <c r="B49" s="1276"/>
      <c r="C49" s="1277"/>
      <c r="D49" s="105"/>
      <c r="E49" s="1280" t="s">
        <v>39</v>
      </c>
      <c r="F49" s="1280"/>
      <c r="G49" s="1280"/>
      <c r="H49" s="1281"/>
      <c r="I49" s="106" t="s">
        <v>518</v>
      </c>
      <c r="J49" s="107" t="s">
        <v>518</v>
      </c>
      <c r="K49" s="107" t="s">
        <v>518</v>
      </c>
      <c r="L49" s="107" t="s">
        <v>518</v>
      </c>
      <c r="M49" s="108" t="s">
        <v>518</v>
      </c>
    </row>
    <row r="50" spans="2:13" ht="27.75" customHeight="1" x14ac:dyDescent="0.15">
      <c r="B50" s="1285" t="s">
        <v>40</v>
      </c>
      <c r="C50" s="1286"/>
      <c r="D50" s="111"/>
      <c r="E50" s="1280" t="s">
        <v>41</v>
      </c>
      <c r="F50" s="1280"/>
      <c r="G50" s="1280"/>
      <c r="H50" s="1281"/>
      <c r="I50" s="106">
        <v>4662</v>
      </c>
      <c r="J50" s="107">
        <v>4815</v>
      </c>
      <c r="K50" s="107">
        <v>4466</v>
      </c>
      <c r="L50" s="107">
        <v>4220</v>
      </c>
      <c r="M50" s="108">
        <v>3485</v>
      </c>
    </row>
    <row r="51" spans="2:13" ht="27.75" customHeight="1" x14ac:dyDescent="0.15">
      <c r="B51" s="1274"/>
      <c r="C51" s="1275"/>
      <c r="D51" s="105"/>
      <c r="E51" s="1280" t="s">
        <v>42</v>
      </c>
      <c r="F51" s="1280"/>
      <c r="G51" s="1280"/>
      <c r="H51" s="1281"/>
      <c r="I51" s="106">
        <v>243</v>
      </c>
      <c r="J51" s="107">
        <v>193</v>
      </c>
      <c r="K51" s="107">
        <v>157</v>
      </c>
      <c r="L51" s="107">
        <v>116</v>
      </c>
      <c r="M51" s="108">
        <v>67</v>
      </c>
    </row>
    <row r="52" spans="2:13" ht="27.75" customHeight="1" x14ac:dyDescent="0.15">
      <c r="B52" s="1276"/>
      <c r="C52" s="1277"/>
      <c r="D52" s="105"/>
      <c r="E52" s="1280" t="s">
        <v>43</v>
      </c>
      <c r="F52" s="1280"/>
      <c r="G52" s="1280"/>
      <c r="H52" s="1281"/>
      <c r="I52" s="106">
        <v>13264</v>
      </c>
      <c r="J52" s="107">
        <v>12801</v>
      </c>
      <c r="K52" s="107">
        <v>12332</v>
      </c>
      <c r="L52" s="107">
        <v>12306</v>
      </c>
      <c r="M52" s="108">
        <v>11796</v>
      </c>
    </row>
    <row r="53" spans="2:13" ht="27.75" customHeight="1" thickBot="1" x14ac:dyDescent="0.2">
      <c r="B53" s="1287" t="s">
        <v>44</v>
      </c>
      <c r="C53" s="1288"/>
      <c r="D53" s="112"/>
      <c r="E53" s="1289" t="s">
        <v>45</v>
      </c>
      <c r="F53" s="1289"/>
      <c r="G53" s="1289"/>
      <c r="H53" s="1290"/>
      <c r="I53" s="113">
        <v>1321</v>
      </c>
      <c r="J53" s="114">
        <v>683</v>
      </c>
      <c r="K53" s="114">
        <v>911</v>
      </c>
      <c r="L53" s="114">
        <v>853</v>
      </c>
      <c r="M53" s="115">
        <v>1203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bOgdvL0URRQE6QbojYSXEDaon6SPeTljPin5seWPWoXT2zQDazs6vZlhfVJQVMH0GIQIQSFfuv1PNGx6EUXUA==" saltValue="6a6L32PDG+r/2VbaVPnE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9" t="s">
        <v>48</v>
      </c>
      <c r="D55" s="1299"/>
      <c r="E55" s="1300"/>
      <c r="F55" s="127">
        <v>3442</v>
      </c>
      <c r="G55" s="127">
        <v>3113</v>
      </c>
      <c r="H55" s="128">
        <v>2355</v>
      </c>
    </row>
    <row r="56" spans="2:8" ht="52.5" customHeight="1" x14ac:dyDescent="0.15">
      <c r="B56" s="129"/>
      <c r="C56" s="1301" t="s">
        <v>49</v>
      </c>
      <c r="D56" s="1301"/>
      <c r="E56" s="1302"/>
      <c r="F56" s="130">
        <v>22</v>
      </c>
      <c r="G56" s="130">
        <v>22</v>
      </c>
      <c r="H56" s="131">
        <v>22</v>
      </c>
    </row>
    <row r="57" spans="2:8" ht="53.25" customHeight="1" x14ac:dyDescent="0.15">
      <c r="B57" s="129"/>
      <c r="C57" s="1303" t="s">
        <v>50</v>
      </c>
      <c r="D57" s="1303"/>
      <c r="E57" s="1304"/>
      <c r="F57" s="132">
        <v>2318</v>
      </c>
      <c r="G57" s="132">
        <v>2316</v>
      </c>
      <c r="H57" s="133">
        <v>2302</v>
      </c>
    </row>
    <row r="58" spans="2:8" ht="45.75" customHeight="1" x14ac:dyDescent="0.15">
      <c r="B58" s="134"/>
      <c r="C58" s="1291" t="s">
        <v>590</v>
      </c>
      <c r="D58" s="1292"/>
      <c r="E58" s="1293"/>
      <c r="F58" s="135">
        <v>1660</v>
      </c>
      <c r="G58" s="135">
        <v>1660</v>
      </c>
      <c r="H58" s="136">
        <v>1660</v>
      </c>
    </row>
    <row r="59" spans="2:8" ht="45.75" customHeight="1" x14ac:dyDescent="0.15">
      <c r="B59" s="134"/>
      <c r="C59" s="1291" t="s">
        <v>591</v>
      </c>
      <c r="D59" s="1292"/>
      <c r="E59" s="1293"/>
      <c r="F59" s="135">
        <v>311</v>
      </c>
      <c r="G59" s="135">
        <v>311</v>
      </c>
      <c r="H59" s="136">
        <v>311</v>
      </c>
    </row>
    <row r="60" spans="2:8" ht="45.75" customHeight="1" x14ac:dyDescent="0.15">
      <c r="B60" s="134"/>
      <c r="C60" s="1291" t="s">
        <v>592</v>
      </c>
      <c r="D60" s="1292"/>
      <c r="E60" s="1293"/>
      <c r="F60" s="135">
        <v>220</v>
      </c>
      <c r="G60" s="135">
        <v>220</v>
      </c>
      <c r="H60" s="136">
        <v>220</v>
      </c>
    </row>
    <row r="61" spans="2:8" ht="45.75" customHeight="1" x14ac:dyDescent="0.15">
      <c r="B61" s="134"/>
      <c r="C61" s="1291" t="s">
        <v>593</v>
      </c>
      <c r="D61" s="1292"/>
      <c r="E61" s="1293"/>
      <c r="F61" s="135">
        <v>9</v>
      </c>
      <c r="G61" s="135">
        <v>20</v>
      </c>
      <c r="H61" s="136">
        <v>25</v>
      </c>
    </row>
    <row r="62" spans="2:8" ht="45.75" customHeight="1" thickBot="1" x14ac:dyDescent="0.2">
      <c r="B62" s="137"/>
      <c r="C62" s="1294" t="s">
        <v>594</v>
      </c>
      <c r="D62" s="1295"/>
      <c r="E62" s="1296"/>
      <c r="F62" s="138">
        <v>28</v>
      </c>
      <c r="G62" s="138">
        <v>25</v>
      </c>
      <c r="H62" s="139">
        <v>23</v>
      </c>
    </row>
    <row r="63" spans="2:8" ht="52.5" customHeight="1" thickBot="1" x14ac:dyDescent="0.2">
      <c r="B63" s="140"/>
      <c r="C63" s="1297" t="s">
        <v>51</v>
      </c>
      <c r="D63" s="1297"/>
      <c r="E63" s="1298"/>
      <c r="F63" s="141">
        <v>5781</v>
      </c>
      <c r="G63" s="141">
        <v>5450</v>
      </c>
      <c r="H63" s="142">
        <v>4678</v>
      </c>
    </row>
    <row r="64" spans="2:8" ht="15" customHeight="1" x14ac:dyDescent="0.15"/>
    <row r="65" ht="0" hidden="1" customHeight="1" x14ac:dyDescent="0.15"/>
    <row r="66" ht="0" hidden="1" customHeight="1" x14ac:dyDescent="0.15"/>
  </sheetData>
  <sheetProtection algorithmName="SHA-512" hashValue="qWXad97MgBjDfawnxBIKX8eZ0iNCo3viWvvPy1L7jDTzaPvHev1NFPDQtkXSIHOveE2C+eeoOjZ8B26T2YGKXQ==" saltValue="tskLL19PIDrwOZuhTTdn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6" t="s">
        <v>621</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x14ac:dyDescent="0.15">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x14ac:dyDescent="0.15">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x14ac:dyDescent="0.15">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x14ac:dyDescent="0.15">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614</v>
      </c>
    </row>
    <row r="50" spans="1:109" x14ac:dyDescent="0.15">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560</v>
      </c>
      <c r="BQ50" s="1319"/>
      <c r="BR50" s="1319"/>
      <c r="BS50" s="1319"/>
      <c r="BT50" s="1319"/>
      <c r="BU50" s="1319"/>
      <c r="BV50" s="1319"/>
      <c r="BW50" s="1319"/>
      <c r="BX50" s="1319" t="s">
        <v>561</v>
      </c>
      <c r="BY50" s="1319"/>
      <c r="BZ50" s="1319"/>
      <c r="CA50" s="1319"/>
      <c r="CB50" s="1319"/>
      <c r="CC50" s="1319"/>
      <c r="CD50" s="1319"/>
      <c r="CE50" s="1319"/>
      <c r="CF50" s="1319" t="s">
        <v>562</v>
      </c>
      <c r="CG50" s="1319"/>
      <c r="CH50" s="1319"/>
      <c r="CI50" s="1319"/>
      <c r="CJ50" s="1319"/>
      <c r="CK50" s="1319"/>
      <c r="CL50" s="1319"/>
      <c r="CM50" s="1319"/>
      <c r="CN50" s="1319" t="s">
        <v>563</v>
      </c>
      <c r="CO50" s="1319"/>
      <c r="CP50" s="1319"/>
      <c r="CQ50" s="1319"/>
      <c r="CR50" s="1319"/>
      <c r="CS50" s="1319"/>
      <c r="CT50" s="1319"/>
      <c r="CU50" s="1319"/>
      <c r="CV50" s="1319" t="s">
        <v>564</v>
      </c>
      <c r="CW50" s="1319"/>
      <c r="CX50" s="1319"/>
      <c r="CY50" s="1319"/>
      <c r="CZ50" s="1319"/>
      <c r="DA50" s="1319"/>
      <c r="DB50" s="1319"/>
      <c r="DC50" s="1319"/>
    </row>
    <row r="51" spans="1:109" ht="13.5" customHeight="1" x14ac:dyDescent="0.15">
      <c r="B51" s="394"/>
      <c r="G51" s="1320"/>
      <c r="H51" s="1320"/>
      <c r="I51" s="1324"/>
      <c r="J51" s="1324"/>
      <c r="K51" s="1321"/>
      <c r="L51" s="1321"/>
      <c r="M51" s="1321"/>
      <c r="N51" s="1321"/>
      <c r="AM51" s="403"/>
      <c r="AN51" s="1322" t="s">
        <v>615</v>
      </c>
      <c r="AO51" s="1322"/>
      <c r="AP51" s="1322"/>
      <c r="AQ51" s="1322"/>
      <c r="AR51" s="1322"/>
      <c r="AS51" s="1322"/>
      <c r="AT51" s="1322"/>
      <c r="AU51" s="1322"/>
      <c r="AV51" s="1322"/>
      <c r="AW51" s="1322"/>
      <c r="AX51" s="1322"/>
      <c r="AY51" s="1322"/>
      <c r="AZ51" s="1322"/>
      <c r="BA51" s="1322"/>
      <c r="BB51" s="1322" t="s">
        <v>616</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v>10.5</v>
      </c>
      <c r="BY51" s="1305"/>
      <c r="BZ51" s="1305"/>
      <c r="CA51" s="1305"/>
      <c r="CB51" s="1305"/>
      <c r="CC51" s="1305"/>
      <c r="CD51" s="1305"/>
      <c r="CE51" s="1305"/>
      <c r="CF51" s="1305">
        <v>14.9</v>
      </c>
      <c r="CG51" s="1305"/>
      <c r="CH51" s="1305"/>
      <c r="CI51" s="1305"/>
      <c r="CJ51" s="1305"/>
      <c r="CK51" s="1305"/>
      <c r="CL51" s="1305"/>
      <c r="CM51" s="1305"/>
      <c r="CN51" s="1305">
        <v>13.9</v>
      </c>
      <c r="CO51" s="1305"/>
      <c r="CP51" s="1305"/>
      <c r="CQ51" s="1305"/>
      <c r="CR51" s="1305"/>
      <c r="CS51" s="1305"/>
      <c r="CT51" s="1305"/>
      <c r="CU51" s="1305"/>
      <c r="CV51" s="1305">
        <v>20.100000000000001</v>
      </c>
      <c r="CW51" s="1305"/>
      <c r="CX51" s="1305"/>
      <c r="CY51" s="1305"/>
      <c r="CZ51" s="1305"/>
      <c r="DA51" s="1305"/>
      <c r="DB51" s="1305"/>
      <c r="DC51" s="1305"/>
    </row>
    <row r="52" spans="1:109" x14ac:dyDescent="0.15">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617</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59.1</v>
      </c>
      <c r="BY53" s="1305"/>
      <c r="BZ53" s="1305"/>
      <c r="CA53" s="1305"/>
      <c r="CB53" s="1305"/>
      <c r="CC53" s="1305"/>
      <c r="CD53" s="1305"/>
      <c r="CE53" s="1305"/>
      <c r="CF53" s="1305">
        <v>59.9</v>
      </c>
      <c r="CG53" s="1305"/>
      <c r="CH53" s="1305"/>
      <c r="CI53" s="1305"/>
      <c r="CJ53" s="1305"/>
      <c r="CK53" s="1305"/>
      <c r="CL53" s="1305"/>
      <c r="CM53" s="1305"/>
      <c r="CN53" s="1305">
        <v>61.3</v>
      </c>
      <c r="CO53" s="1305"/>
      <c r="CP53" s="1305"/>
      <c r="CQ53" s="1305"/>
      <c r="CR53" s="1305"/>
      <c r="CS53" s="1305"/>
      <c r="CT53" s="1305"/>
      <c r="CU53" s="1305"/>
      <c r="CV53" s="1305">
        <v>62.5</v>
      </c>
      <c r="CW53" s="1305"/>
      <c r="CX53" s="1305"/>
      <c r="CY53" s="1305"/>
      <c r="CZ53" s="1305"/>
      <c r="DA53" s="1305"/>
      <c r="DB53" s="1305"/>
      <c r="DC53" s="1305"/>
    </row>
    <row r="54" spans="1:109" x14ac:dyDescent="0.15">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5"/>
      <c r="H55" s="1315"/>
      <c r="I55" s="1315"/>
      <c r="J55" s="1315"/>
      <c r="K55" s="1321"/>
      <c r="L55" s="1321"/>
      <c r="M55" s="1321"/>
      <c r="N55" s="1321"/>
      <c r="AN55" s="1319" t="s">
        <v>618</v>
      </c>
      <c r="AO55" s="1319"/>
      <c r="AP55" s="1319"/>
      <c r="AQ55" s="1319"/>
      <c r="AR55" s="1319"/>
      <c r="AS55" s="1319"/>
      <c r="AT55" s="1319"/>
      <c r="AU55" s="1319"/>
      <c r="AV55" s="1319"/>
      <c r="AW55" s="1319"/>
      <c r="AX55" s="1319"/>
      <c r="AY55" s="1319"/>
      <c r="AZ55" s="1319"/>
      <c r="BA55" s="1319"/>
      <c r="BB55" s="1322" t="s">
        <v>616</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37.200000000000003</v>
      </c>
      <c r="BY55" s="1305"/>
      <c r="BZ55" s="1305"/>
      <c r="CA55" s="1305"/>
      <c r="CB55" s="1305"/>
      <c r="CC55" s="1305"/>
      <c r="CD55" s="1305"/>
      <c r="CE55" s="1305"/>
      <c r="CF55" s="1305">
        <v>24</v>
      </c>
      <c r="CG55" s="1305"/>
      <c r="CH55" s="1305"/>
      <c r="CI55" s="1305"/>
      <c r="CJ55" s="1305"/>
      <c r="CK55" s="1305"/>
      <c r="CL55" s="1305"/>
      <c r="CM55" s="1305"/>
      <c r="CN55" s="1305">
        <v>19.8</v>
      </c>
      <c r="CO55" s="1305"/>
      <c r="CP55" s="1305"/>
      <c r="CQ55" s="1305"/>
      <c r="CR55" s="1305"/>
      <c r="CS55" s="1305"/>
      <c r="CT55" s="1305"/>
      <c r="CU55" s="1305"/>
      <c r="CV55" s="1305">
        <v>19.8</v>
      </c>
      <c r="CW55" s="1305"/>
      <c r="CX55" s="1305"/>
      <c r="CY55" s="1305"/>
      <c r="CZ55" s="1305"/>
      <c r="DA55" s="1305"/>
      <c r="DB55" s="1305"/>
      <c r="DC55" s="1305"/>
    </row>
    <row r="56" spans="1:109" x14ac:dyDescent="0.15">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617</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55.8</v>
      </c>
      <c r="BY57" s="1305"/>
      <c r="BZ57" s="1305"/>
      <c r="CA57" s="1305"/>
      <c r="CB57" s="1305"/>
      <c r="CC57" s="1305"/>
      <c r="CD57" s="1305"/>
      <c r="CE57" s="1305"/>
      <c r="CF57" s="1305">
        <v>56.1</v>
      </c>
      <c r="CG57" s="1305"/>
      <c r="CH57" s="1305"/>
      <c r="CI57" s="1305"/>
      <c r="CJ57" s="1305"/>
      <c r="CK57" s="1305"/>
      <c r="CL57" s="1305"/>
      <c r="CM57" s="1305"/>
      <c r="CN57" s="1305">
        <v>58.6</v>
      </c>
      <c r="CO57" s="1305"/>
      <c r="CP57" s="1305"/>
      <c r="CQ57" s="1305"/>
      <c r="CR57" s="1305"/>
      <c r="CS57" s="1305"/>
      <c r="CT57" s="1305"/>
      <c r="CU57" s="1305"/>
      <c r="CV57" s="1305">
        <v>59.3</v>
      </c>
      <c r="CW57" s="1305"/>
      <c r="CX57" s="1305"/>
      <c r="CY57" s="1305"/>
      <c r="CZ57" s="1305"/>
      <c r="DA57" s="1305"/>
      <c r="DB57" s="1305"/>
      <c r="DC57" s="1305"/>
      <c r="DD57" s="407"/>
      <c r="DE57" s="406"/>
    </row>
    <row r="58" spans="1:109" s="402" customFormat="1" x14ac:dyDescent="0.15">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619</v>
      </c>
    </row>
    <row r="64" spans="1:109" x14ac:dyDescent="0.15">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6" t="s">
        <v>622</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x14ac:dyDescent="0.15">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x14ac:dyDescent="0.15">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x14ac:dyDescent="0.15">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x14ac:dyDescent="0.15">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614</v>
      </c>
    </row>
    <row r="72" spans="2:107" x14ac:dyDescent="0.15">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560</v>
      </c>
      <c r="BQ72" s="1319"/>
      <c r="BR72" s="1319"/>
      <c r="BS72" s="1319"/>
      <c r="BT72" s="1319"/>
      <c r="BU72" s="1319"/>
      <c r="BV72" s="1319"/>
      <c r="BW72" s="1319"/>
      <c r="BX72" s="1319" t="s">
        <v>561</v>
      </c>
      <c r="BY72" s="1319"/>
      <c r="BZ72" s="1319"/>
      <c r="CA72" s="1319"/>
      <c r="CB72" s="1319"/>
      <c r="CC72" s="1319"/>
      <c r="CD72" s="1319"/>
      <c r="CE72" s="1319"/>
      <c r="CF72" s="1319" t="s">
        <v>562</v>
      </c>
      <c r="CG72" s="1319"/>
      <c r="CH72" s="1319"/>
      <c r="CI72" s="1319"/>
      <c r="CJ72" s="1319"/>
      <c r="CK72" s="1319"/>
      <c r="CL72" s="1319"/>
      <c r="CM72" s="1319"/>
      <c r="CN72" s="1319" t="s">
        <v>563</v>
      </c>
      <c r="CO72" s="1319"/>
      <c r="CP72" s="1319"/>
      <c r="CQ72" s="1319"/>
      <c r="CR72" s="1319"/>
      <c r="CS72" s="1319"/>
      <c r="CT72" s="1319"/>
      <c r="CU72" s="1319"/>
      <c r="CV72" s="1319" t="s">
        <v>564</v>
      </c>
      <c r="CW72" s="1319"/>
      <c r="CX72" s="1319"/>
      <c r="CY72" s="1319"/>
      <c r="CZ72" s="1319"/>
      <c r="DA72" s="1319"/>
      <c r="DB72" s="1319"/>
      <c r="DC72" s="1319"/>
    </row>
    <row r="73" spans="2:107" x14ac:dyDescent="0.15">
      <c r="B73" s="394"/>
      <c r="G73" s="1320"/>
      <c r="H73" s="1320"/>
      <c r="I73" s="1320"/>
      <c r="J73" s="1320"/>
      <c r="K73" s="1326"/>
      <c r="L73" s="1326"/>
      <c r="M73" s="1326"/>
      <c r="N73" s="1326"/>
      <c r="AM73" s="403"/>
      <c r="AN73" s="1322" t="s">
        <v>615</v>
      </c>
      <c r="AO73" s="1322"/>
      <c r="AP73" s="1322"/>
      <c r="AQ73" s="1322"/>
      <c r="AR73" s="1322"/>
      <c r="AS73" s="1322"/>
      <c r="AT73" s="1322"/>
      <c r="AU73" s="1322"/>
      <c r="AV73" s="1322"/>
      <c r="AW73" s="1322"/>
      <c r="AX73" s="1322"/>
      <c r="AY73" s="1322"/>
      <c r="AZ73" s="1322"/>
      <c r="BA73" s="1322"/>
      <c r="BB73" s="1322" t="s">
        <v>616</v>
      </c>
      <c r="BC73" s="1322"/>
      <c r="BD73" s="1322"/>
      <c r="BE73" s="1322"/>
      <c r="BF73" s="1322"/>
      <c r="BG73" s="1322"/>
      <c r="BH73" s="1322"/>
      <c r="BI73" s="1322"/>
      <c r="BJ73" s="1322"/>
      <c r="BK73" s="1322"/>
      <c r="BL73" s="1322"/>
      <c r="BM73" s="1322"/>
      <c r="BN73" s="1322"/>
      <c r="BO73" s="1322"/>
      <c r="BP73" s="1305">
        <v>20.5</v>
      </c>
      <c r="BQ73" s="1305"/>
      <c r="BR73" s="1305"/>
      <c r="BS73" s="1305"/>
      <c r="BT73" s="1305"/>
      <c r="BU73" s="1305"/>
      <c r="BV73" s="1305"/>
      <c r="BW73" s="1305"/>
      <c r="BX73" s="1305">
        <v>10.5</v>
      </c>
      <c r="BY73" s="1305"/>
      <c r="BZ73" s="1305"/>
      <c r="CA73" s="1305"/>
      <c r="CB73" s="1305"/>
      <c r="CC73" s="1305"/>
      <c r="CD73" s="1305"/>
      <c r="CE73" s="1305"/>
      <c r="CF73" s="1305">
        <v>14.9</v>
      </c>
      <c r="CG73" s="1305"/>
      <c r="CH73" s="1305"/>
      <c r="CI73" s="1305"/>
      <c r="CJ73" s="1305"/>
      <c r="CK73" s="1305"/>
      <c r="CL73" s="1305"/>
      <c r="CM73" s="1305"/>
      <c r="CN73" s="1305">
        <v>13.9</v>
      </c>
      <c r="CO73" s="1305"/>
      <c r="CP73" s="1305"/>
      <c r="CQ73" s="1305"/>
      <c r="CR73" s="1305"/>
      <c r="CS73" s="1305"/>
      <c r="CT73" s="1305"/>
      <c r="CU73" s="1305"/>
      <c r="CV73" s="1305">
        <v>20.100000000000001</v>
      </c>
      <c r="CW73" s="1305"/>
      <c r="CX73" s="1305"/>
      <c r="CY73" s="1305"/>
      <c r="CZ73" s="1305"/>
      <c r="DA73" s="1305"/>
      <c r="DB73" s="1305"/>
      <c r="DC73" s="1305"/>
    </row>
    <row r="74" spans="2:107" x14ac:dyDescent="0.15">
      <c r="B74" s="394"/>
      <c r="G74" s="1320"/>
      <c r="H74" s="1320"/>
      <c r="I74" s="1320"/>
      <c r="J74" s="1320"/>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620</v>
      </c>
      <c r="BC75" s="1322"/>
      <c r="BD75" s="1322"/>
      <c r="BE75" s="1322"/>
      <c r="BF75" s="1322"/>
      <c r="BG75" s="1322"/>
      <c r="BH75" s="1322"/>
      <c r="BI75" s="1322"/>
      <c r="BJ75" s="1322"/>
      <c r="BK75" s="1322"/>
      <c r="BL75" s="1322"/>
      <c r="BM75" s="1322"/>
      <c r="BN75" s="1322"/>
      <c r="BO75" s="1322"/>
      <c r="BP75" s="1305">
        <v>10.4</v>
      </c>
      <c r="BQ75" s="1305"/>
      <c r="BR75" s="1305"/>
      <c r="BS75" s="1305"/>
      <c r="BT75" s="1305"/>
      <c r="BU75" s="1305"/>
      <c r="BV75" s="1305"/>
      <c r="BW75" s="1305"/>
      <c r="BX75" s="1305">
        <v>9.6999999999999993</v>
      </c>
      <c r="BY75" s="1305"/>
      <c r="BZ75" s="1305"/>
      <c r="CA75" s="1305"/>
      <c r="CB75" s="1305"/>
      <c r="CC75" s="1305"/>
      <c r="CD75" s="1305"/>
      <c r="CE75" s="1305"/>
      <c r="CF75" s="1305">
        <v>9.4</v>
      </c>
      <c r="CG75" s="1305"/>
      <c r="CH75" s="1305"/>
      <c r="CI75" s="1305"/>
      <c r="CJ75" s="1305"/>
      <c r="CK75" s="1305"/>
      <c r="CL75" s="1305"/>
      <c r="CM75" s="1305"/>
      <c r="CN75" s="1305">
        <v>9.6</v>
      </c>
      <c r="CO75" s="1305"/>
      <c r="CP75" s="1305"/>
      <c r="CQ75" s="1305"/>
      <c r="CR75" s="1305"/>
      <c r="CS75" s="1305"/>
      <c r="CT75" s="1305"/>
      <c r="CU75" s="1305"/>
      <c r="CV75" s="1305">
        <v>10.5</v>
      </c>
      <c r="CW75" s="1305"/>
      <c r="CX75" s="1305"/>
      <c r="CY75" s="1305"/>
      <c r="CZ75" s="1305"/>
      <c r="DA75" s="1305"/>
      <c r="DB75" s="1305"/>
      <c r="DC75" s="1305"/>
    </row>
    <row r="76" spans="2:107" x14ac:dyDescent="0.15">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5"/>
      <c r="H77" s="1315"/>
      <c r="I77" s="1315"/>
      <c r="J77" s="1315"/>
      <c r="K77" s="1326"/>
      <c r="L77" s="1326"/>
      <c r="M77" s="1326"/>
      <c r="N77" s="1326"/>
      <c r="AN77" s="1319" t="s">
        <v>618</v>
      </c>
      <c r="AO77" s="1319"/>
      <c r="AP77" s="1319"/>
      <c r="AQ77" s="1319"/>
      <c r="AR77" s="1319"/>
      <c r="AS77" s="1319"/>
      <c r="AT77" s="1319"/>
      <c r="AU77" s="1319"/>
      <c r="AV77" s="1319"/>
      <c r="AW77" s="1319"/>
      <c r="AX77" s="1319"/>
      <c r="AY77" s="1319"/>
      <c r="AZ77" s="1319"/>
      <c r="BA77" s="1319"/>
      <c r="BB77" s="1322" t="s">
        <v>616</v>
      </c>
      <c r="BC77" s="1322"/>
      <c r="BD77" s="1322"/>
      <c r="BE77" s="1322"/>
      <c r="BF77" s="1322"/>
      <c r="BG77" s="1322"/>
      <c r="BH77" s="1322"/>
      <c r="BI77" s="1322"/>
      <c r="BJ77" s="1322"/>
      <c r="BK77" s="1322"/>
      <c r="BL77" s="1322"/>
      <c r="BM77" s="1322"/>
      <c r="BN77" s="1322"/>
      <c r="BO77" s="1322"/>
      <c r="BP77" s="1305">
        <v>49.7</v>
      </c>
      <c r="BQ77" s="1305"/>
      <c r="BR77" s="1305"/>
      <c r="BS77" s="1305"/>
      <c r="BT77" s="1305"/>
      <c r="BU77" s="1305"/>
      <c r="BV77" s="1305"/>
      <c r="BW77" s="1305"/>
      <c r="BX77" s="1305">
        <v>37.200000000000003</v>
      </c>
      <c r="BY77" s="1305"/>
      <c r="BZ77" s="1305"/>
      <c r="CA77" s="1305"/>
      <c r="CB77" s="1305"/>
      <c r="CC77" s="1305"/>
      <c r="CD77" s="1305"/>
      <c r="CE77" s="1305"/>
      <c r="CF77" s="1305">
        <v>24</v>
      </c>
      <c r="CG77" s="1305"/>
      <c r="CH77" s="1305"/>
      <c r="CI77" s="1305"/>
      <c r="CJ77" s="1305"/>
      <c r="CK77" s="1305"/>
      <c r="CL77" s="1305"/>
      <c r="CM77" s="1305"/>
      <c r="CN77" s="1305">
        <v>19.8</v>
      </c>
      <c r="CO77" s="1305"/>
      <c r="CP77" s="1305"/>
      <c r="CQ77" s="1305"/>
      <c r="CR77" s="1305"/>
      <c r="CS77" s="1305"/>
      <c r="CT77" s="1305"/>
      <c r="CU77" s="1305"/>
      <c r="CV77" s="1305">
        <v>19.8</v>
      </c>
      <c r="CW77" s="1305"/>
      <c r="CX77" s="1305"/>
      <c r="CY77" s="1305"/>
      <c r="CZ77" s="1305"/>
      <c r="DA77" s="1305"/>
      <c r="DB77" s="1305"/>
      <c r="DC77" s="1305"/>
    </row>
    <row r="78" spans="2:107" x14ac:dyDescent="0.15">
      <c r="B78" s="394"/>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2" t="s">
        <v>620</v>
      </c>
      <c r="BC79" s="1322"/>
      <c r="BD79" s="1322"/>
      <c r="BE79" s="1322"/>
      <c r="BF79" s="1322"/>
      <c r="BG79" s="1322"/>
      <c r="BH79" s="1322"/>
      <c r="BI79" s="1322"/>
      <c r="BJ79" s="1322"/>
      <c r="BK79" s="1322"/>
      <c r="BL79" s="1322"/>
      <c r="BM79" s="1322"/>
      <c r="BN79" s="1322"/>
      <c r="BO79" s="1322"/>
      <c r="BP79" s="1305">
        <v>11.2</v>
      </c>
      <c r="BQ79" s="1305"/>
      <c r="BR79" s="1305"/>
      <c r="BS79" s="1305"/>
      <c r="BT79" s="1305"/>
      <c r="BU79" s="1305"/>
      <c r="BV79" s="1305"/>
      <c r="BW79" s="1305"/>
      <c r="BX79" s="1305">
        <v>10.1</v>
      </c>
      <c r="BY79" s="1305"/>
      <c r="BZ79" s="1305"/>
      <c r="CA79" s="1305"/>
      <c r="CB79" s="1305"/>
      <c r="CC79" s="1305"/>
      <c r="CD79" s="1305"/>
      <c r="CE79" s="1305"/>
      <c r="CF79" s="1305">
        <v>9.1</v>
      </c>
      <c r="CG79" s="1305"/>
      <c r="CH79" s="1305"/>
      <c r="CI79" s="1305"/>
      <c r="CJ79" s="1305"/>
      <c r="CK79" s="1305"/>
      <c r="CL79" s="1305"/>
      <c r="CM79" s="1305"/>
      <c r="CN79" s="1305">
        <v>8.9</v>
      </c>
      <c r="CO79" s="1305"/>
      <c r="CP79" s="1305"/>
      <c r="CQ79" s="1305"/>
      <c r="CR79" s="1305"/>
      <c r="CS79" s="1305"/>
      <c r="CT79" s="1305"/>
      <c r="CU79" s="1305"/>
      <c r="CV79" s="1305">
        <v>8.8000000000000007</v>
      </c>
      <c r="CW79" s="1305"/>
      <c r="CX79" s="1305"/>
      <c r="CY79" s="1305"/>
      <c r="CZ79" s="1305"/>
      <c r="DA79" s="1305"/>
      <c r="DB79" s="1305"/>
      <c r="DC79" s="1305"/>
    </row>
    <row r="80" spans="2:107" x14ac:dyDescent="0.15">
      <c r="B80" s="394"/>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Nog31h0wwIEeqsEaWCZLWCtWnXiFIYYGZZ1Cs1z1b00r5tSX5jLhFCDrorj9ZF/0UOd4VF5et/IG9Y6qX5uOQ==" saltValue="5XKK7QCKjFubEIo6AtWW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sjeOjM6mE4fn/zDIMIdZOKYQ3LCQDKdZ/IUXubgc6AY4BIgSfiwZZxCkAy7yjim0Zl+gHphjxOEcOW4AB4Ysg==" saltValue="/hgagitk2McAsAMog6bZ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m50qAgDqj7HGBYu40ifTn3T2CMdJdt6HfaBrcXjyTEbQTduGcsfqggVpyr28vAX7/cAedxEv7aHe0On7IWQTQ==" saltValue="A4NU3PBCIj/OtpsFXCJA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557</v>
      </c>
      <c r="G2" s="156"/>
      <c r="H2" s="157"/>
    </row>
    <row r="3" spans="1:8" x14ac:dyDescent="0.15">
      <c r="A3" s="153" t="s">
        <v>550</v>
      </c>
      <c r="B3" s="158"/>
      <c r="C3" s="159"/>
      <c r="D3" s="160">
        <v>98829</v>
      </c>
      <c r="E3" s="161"/>
      <c r="F3" s="162">
        <v>101693</v>
      </c>
      <c r="G3" s="163"/>
      <c r="H3" s="164"/>
    </row>
    <row r="4" spans="1:8" x14ac:dyDescent="0.15">
      <c r="A4" s="165"/>
      <c r="B4" s="166"/>
      <c r="C4" s="167"/>
      <c r="D4" s="168">
        <v>53744</v>
      </c>
      <c r="E4" s="169"/>
      <c r="F4" s="170">
        <v>51066</v>
      </c>
      <c r="G4" s="171"/>
      <c r="H4" s="172"/>
    </row>
    <row r="5" spans="1:8" x14ac:dyDescent="0.15">
      <c r="A5" s="153" t="s">
        <v>552</v>
      </c>
      <c r="B5" s="158"/>
      <c r="C5" s="159"/>
      <c r="D5" s="160">
        <v>102344</v>
      </c>
      <c r="E5" s="161"/>
      <c r="F5" s="162">
        <v>96635</v>
      </c>
      <c r="G5" s="163"/>
      <c r="H5" s="164"/>
    </row>
    <row r="6" spans="1:8" x14ac:dyDescent="0.15">
      <c r="A6" s="165"/>
      <c r="B6" s="166"/>
      <c r="C6" s="167"/>
      <c r="D6" s="168">
        <v>56627</v>
      </c>
      <c r="E6" s="169"/>
      <c r="F6" s="170">
        <v>44408</v>
      </c>
      <c r="G6" s="171"/>
      <c r="H6" s="172"/>
    </row>
    <row r="7" spans="1:8" x14ac:dyDescent="0.15">
      <c r="A7" s="153" t="s">
        <v>553</v>
      </c>
      <c r="B7" s="158"/>
      <c r="C7" s="159"/>
      <c r="D7" s="160">
        <v>120141</v>
      </c>
      <c r="E7" s="161"/>
      <c r="F7" s="162">
        <v>97062</v>
      </c>
      <c r="G7" s="163"/>
      <c r="H7" s="164"/>
    </row>
    <row r="8" spans="1:8" x14ac:dyDescent="0.15">
      <c r="A8" s="165"/>
      <c r="B8" s="166"/>
      <c r="C8" s="167"/>
      <c r="D8" s="168">
        <v>84053</v>
      </c>
      <c r="E8" s="169"/>
      <c r="F8" s="170">
        <v>50112</v>
      </c>
      <c r="G8" s="171"/>
      <c r="H8" s="172"/>
    </row>
    <row r="9" spans="1:8" x14ac:dyDescent="0.15">
      <c r="A9" s="153" t="s">
        <v>554</v>
      </c>
      <c r="B9" s="158"/>
      <c r="C9" s="159"/>
      <c r="D9" s="160">
        <v>126908</v>
      </c>
      <c r="E9" s="161"/>
      <c r="F9" s="162">
        <v>106005</v>
      </c>
      <c r="G9" s="163"/>
      <c r="H9" s="164"/>
    </row>
    <row r="10" spans="1:8" x14ac:dyDescent="0.15">
      <c r="A10" s="165"/>
      <c r="B10" s="166"/>
      <c r="C10" s="167"/>
      <c r="D10" s="168">
        <v>75391</v>
      </c>
      <c r="E10" s="169"/>
      <c r="F10" s="170">
        <v>58359</v>
      </c>
      <c r="G10" s="171"/>
      <c r="H10" s="172"/>
    </row>
    <row r="11" spans="1:8" x14ac:dyDescent="0.15">
      <c r="A11" s="153" t="s">
        <v>555</v>
      </c>
      <c r="B11" s="158"/>
      <c r="C11" s="159"/>
      <c r="D11" s="160">
        <v>96560</v>
      </c>
      <c r="E11" s="161"/>
      <c r="F11" s="162">
        <v>98507</v>
      </c>
      <c r="G11" s="163"/>
      <c r="H11" s="164"/>
    </row>
    <row r="12" spans="1:8" x14ac:dyDescent="0.15">
      <c r="A12" s="165"/>
      <c r="B12" s="166"/>
      <c r="C12" s="173"/>
      <c r="D12" s="168">
        <v>63253</v>
      </c>
      <c r="E12" s="169"/>
      <c r="F12" s="170">
        <v>47567</v>
      </c>
      <c r="G12" s="171"/>
      <c r="H12" s="172"/>
    </row>
    <row r="13" spans="1:8" x14ac:dyDescent="0.15">
      <c r="A13" s="153"/>
      <c r="B13" s="158"/>
      <c r="C13" s="174"/>
      <c r="D13" s="175">
        <v>108956</v>
      </c>
      <c r="E13" s="176"/>
      <c r="F13" s="177">
        <v>99980</v>
      </c>
      <c r="G13" s="178"/>
      <c r="H13" s="164"/>
    </row>
    <row r="14" spans="1:8" x14ac:dyDescent="0.15">
      <c r="A14" s="165"/>
      <c r="B14" s="166"/>
      <c r="C14" s="167"/>
      <c r="D14" s="168">
        <v>66614</v>
      </c>
      <c r="E14" s="169"/>
      <c r="F14" s="170">
        <v>50302</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4.62</v>
      </c>
      <c r="C19" s="179">
        <f>ROUND(VALUE(SUBSTITUTE(実質収支比率等に係る経年分析!G$48,"▲","-")),2)</f>
        <v>4.01</v>
      </c>
      <c r="D19" s="179">
        <f>ROUND(VALUE(SUBSTITUTE(実質収支比率等に係る経年分析!H$48,"▲","-")),2)</f>
        <v>3.24</v>
      </c>
      <c r="E19" s="179">
        <f>ROUND(VALUE(SUBSTITUTE(実質収支比率等に係る経年分析!I$48,"▲","-")),2)</f>
        <v>3.43</v>
      </c>
      <c r="F19" s="179">
        <f>ROUND(VALUE(SUBSTITUTE(実質収支比率等に係る経年分析!J$48,"▲","-")),2)</f>
        <v>4.3600000000000003</v>
      </c>
    </row>
    <row r="20" spans="1:11" x14ac:dyDescent="0.15">
      <c r="A20" s="179" t="s">
        <v>55</v>
      </c>
      <c r="B20" s="179">
        <f>ROUND(VALUE(SUBSTITUTE(実質収支比率等に係る経年分析!F$47,"▲","-")),2)</f>
        <v>44.4</v>
      </c>
      <c r="C20" s="179">
        <f>ROUND(VALUE(SUBSTITUTE(実質収支比率等に係る経年分析!G$47,"▲","-")),2)</f>
        <v>46.89</v>
      </c>
      <c r="D20" s="179">
        <f>ROUND(VALUE(SUBSTITUTE(実質収支比率等に係る経年分析!H$47,"▲","-")),2)</f>
        <v>45.56</v>
      </c>
      <c r="E20" s="179">
        <f>ROUND(VALUE(SUBSTITUTE(実質収支比率等に係る経年分析!I$47,"▲","-")),2)</f>
        <v>41.27</v>
      </c>
      <c r="F20" s="179">
        <f>ROUND(VALUE(SUBSTITUTE(実質収支比率等に係る経年分析!J$47,"▲","-")),2)</f>
        <v>31.95</v>
      </c>
    </row>
    <row r="21" spans="1:11" x14ac:dyDescent="0.15">
      <c r="A21" s="179" t="s">
        <v>56</v>
      </c>
      <c r="B21" s="179">
        <f>IF(ISNUMBER(VALUE(SUBSTITUTE(実質収支比率等に係る経年分析!F$49,"▲","-"))),ROUND(VALUE(SUBSTITUTE(実質収支比率等に係る経年分析!F$49,"▲","-")),2),NA())</f>
        <v>-3.28</v>
      </c>
      <c r="C21" s="179">
        <f>IF(ISNUMBER(VALUE(SUBSTITUTE(実質収支比率等に係る経年分析!G$49,"▲","-"))),ROUND(VALUE(SUBSTITUTE(実質収支比率等に係る経年分析!G$49,"▲","-")),2),NA())</f>
        <v>-0.66</v>
      </c>
      <c r="D21" s="179">
        <f>IF(ISNUMBER(VALUE(SUBSTITUTE(実質収支比率等に係る経年分析!H$49,"▲","-"))),ROUND(VALUE(SUBSTITUTE(実質収支比率等に係る経年分析!H$49,"▲","-")),2),NA())</f>
        <v>-7.92</v>
      </c>
      <c r="E21" s="179">
        <f>IF(ISNUMBER(VALUE(SUBSTITUTE(実質収支比率等に係る経年分析!I$49,"▲","-"))),ROUND(VALUE(SUBSTITUTE(実質収支比率等に係る経年分析!I$49,"▲","-")),2),NA())</f>
        <v>-6.18</v>
      </c>
      <c r="F21" s="179">
        <f>IF(ISNUMBER(VALUE(SUBSTITUTE(実質収支比率等に係る経年分析!J$49,"▲","-"))),ROUND(VALUE(SUBSTITUTE(実質収支比率等に係る経年分析!J$49,"▲","-")),2),NA())</f>
        <v>-11.46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0.99</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介護サービス事業特別会計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後期高齢者医療制度特別会計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1.1000000000000001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0.86</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v>
      </c>
    </row>
    <row r="34" spans="1:16" x14ac:dyDescent="0.15">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3.56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3.43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3.56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3.42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3.35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4.6100000000000003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4.3499999999999996</v>
      </c>
    </row>
    <row r="36" spans="1:16" x14ac:dyDescent="0.15">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13.82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16.079999999999998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17.350000000000001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18.989999999999998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1654</v>
      </c>
      <c r="E42" s="181"/>
      <c r="F42" s="181"/>
      <c r="G42" s="181">
        <f>'実質公債費比率（分子）の構造'!L$52</f>
        <v>1625</v>
      </c>
      <c r="H42" s="181"/>
      <c r="I42" s="181"/>
      <c r="J42" s="181">
        <f>'実質公債費比率（分子）の構造'!M$52</f>
        <v>1520</v>
      </c>
      <c r="K42" s="181"/>
      <c r="L42" s="181"/>
      <c r="M42" s="181">
        <f>'実質公債費比率（分子）の構造'!N$52</f>
        <v>1461</v>
      </c>
      <c r="N42" s="181"/>
      <c r="O42" s="181"/>
      <c r="P42" s="181">
        <f>'実質公債費比率（分子）の構造'!O$52</f>
        <v>1438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20</v>
      </c>
      <c r="C44" s="181"/>
      <c r="D44" s="181"/>
      <c r="E44" s="181">
        <f>'実質公債費比率（分子）の構造'!L$50</f>
        <v>22</v>
      </c>
      <c r="F44" s="181"/>
      <c r="G44" s="181"/>
      <c r="H44" s="181">
        <f>'実質公債費比率（分子）の構造'!M$50</f>
        <v>27</v>
      </c>
      <c r="I44" s="181"/>
      <c r="J44" s="181"/>
      <c r="K44" s="181">
        <f>'実質公債費比率（分子）の構造'!N$50</f>
        <v>28</v>
      </c>
      <c r="L44" s="181"/>
      <c r="M44" s="181"/>
      <c r="N44" s="181">
        <f>'実質公債費比率（分子）の構造'!O$50</f>
        <v>30</v>
      </c>
      <c r="O44" s="181"/>
      <c r="P44" s="181"/>
    </row>
    <row r="45" spans="1:16" x14ac:dyDescent="0.15">
      <c r="A45" s="181" t="s">
        <v>66</v>
      </c>
      <c r="B45" s="181">
        <f>'実質公債費比率（分子）の構造'!K$49</f>
        <v>87</v>
      </c>
      <c r="C45" s="181"/>
      <c r="D45" s="181"/>
      <c r="E45" s="181">
        <f>'実質公債費比率（分子）の構造'!L$49</f>
        <v>110</v>
      </c>
      <c r="F45" s="181"/>
      <c r="G45" s="181"/>
      <c r="H45" s="181">
        <f>'実質公債費比率（分子）の構造'!M$49</f>
        <v>101</v>
      </c>
      <c r="I45" s="181"/>
      <c r="J45" s="181"/>
      <c r="K45" s="181">
        <f>'実質公債費比率（分子）の構造'!N$49</f>
        <v>103</v>
      </c>
      <c r="L45" s="181"/>
      <c r="M45" s="181"/>
      <c r="N45" s="181">
        <f>'実質公債費比率（分子）の構造'!O$49</f>
        <v>114</v>
      </c>
      <c r="O45" s="181"/>
      <c r="P45" s="181"/>
    </row>
    <row r="46" spans="1:16" x14ac:dyDescent="0.15">
      <c r="A46" s="181" t="s">
        <v>67</v>
      </c>
      <c r="B46" s="181">
        <f>'実質公債費比率（分子）の構造'!K$48</f>
        <v>336</v>
      </c>
      <c r="C46" s="181"/>
      <c r="D46" s="181"/>
      <c r="E46" s="181">
        <f>'実質公債費比率（分子）の構造'!L$48</f>
        <v>349</v>
      </c>
      <c r="F46" s="181"/>
      <c r="G46" s="181"/>
      <c r="H46" s="181">
        <f>'実質公債費比率（分子）の構造'!M$48</f>
        <v>358</v>
      </c>
      <c r="I46" s="181"/>
      <c r="J46" s="181"/>
      <c r="K46" s="181">
        <f>'実質公債費比率（分子）の構造'!N$48</f>
        <v>355</v>
      </c>
      <c r="L46" s="181"/>
      <c r="M46" s="181"/>
      <c r="N46" s="181">
        <f>'実質公債費比率（分子）の構造'!O$48</f>
        <v>348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1822</v>
      </c>
      <c r="C49" s="181"/>
      <c r="D49" s="181"/>
      <c r="E49" s="181">
        <f>'実質公債費比率（分子）の構造'!L$45</f>
        <v>1713</v>
      </c>
      <c r="F49" s="181"/>
      <c r="G49" s="181"/>
      <c r="H49" s="181">
        <f>'実質公債費比率（分子）の構造'!M$45</f>
        <v>1639</v>
      </c>
      <c r="I49" s="181"/>
      <c r="J49" s="181"/>
      <c r="K49" s="181">
        <f>'実質公債費比率（分子）の構造'!N$45</f>
        <v>1602</v>
      </c>
      <c r="L49" s="181"/>
      <c r="M49" s="181"/>
      <c r="N49" s="181">
        <f>'実質公債費比率（分子）の構造'!O$45</f>
        <v>1626</v>
      </c>
      <c r="O49" s="181"/>
      <c r="P49" s="181"/>
    </row>
    <row r="50" spans="1:16" x14ac:dyDescent="0.15">
      <c r="A50" s="181" t="s">
        <v>71</v>
      </c>
      <c r="B50" s="181" t="e">
        <f>NA()</f>
        <v>#N/A</v>
      </c>
      <c r="C50" s="181">
        <f>IF(ISNUMBER('実質公債費比率（分子）の構造'!K$53),'実質公債費比率（分子）の構造'!K$53,NA())</f>
        <v>611</v>
      </c>
      <c r="D50" s="181" t="e">
        <f>NA()</f>
        <v>#N/A</v>
      </c>
      <c r="E50" s="181" t="e">
        <f>NA()</f>
        <v>#N/A</v>
      </c>
      <c r="F50" s="181">
        <f>IF(ISNUMBER('実質公債費比率（分子）の構造'!L$53),'実質公債費比率（分子）の構造'!L$53,NA())</f>
        <v>569</v>
      </c>
      <c r="G50" s="181" t="e">
        <f>NA()</f>
        <v>#N/A</v>
      </c>
      <c r="H50" s="181" t="e">
        <f>NA()</f>
        <v>#N/A</v>
      </c>
      <c r="I50" s="181">
        <f>IF(ISNUMBER('実質公債費比率（分子）の構造'!M$53),'実質公債費比率（分子）の構造'!M$53,NA())</f>
        <v>605</v>
      </c>
      <c r="J50" s="181" t="e">
        <f>NA()</f>
        <v>#N/A</v>
      </c>
      <c r="K50" s="181" t="e">
        <f>NA()</f>
        <v>#N/A</v>
      </c>
      <c r="L50" s="181">
        <f>IF(ISNUMBER('実質公債費比率（分子）の構造'!N$53),'実質公債費比率（分子）の構造'!N$53,NA())</f>
        <v>627</v>
      </c>
      <c r="M50" s="181" t="e">
        <f>NA()</f>
        <v>#N/A</v>
      </c>
      <c r="N50" s="181" t="e">
        <f>NA()</f>
        <v>#N/A</v>
      </c>
      <c r="O50" s="181">
        <f>IF(ISNUMBER('実質公債費比率（分子）の構造'!O$53),'実質公債費比率（分子）の構造'!O$53,NA())</f>
        <v>680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13264</v>
      </c>
      <c r="E56" s="180"/>
      <c r="F56" s="180"/>
      <c r="G56" s="180">
        <f>'将来負担比率（分子）の構造'!J$52</f>
        <v>12801</v>
      </c>
      <c r="H56" s="180"/>
      <c r="I56" s="180"/>
      <c r="J56" s="180">
        <f>'将来負担比率（分子）の構造'!K$52</f>
        <v>12332</v>
      </c>
      <c r="K56" s="180"/>
      <c r="L56" s="180"/>
      <c r="M56" s="180">
        <f>'将来負担比率（分子）の構造'!L$52</f>
        <v>12306</v>
      </c>
      <c r="N56" s="180"/>
      <c r="O56" s="180"/>
      <c r="P56" s="180">
        <f>'将来負担比率（分子）の構造'!M$52</f>
        <v>11796</v>
      </c>
    </row>
    <row r="57" spans="1:16" x14ac:dyDescent="0.15">
      <c r="A57" s="180" t="s">
        <v>42</v>
      </c>
      <c r="B57" s="180"/>
      <c r="C57" s="180"/>
      <c r="D57" s="180">
        <f>'将来負担比率（分子）の構造'!I$51</f>
        <v>243</v>
      </c>
      <c r="E57" s="180"/>
      <c r="F57" s="180"/>
      <c r="G57" s="180">
        <f>'将来負担比率（分子）の構造'!J$51</f>
        <v>193</v>
      </c>
      <c r="H57" s="180"/>
      <c r="I57" s="180"/>
      <c r="J57" s="180">
        <f>'将来負担比率（分子）の構造'!K$51</f>
        <v>157</v>
      </c>
      <c r="K57" s="180"/>
      <c r="L57" s="180"/>
      <c r="M57" s="180">
        <f>'将来負担比率（分子）の構造'!L$51</f>
        <v>116</v>
      </c>
      <c r="N57" s="180"/>
      <c r="O57" s="180"/>
      <c r="P57" s="180">
        <f>'将来負担比率（分子）の構造'!M$51</f>
        <v>67</v>
      </c>
    </row>
    <row r="58" spans="1:16" x14ac:dyDescent="0.15">
      <c r="A58" s="180" t="s">
        <v>41</v>
      </c>
      <c r="B58" s="180"/>
      <c r="C58" s="180"/>
      <c r="D58" s="180">
        <f>'将来負担比率（分子）の構造'!I$50</f>
        <v>4662</v>
      </c>
      <c r="E58" s="180"/>
      <c r="F58" s="180"/>
      <c r="G58" s="180">
        <f>'将来負担比率（分子）の構造'!J$50</f>
        <v>4815</v>
      </c>
      <c r="H58" s="180"/>
      <c r="I58" s="180"/>
      <c r="J58" s="180">
        <f>'将来負担比率（分子）の構造'!K$50</f>
        <v>4466</v>
      </c>
      <c r="K58" s="180"/>
      <c r="L58" s="180"/>
      <c r="M58" s="180">
        <f>'将来負担比率（分子）の構造'!L$50</f>
        <v>4220</v>
      </c>
      <c r="N58" s="180"/>
      <c r="O58" s="180"/>
      <c r="P58" s="180">
        <f>'将来負担比率（分子）の構造'!M$50</f>
        <v>3485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f>'将来負担比率（分子）の構造'!K$46</f>
        <v>7</v>
      </c>
      <c r="I61" s="180"/>
      <c r="J61" s="180"/>
      <c r="K61" s="180" t="str">
        <f>'将来負担比率（分子）の構造'!L$46</f>
        <v>-</v>
      </c>
      <c r="L61" s="180"/>
      <c r="M61" s="180"/>
      <c r="N61" s="180">
        <f>'将来負担比率（分子）の構造'!M$46</f>
        <v>7</v>
      </c>
      <c r="O61" s="180"/>
      <c r="P61" s="180"/>
    </row>
    <row r="62" spans="1:16" x14ac:dyDescent="0.15">
      <c r="A62" s="180" t="s">
        <v>35</v>
      </c>
      <c r="B62" s="180">
        <f>'将来負担比率（分子）の構造'!I$45</f>
        <v>1501</v>
      </c>
      <c r="C62" s="180"/>
      <c r="D62" s="180"/>
      <c r="E62" s="180">
        <f>'将来負担比率（分子）の構造'!J$45</f>
        <v>1348</v>
      </c>
      <c r="F62" s="180"/>
      <c r="G62" s="180"/>
      <c r="H62" s="180">
        <f>'将来負担比率（分子）の構造'!K$45</f>
        <v>1255</v>
      </c>
      <c r="I62" s="180"/>
      <c r="J62" s="180"/>
      <c r="K62" s="180">
        <f>'将来負担比率（分子）の構造'!L$45</f>
        <v>1370</v>
      </c>
      <c r="L62" s="180"/>
      <c r="M62" s="180"/>
      <c r="N62" s="180">
        <f>'将来負担比率（分子）の構造'!M$45</f>
        <v>1205</v>
      </c>
      <c r="O62" s="180"/>
      <c r="P62" s="180"/>
    </row>
    <row r="63" spans="1:16" x14ac:dyDescent="0.15">
      <c r="A63" s="180" t="s">
        <v>34</v>
      </c>
      <c r="B63" s="180">
        <f>'将来負担比率（分子）の構造'!I$44</f>
        <v>746</v>
      </c>
      <c r="C63" s="180"/>
      <c r="D63" s="180"/>
      <c r="E63" s="180">
        <f>'将来負担比率（分子）の構造'!J$44</f>
        <v>708</v>
      </c>
      <c r="F63" s="180"/>
      <c r="G63" s="180"/>
      <c r="H63" s="180">
        <f>'将来負担比率（分子）の構造'!K$44</f>
        <v>674</v>
      </c>
      <c r="I63" s="180"/>
      <c r="J63" s="180"/>
      <c r="K63" s="180">
        <f>'将来負担比率（分子）の構造'!L$44</f>
        <v>646</v>
      </c>
      <c r="L63" s="180"/>
      <c r="M63" s="180"/>
      <c r="N63" s="180">
        <f>'将来負担比率（分子）の構造'!M$44</f>
        <v>592</v>
      </c>
      <c r="O63" s="180"/>
      <c r="P63" s="180"/>
    </row>
    <row r="64" spans="1:16" x14ac:dyDescent="0.15">
      <c r="A64" s="180" t="s">
        <v>33</v>
      </c>
      <c r="B64" s="180">
        <f>'将来負担比率（分子）の構造'!I$43</f>
        <v>4152</v>
      </c>
      <c r="C64" s="180"/>
      <c r="D64" s="180"/>
      <c r="E64" s="180">
        <f>'将来負担比率（分子）の構造'!J$43</f>
        <v>3872</v>
      </c>
      <c r="F64" s="180"/>
      <c r="G64" s="180"/>
      <c r="H64" s="180">
        <f>'将来負担比率（分子）の構造'!K$43</f>
        <v>3638</v>
      </c>
      <c r="I64" s="180"/>
      <c r="J64" s="180"/>
      <c r="K64" s="180">
        <f>'将来負担比率（分子）の構造'!L$43</f>
        <v>3405</v>
      </c>
      <c r="L64" s="180"/>
      <c r="M64" s="180"/>
      <c r="N64" s="180">
        <f>'将来負担比率（分子）の構造'!M$43</f>
        <v>3180</v>
      </c>
      <c r="O64" s="180"/>
      <c r="P64" s="180"/>
    </row>
    <row r="65" spans="1:16" x14ac:dyDescent="0.15">
      <c r="A65" s="180" t="s">
        <v>32</v>
      </c>
      <c r="B65" s="180">
        <f>'将来負担比率（分子）の構造'!I$42</f>
        <v>55</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13036</v>
      </c>
      <c r="C66" s="180"/>
      <c r="D66" s="180"/>
      <c r="E66" s="180">
        <f>'将来負担比率（分子）の構造'!J$41</f>
        <v>12563</v>
      </c>
      <c r="F66" s="180"/>
      <c r="G66" s="180"/>
      <c r="H66" s="180">
        <f>'将来負担比率（分子）の構造'!K$41</f>
        <v>12293</v>
      </c>
      <c r="I66" s="180"/>
      <c r="J66" s="180"/>
      <c r="K66" s="180">
        <f>'将来負担比率（分子）の構造'!L$41</f>
        <v>12074</v>
      </c>
      <c r="L66" s="180"/>
      <c r="M66" s="180"/>
      <c r="N66" s="180">
        <f>'将来負担比率（分子）の構造'!M$41</f>
        <v>11568</v>
      </c>
      <c r="O66" s="180"/>
      <c r="P66" s="180"/>
    </row>
    <row r="67" spans="1:16" x14ac:dyDescent="0.15">
      <c r="A67" s="180" t="s">
        <v>75</v>
      </c>
      <c r="B67" s="180" t="e">
        <f>NA()</f>
        <v>#N/A</v>
      </c>
      <c r="C67" s="180">
        <f>IF(ISNUMBER('将来負担比率（分子）の構造'!I$53), IF('将来負担比率（分子）の構造'!I$53 &lt; 0, 0, '将来負担比率（分子）の構造'!I$53), NA())</f>
        <v>1321</v>
      </c>
      <c r="D67" s="180" t="e">
        <f>NA()</f>
        <v>#N/A</v>
      </c>
      <c r="E67" s="180" t="e">
        <f>NA()</f>
        <v>#N/A</v>
      </c>
      <c r="F67" s="180">
        <f>IF(ISNUMBER('将来負担比率（分子）の構造'!J$53), IF('将来負担比率（分子）の構造'!J$53 &lt; 0, 0, '将来負担比率（分子）の構造'!J$53), NA())</f>
        <v>683</v>
      </c>
      <c r="G67" s="180" t="e">
        <f>NA()</f>
        <v>#N/A</v>
      </c>
      <c r="H67" s="180" t="e">
        <f>NA()</f>
        <v>#N/A</v>
      </c>
      <c r="I67" s="180">
        <f>IF(ISNUMBER('将来負担比率（分子）の構造'!K$53), IF('将来負担比率（分子）の構造'!K$53 &lt; 0, 0, '将来負担比率（分子）の構造'!K$53), NA())</f>
        <v>911</v>
      </c>
      <c r="J67" s="180" t="e">
        <f>NA()</f>
        <v>#N/A</v>
      </c>
      <c r="K67" s="180" t="e">
        <f>NA()</f>
        <v>#N/A</v>
      </c>
      <c r="L67" s="180">
        <f>IF(ISNUMBER('将来負担比率（分子）の構造'!L$53), IF('将来負担比率（分子）の構造'!L$53 &lt; 0, 0, '将来負担比率（分子）の構造'!L$53), NA())</f>
        <v>853</v>
      </c>
      <c r="M67" s="180" t="e">
        <f>NA()</f>
        <v>#N/A</v>
      </c>
      <c r="N67" s="180" t="e">
        <f>NA()</f>
        <v>#N/A</v>
      </c>
      <c r="O67" s="180">
        <f>IF(ISNUMBER('将来負担比率（分子）の構造'!M$53), IF('将来負担比率（分子）の構造'!M$53 &lt; 0, 0, '将来負担比率（分子）の構造'!M$53), NA())</f>
        <v>1203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3442</v>
      </c>
      <c r="C72" s="184">
        <f>基金残高に係る経年分析!G55</f>
        <v>3113</v>
      </c>
      <c r="D72" s="184">
        <f>基金残高に係る経年分析!H55</f>
        <v>2355</v>
      </c>
    </row>
    <row r="73" spans="1:16" x14ac:dyDescent="0.15">
      <c r="A73" s="183" t="s">
        <v>78</v>
      </c>
      <c r="B73" s="184">
        <f>基金残高に係る経年分析!F56</f>
        <v>22</v>
      </c>
      <c r="C73" s="184">
        <f>基金残高に係る経年分析!G56</f>
        <v>22</v>
      </c>
      <c r="D73" s="184">
        <f>基金残高に係る経年分析!H56</f>
        <v>22</v>
      </c>
    </row>
    <row r="74" spans="1:16" x14ac:dyDescent="0.15">
      <c r="A74" s="183" t="s">
        <v>79</v>
      </c>
      <c r="B74" s="184">
        <f>基金残高に係る経年分析!F57</f>
        <v>2318</v>
      </c>
      <c r="C74" s="184">
        <f>基金残高に係る経年分析!G57</f>
        <v>2316</v>
      </c>
      <c r="D74" s="184">
        <f>基金残高に係る経年分析!H57</f>
        <v>2302</v>
      </c>
    </row>
  </sheetData>
  <sheetProtection algorithmName="SHA-512" hashValue="lHaFbGF7yV5xXT5/9xocK2phsV6Kd3J+AyrtW3/E3uaHgl4saJL3V53D2T3xVh/KexLOUwW4zVYXmtfgYFO7IQ==" saltValue="riKFIyORTrOVJPRXluXj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2000575</v>
      </c>
      <c r="S5" s="669"/>
      <c r="T5" s="669"/>
      <c r="U5" s="669"/>
      <c r="V5" s="669"/>
      <c r="W5" s="669"/>
      <c r="X5" s="669"/>
      <c r="Y5" s="670"/>
      <c r="Z5" s="671">
        <v>16.100000000000001</v>
      </c>
      <c r="AA5" s="671"/>
      <c r="AB5" s="671"/>
      <c r="AC5" s="671"/>
      <c r="AD5" s="672">
        <v>2000575</v>
      </c>
      <c r="AE5" s="672"/>
      <c r="AF5" s="672"/>
      <c r="AG5" s="672"/>
      <c r="AH5" s="672"/>
      <c r="AI5" s="672"/>
      <c r="AJ5" s="672"/>
      <c r="AK5" s="672"/>
      <c r="AL5" s="673">
        <v>28.1</v>
      </c>
      <c r="AM5" s="674"/>
      <c r="AN5" s="674"/>
      <c r="AO5" s="675"/>
      <c r="AP5" s="665" t="s">
        <v>228</v>
      </c>
      <c r="AQ5" s="666"/>
      <c r="AR5" s="666"/>
      <c r="AS5" s="666"/>
      <c r="AT5" s="666"/>
      <c r="AU5" s="666"/>
      <c r="AV5" s="666"/>
      <c r="AW5" s="666"/>
      <c r="AX5" s="666"/>
      <c r="AY5" s="666"/>
      <c r="AZ5" s="666"/>
      <c r="BA5" s="666"/>
      <c r="BB5" s="666"/>
      <c r="BC5" s="666"/>
      <c r="BD5" s="666"/>
      <c r="BE5" s="666"/>
      <c r="BF5" s="667"/>
      <c r="BG5" s="679">
        <v>2000013</v>
      </c>
      <c r="BH5" s="680"/>
      <c r="BI5" s="680"/>
      <c r="BJ5" s="680"/>
      <c r="BK5" s="680"/>
      <c r="BL5" s="680"/>
      <c r="BM5" s="680"/>
      <c r="BN5" s="681"/>
      <c r="BO5" s="682">
        <v>100</v>
      </c>
      <c r="BP5" s="682"/>
      <c r="BQ5" s="682"/>
      <c r="BR5" s="682"/>
      <c r="BS5" s="683" t="s">
        <v>185</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221</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191962</v>
      </c>
      <c r="S6" s="680"/>
      <c r="T6" s="680"/>
      <c r="U6" s="680"/>
      <c r="V6" s="680"/>
      <c r="W6" s="680"/>
      <c r="X6" s="680"/>
      <c r="Y6" s="681"/>
      <c r="Z6" s="682">
        <v>1.5</v>
      </c>
      <c r="AA6" s="682"/>
      <c r="AB6" s="682"/>
      <c r="AC6" s="682"/>
      <c r="AD6" s="683">
        <v>191962</v>
      </c>
      <c r="AE6" s="683"/>
      <c r="AF6" s="683"/>
      <c r="AG6" s="683"/>
      <c r="AH6" s="683"/>
      <c r="AI6" s="683"/>
      <c r="AJ6" s="683"/>
      <c r="AK6" s="683"/>
      <c r="AL6" s="684">
        <v>2.7</v>
      </c>
      <c r="AM6" s="685"/>
      <c r="AN6" s="685"/>
      <c r="AO6" s="686"/>
      <c r="AP6" s="676" t="s">
        <v>233</v>
      </c>
      <c r="AQ6" s="677"/>
      <c r="AR6" s="677"/>
      <c r="AS6" s="677"/>
      <c r="AT6" s="677"/>
      <c r="AU6" s="677"/>
      <c r="AV6" s="677"/>
      <c r="AW6" s="677"/>
      <c r="AX6" s="677"/>
      <c r="AY6" s="677"/>
      <c r="AZ6" s="677"/>
      <c r="BA6" s="677"/>
      <c r="BB6" s="677"/>
      <c r="BC6" s="677"/>
      <c r="BD6" s="677"/>
      <c r="BE6" s="677"/>
      <c r="BF6" s="678"/>
      <c r="BG6" s="679">
        <v>2000013</v>
      </c>
      <c r="BH6" s="680"/>
      <c r="BI6" s="680"/>
      <c r="BJ6" s="680"/>
      <c r="BK6" s="680"/>
      <c r="BL6" s="680"/>
      <c r="BM6" s="680"/>
      <c r="BN6" s="681"/>
      <c r="BO6" s="682">
        <v>100</v>
      </c>
      <c r="BP6" s="682"/>
      <c r="BQ6" s="682"/>
      <c r="BR6" s="682"/>
      <c r="BS6" s="683" t="s">
        <v>128</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85412</v>
      </c>
      <c r="CS6" s="680"/>
      <c r="CT6" s="680"/>
      <c r="CU6" s="680"/>
      <c r="CV6" s="680"/>
      <c r="CW6" s="680"/>
      <c r="CX6" s="680"/>
      <c r="CY6" s="681"/>
      <c r="CZ6" s="673">
        <v>0.7</v>
      </c>
      <c r="DA6" s="674"/>
      <c r="DB6" s="674"/>
      <c r="DC6" s="693"/>
      <c r="DD6" s="688" t="s">
        <v>185</v>
      </c>
      <c r="DE6" s="680"/>
      <c r="DF6" s="680"/>
      <c r="DG6" s="680"/>
      <c r="DH6" s="680"/>
      <c r="DI6" s="680"/>
      <c r="DJ6" s="680"/>
      <c r="DK6" s="680"/>
      <c r="DL6" s="680"/>
      <c r="DM6" s="680"/>
      <c r="DN6" s="680"/>
      <c r="DO6" s="680"/>
      <c r="DP6" s="681"/>
      <c r="DQ6" s="688">
        <v>85412</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3450</v>
      </c>
      <c r="S7" s="680"/>
      <c r="T7" s="680"/>
      <c r="U7" s="680"/>
      <c r="V7" s="680"/>
      <c r="W7" s="680"/>
      <c r="X7" s="680"/>
      <c r="Y7" s="681"/>
      <c r="Z7" s="682">
        <v>0</v>
      </c>
      <c r="AA7" s="682"/>
      <c r="AB7" s="682"/>
      <c r="AC7" s="682"/>
      <c r="AD7" s="683">
        <v>3450</v>
      </c>
      <c r="AE7" s="683"/>
      <c r="AF7" s="683"/>
      <c r="AG7" s="683"/>
      <c r="AH7" s="683"/>
      <c r="AI7" s="683"/>
      <c r="AJ7" s="683"/>
      <c r="AK7" s="683"/>
      <c r="AL7" s="684">
        <v>0</v>
      </c>
      <c r="AM7" s="685"/>
      <c r="AN7" s="685"/>
      <c r="AO7" s="686"/>
      <c r="AP7" s="676" t="s">
        <v>236</v>
      </c>
      <c r="AQ7" s="677"/>
      <c r="AR7" s="677"/>
      <c r="AS7" s="677"/>
      <c r="AT7" s="677"/>
      <c r="AU7" s="677"/>
      <c r="AV7" s="677"/>
      <c r="AW7" s="677"/>
      <c r="AX7" s="677"/>
      <c r="AY7" s="677"/>
      <c r="AZ7" s="677"/>
      <c r="BA7" s="677"/>
      <c r="BB7" s="677"/>
      <c r="BC7" s="677"/>
      <c r="BD7" s="677"/>
      <c r="BE7" s="677"/>
      <c r="BF7" s="678"/>
      <c r="BG7" s="679">
        <v>699639</v>
      </c>
      <c r="BH7" s="680"/>
      <c r="BI7" s="680"/>
      <c r="BJ7" s="680"/>
      <c r="BK7" s="680"/>
      <c r="BL7" s="680"/>
      <c r="BM7" s="680"/>
      <c r="BN7" s="681"/>
      <c r="BO7" s="682">
        <v>35</v>
      </c>
      <c r="BP7" s="682"/>
      <c r="BQ7" s="682"/>
      <c r="BR7" s="682"/>
      <c r="BS7" s="683" t="s">
        <v>185</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1776181</v>
      </c>
      <c r="CS7" s="680"/>
      <c r="CT7" s="680"/>
      <c r="CU7" s="680"/>
      <c r="CV7" s="680"/>
      <c r="CW7" s="680"/>
      <c r="CX7" s="680"/>
      <c r="CY7" s="681"/>
      <c r="CZ7" s="682">
        <v>15</v>
      </c>
      <c r="DA7" s="682"/>
      <c r="DB7" s="682"/>
      <c r="DC7" s="682"/>
      <c r="DD7" s="688">
        <v>458240</v>
      </c>
      <c r="DE7" s="680"/>
      <c r="DF7" s="680"/>
      <c r="DG7" s="680"/>
      <c r="DH7" s="680"/>
      <c r="DI7" s="680"/>
      <c r="DJ7" s="680"/>
      <c r="DK7" s="680"/>
      <c r="DL7" s="680"/>
      <c r="DM7" s="680"/>
      <c r="DN7" s="680"/>
      <c r="DO7" s="680"/>
      <c r="DP7" s="681"/>
      <c r="DQ7" s="688">
        <v>1190223</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5987</v>
      </c>
      <c r="S8" s="680"/>
      <c r="T8" s="680"/>
      <c r="U8" s="680"/>
      <c r="V8" s="680"/>
      <c r="W8" s="680"/>
      <c r="X8" s="680"/>
      <c r="Y8" s="681"/>
      <c r="Z8" s="682">
        <v>0</v>
      </c>
      <c r="AA8" s="682"/>
      <c r="AB8" s="682"/>
      <c r="AC8" s="682"/>
      <c r="AD8" s="683">
        <v>5987</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27675</v>
      </c>
      <c r="BH8" s="680"/>
      <c r="BI8" s="680"/>
      <c r="BJ8" s="680"/>
      <c r="BK8" s="680"/>
      <c r="BL8" s="680"/>
      <c r="BM8" s="680"/>
      <c r="BN8" s="681"/>
      <c r="BO8" s="682">
        <v>1.4</v>
      </c>
      <c r="BP8" s="682"/>
      <c r="BQ8" s="682"/>
      <c r="BR8" s="682"/>
      <c r="BS8" s="688" t="s">
        <v>185</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2810696</v>
      </c>
      <c r="CS8" s="680"/>
      <c r="CT8" s="680"/>
      <c r="CU8" s="680"/>
      <c r="CV8" s="680"/>
      <c r="CW8" s="680"/>
      <c r="CX8" s="680"/>
      <c r="CY8" s="681"/>
      <c r="CZ8" s="682">
        <v>23.8</v>
      </c>
      <c r="DA8" s="682"/>
      <c r="DB8" s="682"/>
      <c r="DC8" s="682"/>
      <c r="DD8" s="688">
        <v>3973</v>
      </c>
      <c r="DE8" s="680"/>
      <c r="DF8" s="680"/>
      <c r="DG8" s="680"/>
      <c r="DH8" s="680"/>
      <c r="DI8" s="680"/>
      <c r="DJ8" s="680"/>
      <c r="DK8" s="680"/>
      <c r="DL8" s="680"/>
      <c r="DM8" s="680"/>
      <c r="DN8" s="680"/>
      <c r="DO8" s="680"/>
      <c r="DP8" s="681"/>
      <c r="DQ8" s="688">
        <v>1747339</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4313</v>
      </c>
      <c r="S9" s="680"/>
      <c r="T9" s="680"/>
      <c r="U9" s="680"/>
      <c r="V9" s="680"/>
      <c r="W9" s="680"/>
      <c r="X9" s="680"/>
      <c r="Y9" s="681"/>
      <c r="Z9" s="682">
        <v>0</v>
      </c>
      <c r="AA9" s="682"/>
      <c r="AB9" s="682"/>
      <c r="AC9" s="682"/>
      <c r="AD9" s="683">
        <v>4313</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557116</v>
      </c>
      <c r="BH9" s="680"/>
      <c r="BI9" s="680"/>
      <c r="BJ9" s="680"/>
      <c r="BK9" s="680"/>
      <c r="BL9" s="680"/>
      <c r="BM9" s="680"/>
      <c r="BN9" s="681"/>
      <c r="BO9" s="682">
        <v>27.8</v>
      </c>
      <c r="BP9" s="682"/>
      <c r="BQ9" s="682"/>
      <c r="BR9" s="682"/>
      <c r="BS9" s="688" t="s">
        <v>185</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1425236</v>
      </c>
      <c r="CS9" s="680"/>
      <c r="CT9" s="680"/>
      <c r="CU9" s="680"/>
      <c r="CV9" s="680"/>
      <c r="CW9" s="680"/>
      <c r="CX9" s="680"/>
      <c r="CY9" s="681"/>
      <c r="CZ9" s="682">
        <v>12.1</v>
      </c>
      <c r="DA9" s="682"/>
      <c r="DB9" s="682"/>
      <c r="DC9" s="682"/>
      <c r="DD9" s="688">
        <v>31761</v>
      </c>
      <c r="DE9" s="680"/>
      <c r="DF9" s="680"/>
      <c r="DG9" s="680"/>
      <c r="DH9" s="680"/>
      <c r="DI9" s="680"/>
      <c r="DJ9" s="680"/>
      <c r="DK9" s="680"/>
      <c r="DL9" s="680"/>
      <c r="DM9" s="680"/>
      <c r="DN9" s="680"/>
      <c r="DO9" s="680"/>
      <c r="DP9" s="681"/>
      <c r="DQ9" s="688">
        <v>1239691</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245</v>
      </c>
      <c r="S10" s="680"/>
      <c r="T10" s="680"/>
      <c r="U10" s="680"/>
      <c r="V10" s="680"/>
      <c r="W10" s="680"/>
      <c r="X10" s="680"/>
      <c r="Y10" s="681"/>
      <c r="Z10" s="682" t="s">
        <v>185</v>
      </c>
      <c r="AA10" s="682"/>
      <c r="AB10" s="682"/>
      <c r="AC10" s="682"/>
      <c r="AD10" s="683" t="s">
        <v>185</v>
      </c>
      <c r="AE10" s="683"/>
      <c r="AF10" s="683"/>
      <c r="AG10" s="683"/>
      <c r="AH10" s="683"/>
      <c r="AI10" s="683"/>
      <c r="AJ10" s="683"/>
      <c r="AK10" s="683"/>
      <c r="AL10" s="684" t="s">
        <v>185</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46785</v>
      </c>
      <c r="BH10" s="680"/>
      <c r="BI10" s="680"/>
      <c r="BJ10" s="680"/>
      <c r="BK10" s="680"/>
      <c r="BL10" s="680"/>
      <c r="BM10" s="680"/>
      <c r="BN10" s="681"/>
      <c r="BO10" s="682">
        <v>2.2999999999999998</v>
      </c>
      <c r="BP10" s="682"/>
      <c r="BQ10" s="682"/>
      <c r="BR10" s="682"/>
      <c r="BS10" s="688" t="s">
        <v>128</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10000</v>
      </c>
      <c r="CS10" s="680"/>
      <c r="CT10" s="680"/>
      <c r="CU10" s="680"/>
      <c r="CV10" s="680"/>
      <c r="CW10" s="680"/>
      <c r="CX10" s="680"/>
      <c r="CY10" s="681"/>
      <c r="CZ10" s="682">
        <v>0.1</v>
      </c>
      <c r="DA10" s="682"/>
      <c r="DB10" s="682"/>
      <c r="DC10" s="682"/>
      <c r="DD10" s="688" t="s">
        <v>128</v>
      </c>
      <c r="DE10" s="680"/>
      <c r="DF10" s="680"/>
      <c r="DG10" s="680"/>
      <c r="DH10" s="680"/>
      <c r="DI10" s="680"/>
      <c r="DJ10" s="680"/>
      <c r="DK10" s="680"/>
      <c r="DL10" s="680"/>
      <c r="DM10" s="680"/>
      <c r="DN10" s="680"/>
      <c r="DO10" s="680"/>
      <c r="DP10" s="681"/>
      <c r="DQ10" s="688">
        <v>10000</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185</v>
      </c>
      <c r="S11" s="680"/>
      <c r="T11" s="680"/>
      <c r="U11" s="680"/>
      <c r="V11" s="680"/>
      <c r="W11" s="680"/>
      <c r="X11" s="680"/>
      <c r="Y11" s="681"/>
      <c r="Z11" s="682" t="s">
        <v>245</v>
      </c>
      <c r="AA11" s="682"/>
      <c r="AB11" s="682"/>
      <c r="AC11" s="682"/>
      <c r="AD11" s="683" t="s">
        <v>185</v>
      </c>
      <c r="AE11" s="683"/>
      <c r="AF11" s="683"/>
      <c r="AG11" s="683"/>
      <c r="AH11" s="683"/>
      <c r="AI11" s="683"/>
      <c r="AJ11" s="683"/>
      <c r="AK11" s="683"/>
      <c r="AL11" s="684" t="s">
        <v>128</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68063</v>
      </c>
      <c r="BH11" s="680"/>
      <c r="BI11" s="680"/>
      <c r="BJ11" s="680"/>
      <c r="BK11" s="680"/>
      <c r="BL11" s="680"/>
      <c r="BM11" s="680"/>
      <c r="BN11" s="681"/>
      <c r="BO11" s="682">
        <v>3.4</v>
      </c>
      <c r="BP11" s="682"/>
      <c r="BQ11" s="682"/>
      <c r="BR11" s="682"/>
      <c r="BS11" s="688" t="s">
        <v>128</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1151911</v>
      </c>
      <c r="CS11" s="680"/>
      <c r="CT11" s="680"/>
      <c r="CU11" s="680"/>
      <c r="CV11" s="680"/>
      <c r="CW11" s="680"/>
      <c r="CX11" s="680"/>
      <c r="CY11" s="681"/>
      <c r="CZ11" s="682">
        <v>9.6999999999999993</v>
      </c>
      <c r="DA11" s="682"/>
      <c r="DB11" s="682"/>
      <c r="DC11" s="682"/>
      <c r="DD11" s="688">
        <v>257203</v>
      </c>
      <c r="DE11" s="680"/>
      <c r="DF11" s="680"/>
      <c r="DG11" s="680"/>
      <c r="DH11" s="680"/>
      <c r="DI11" s="680"/>
      <c r="DJ11" s="680"/>
      <c r="DK11" s="680"/>
      <c r="DL11" s="680"/>
      <c r="DM11" s="680"/>
      <c r="DN11" s="680"/>
      <c r="DO11" s="680"/>
      <c r="DP11" s="681"/>
      <c r="DQ11" s="688">
        <v>605503</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298315</v>
      </c>
      <c r="S12" s="680"/>
      <c r="T12" s="680"/>
      <c r="U12" s="680"/>
      <c r="V12" s="680"/>
      <c r="W12" s="680"/>
      <c r="X12" s="680"/>
      <c r="Y12" s="681"/>
      <c r="Z12" s="682">
        <v>2.4</v>
      </c>
      <c r="AA12" s="682"/>
      <c r="AB12" s="682"/>
      <c r="AC12" s="682"/>
      <c r="AD12" s="683">
        <v>298315</v>
      </c>
      <c r="AE12" s="683"/>
      <c r="AF12" s="683"/>
      <c r="AG12" s="683"/>
      <c r="AH12" s="683"/>
      <c r="AI12" s="683"/>
      <c r="AJ12" s="683"/>
      <c r="AK12" s="683"/>
      <c r="AL12" s="684">
        <v>4.2</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1139922</v>
      </c>
      <c r="BH12" s="680"/>
      <c r="BI12" s="680"/>
      <c r="BJ12" s="680"/>
      <c r="BK12" s="680"/>
      <c r="BL12" s="680"/>
      <c r="BM12" s="680"/>
      <c r="BN12" s="681"/>
      <c r="BO12" s="682">
        <v>57</v>
      </c>
      <c r="BP12" s="682"/>
      <c r="BQ12" s="682"/>
      <c r="BR12" s="682"/>
      <c r="BS12" s="688" t="s">
        <v>128</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232961</v>
      </c>
      <c r="CS12" s="680"/>
      <c r="CT12" s="680"/>
      <c r="CU12" s="680"/>
      <c r="CV12" s="680"/>
      <c r="CW12" s="680"/>
      <c r="CX12" s="680"/>
      <c r="CY12" s="681"/>
      <c r="CZ12" s="682">
        <v>2</v>
      </c>
      <c r="DA12" s="682"/>
      <c r="DB12" s="682"/>
      <c r="DC12" s="682"/>
      <c r="DD12" s="688">
        <v>20012</v>
      </c>
      <c r="DE12" s="680"/>
      <c r="DF12" s="680"/>
      <c r="DG12" s="680"/>
      <c r="DH12" s="680"/>
      <c r="DI12" s="680"/>
      <c r="DJ12" s="680"/>
      <c r="DK12" s="680"/>
      <c r="DL12" s="680"/>
      <c r="DM12" s="680"/>
      <c r="DN12" s="680"/>
      <c r="DO12" s="680"/>
      <c r="DP12" s="681"/>
      <c r="DQ12" s="688">
        <v>223317</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v>5636</v>
      </c>
      <c r="S13" s="680"/>
      <c r="T13" s="680"/>
      <c r="U13" s="680"/>
      <c r="V13" s="680"/>
      <c r="W13" s="680"/>
      <c r="X13" s="680"/>
      <c r="Y13" s="681"/>
      <c r="Z13" s="682">
        <v>0</v>
      </c>
      <c r="AA13" s="682"/>
      <c r="AB13" s="682"/>
      <c r="AC13" s="682"/>
      <c r="AD13" s="683">
        <v>5636</v>
      </c>
      <c r="AE13" s="683"/>
      <c r="AF13" s="683"/>
      <c r="AG13" s="683"/>
      <c r="AH13" s="683"/>
      <c r="AI13" s="683"/>
      <c r="AJ13" s="683"/>
      <c r="AK13" s="683"/>
      <c r="AL13" s="684">
        <v>0.1</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959069</v>
      </c>
      <c r="BH13" s="680"/>
      <c r="BI13" s="680"/>
      <c r="BJ13" s="680"/>
      <c r="BK13" s="680"/>
      <c r="BL13" s="680"/>
      <c r="BM13" s="680"/>
      <c r="BN13" s="681"/>
      <c r="BO13" s="682">
        <v>47.9</v>
      </c>
      <c r="BP13" s="682"/>
      <c r="BQ13" s="682"/>
      <c r="BR13" s="682"/>
      <c r="BS13" s="688" t="s">
        <v>185</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1028061</v>
      </c>
      <c r="CS13" s="680"/>
      <c r="CT13" s="680"/>
      <c r="CU13" s="680"/>
      <c r="CV13" s="680"/>
      <c r="CW13" s="680"/>
      <c r="CX13" s="680"/>
      <c r="CY13" s="681"/>
      <c r="CZ13" s="682">
        <v>8.6999999999999993</v>
      </c>
      <c r="DA13" s="682"/>
      <c r="DB13" s="682"/>
      <c r="DC13" s="682"/>
      <c r="DD13" s="688">
        <v>619524</v>
      </c>
      <c r="DE13" s="680"/>
      <c r="DF13" s="680"/>
      <c r="DG13" s="680"/>
      <c r="DH13" s="680"/>
      <c r="DI13" s="680"/>
      <c r="DJ13" s="680"/>
      <c r="DK13" s="680"/>
      <c r="DL13" s="680"/>
      <c r="DM13" s="680"/>
      <c r="DN13" s="680"/>
      <c r="DO13" s="680"/>
      <c r="DP13" s="681"/>
      <c r="DQ13" s="688">
        <v>631915</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185</v>
      </c>
      <c r="S14" s="680"/>
      <c r="T14" s="680"/>
      <c r="U14" s="680"/>
      <c r="V14" s="680"/>
      <c r="W14" s="680"/>
      <c r="X14" s="680"/>
      <c r="Y14" s="681"/>
      <c r="Z14" s="682" t="s">
        <v>185</v>
      </c>
      <c r="AA14" s="682"/>
      <c r="AB14" s="682"/>
      <c r="AC14" s="682"/>
      <c r="AD14" s="683" t="s">
        <v>185</v>
      </c>
      <c r="AE14" s="683"/>
      <c r="AF14" s="683"/>
      <c r="AG14" s="683"/>
      <c r="AH14" s="683"/>
      <c r="AI14" s="683"/>
      <c r="AJ14" s="683"/>
      <c r="AK14" s="683"/>
      <c r="AL14" s="684" t="s">
        <v>185</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72729</v>
      </c>
      <c r="BH14" s="680"/>
      <c r="BI14" s="680"/>
      <c r="BJ14" s="680"/>
      <c r="BK14" s="680"/>
      <c r="BL14" s="680"/>
      <c r="BM14" s="680"/>
      <c r="BN14" s="681"/>
      <c r="BO14" s="682">
        <v>3.6</v>
      </c>
      <c r="BP14" s="682"/>
      <c r="BQ14" s="682"/>
      <c r="BR14" s="682"/>
      <c r="BS14" s="688" t="s">
        <v>128</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571619</v>
      </c>
      <c r="CS14" s="680"/>
      <c r="CT14" s="680"/>
      <c r="CU14" s="680"/>
      <c r="CV14" s="680"/>
      <c r="CW14" s="680"/>
      <c r="CX14" s="680"/>
      <c r="CY14" s="681"/>
      <c r="CZ14" s="682">
        <v>4.8</v>
      </c>
      <c r="DA14" s="682"/>
      <c r="DB14" s="682"/>
      <c r="DC14" s="682"/>
      <c r="DD14" s="688">
        <v>129525</v>
      </c>
      <c r="DE14" s="680"/>
      <c r="DF14" s="680"/>
      <c r="DG14" s="680"/>
      <c r="DH14" s="680"/>
      <c r="DI14" s="680"/>
      <c r="DJ14" s="680"/>
      <c r="DK14" s="680"/>
      <c r="DL14" s="680"/>
      <c r="DM14" s="680"/>
      <c r="DN14" s="680"/>
      <c r="DO14" s="680"/>
      <c r="DP14" s="681"/>
      <c r="DQ14" s="688">
        <v>435545</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67066</v>
      </c>
      <c r="S15" s="680"/>
      <c r="T15" s="680"/>
      <c r="U15" s="680"/>
      <c r="V15" s="680"/>
      <c r="W15" s="680"/>
      <c r="X15" s="680"/>
      <c r="Y15" s="681"/>
      <c r="Z15" s="682">
        <v>0.5</v>
      </c>
      <c r="AA15" s="682"/>
      <c r="AB15" s="682"/>
      <c r="AC15" s="682"/>
      <c r="AD15" s="683">
        <v>67066</v>
      </c>
      <c r="AE15" s="683"/>
      <c r="AF15" s="683"/>
      <c r="AG15" s="683"/>
      <c r="AH15" s="683"/>
      <c r="AI15" s="683"/>
      <c r="AJ15" s="683"/>
      <c r="AK15" s="683"/>
      <c r="AL15" s="684">
        <v>0.9</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87723</v>
      </c>
      <c r="BH15" s="680"/>
      <c r="BI15" s="680"/>
      <c r="BJ15" s="680"/>
      <c r="BK15" s="680"/>
      <c r="BL15" s="680"/>
      <c r="BM15" s="680"/>
      <c r="BN15" s="681"/>
      <c r="BO15" s="682">
        <v>4.4000000000000004</v>
      </c>
      <c r="BP15" s="682"/>
      <c r="BQ15" s="682"/>
      <c r="BR15" s="682"/>
      <c r="BS15" s="688" t="s">
        <v>185</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707958</v>
      </c>
      <c r="CS15" s="680"/>
      <c r="CT15" s="680"/>
      <c r="CU15" s="680"/>
      <c r="CV15" s="680"/>
      <c r="CW15" s="680"/>
      <c r="CX15" s="680"/>
      <c r="CY15" s="681"/>
      <c r="CZ15" s="682">
        <v>6</v>
      </c>
      <c r="DA15" s="682"/>
      <c r="DB15" s="682"/>
      <c r="DC15" s="682"/>
      <c r="DD15" s="688">
        <v>54566</v>
      </c>
      <c r="DE15" s="680"/>
      <c r="DF15" s="680"/>
      <c r="DG15" s="680"/>
      <c r="DH15" s="680"/>
      <c r="DI15" s="680"/>
      <c r="DJ15" s="680"/>
      <c r="DK15" s="680"/>
      <c r="DL15" s="680"/>
      <c r="DM15" s="680"/>
      <c r="DN15" s="680"/>
      <c r="DO15" s="680"/>
      <c r="DP15" s="681"/>
      <c r="DQ15" s="688">
        <v>628024</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185</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185</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245</v>
      </c>
      <c r="BH16" s="680"/>
      <c r="BI16" s="680"/>
      <c r="BJ16" s="680"/>
      <c r="BK16" s="680"/>
      <c r="BL16" s="680"/>
      <c r="BM16" s="680"/>
      <c r="BN16" s="681"/>
      <c r="BO16" s="682" t="s">
        <v>128</v>
      </c>
      <c r="BP16" s="682"/>
      <c r="BQ16" s="682"/>
      <c r="BR16" s="682"/>
      <c r="BS16" s="688" t="s">
        <v>128</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393529</v>
      </c>
      <c r="CS16" s="680"/>
      <c r="CT16" s="680"/>
      <c r="CU16" s="680"/>
      <c r="CV16" s="680"/>
      <c r="CW16" s="680"/>
      <c r="CX16" s="680"/>
      <c r="CY16" s="681"/>
      <c r="CZ16" s="682">
        <v>3.3</v>
      </c>
      <c r="DA16" s="682"/>
      <c r="DB16" s="682"/>
      <c r="DC16" s="682"/>
      <c r="DD16" s="688" t="s">
        <v>185</v>
      </c>
      <c r="DE16" s="680"/>
      <c r="DF16" s="680"/>
      <c r="DG16" s="680"/>
      <c r="DH16" s="680"/>
      <c r="DI16" s="680"/>
      <c r="DJ16" s="680"/>
      <c r="DK16" s="680"/>
      <c r="DL16" s="680"/>
      <c r="DM16" s="680"/>
      <c r="DN16" s="680"/>
      <c r="DO16" s="680"/>
      <c r="DP16" s="681"/>
      <c r="DQ16" s="688">
        <v>88485</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6040</v>
      </c>
      <c r="S17" s="680"/>
      <c r="T17" s="680"/>
      <c r="U17" s="680"/>
      <c r="V17" s="680"/>
      <c r="W17" s="680"/>
      <c r="X17" s="680"/>
      <c r="Y17" s="681"/>
      <c r="Z17" s="682">
        <v>0</v>
      </c>
      <c r="AA17" s="682"/>
      <c r="AB17" s="682"/>
      <c r="AC17" s="682"/>
      <c r="AD17" s="683">
        <v>6040</v>
      </c>
      <c r="AE17" s="683"/>
      <c r="AF17" s="683"/>
      <c r="AG17" s="683"/>
      <c r="AH17" s="683"/>
      <c r="AI17" s="683"/>
      <c r="AJ17" s="683"/>
      <c r="AK17" s="683"/>
      <c r="AL17" s="684">
        <v>0.1</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245</v>
      </c>
      <c r="BP17" s="682"/>
      <c r="BQ17" s="682"/>
      <c r="BR17" s="682"/>
      <c r="BS17" s="688" t="s">
        <v>128</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1625535</v>
      </c>
      <c r="CS17" s="680"/>
      <c r="CT17" s="680"/>
      <c r="CU17" s="680"/>
      <c r="CV17" s="680"/>
      <c r="CW17" s="680"/>
      <c r="CX17" s="680"/>
      <c r="CY17" s="681"/>
      <c r="CZ17" s="682">
        <v>13.8</v>
      </c>
      <c r="DA17" s="682"/>
      <c r="DB17" s="682"/>
      <c r="DC17" s="682"/>
      <c r="DD17" s="688" t="s">
        <v>185</v>
      </c>
      <c r="DE17" s="680"/>
      <c r="DF17" s="680"/>
      <c r="DG17" s="680"/>
      <c r="DH17" s="680"/>
      <c r="DI17" s="680"/>
      <c r="DJ17" s="680"/>
      <c r="DK17" s="680"/>
      <c r="DL17" s="680"/>
      <c r="DM17" s="680"/>
      <c r="DN17" s="680"/>
      <c r="DO17" s="680"/>
      <c r="DP17" s="681"/>
      <c r="DQ17" s="688">
        <v>1601800</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4894440</v>
      </c>
      <c r="S18" s="680"/>
      <c r="T18" s="680"/>
      <c r="U18" s="680"/>
      <c r="V18" s="680"/>
      <c r="W18" s="680"/>
      <c r="X18" s="680"/>
      <c r="Y18" s="681"/>
      <c r="Z18" s="682">
        <v>39.4</v>
      </c>
      <c r="AA18" s="682"/>
      <c r="AB18" s="682"/>
      <c r="AC18" s="682"/>
      <c r="AD18" s="683">
        <v>4507611</v>
      </c>
      <c r="AE18" s="683"/>
      <c r="AF18" s="683"/>
      <c r="AG18" s="683"/>
      <c r="AH18" s="683"/>
      <c r="AI18" s="683"/>
      <c r="AJ18" s="683"/>
      <c r="AK18" s="683"/>
      <c r="AL18" s="684">
        <v>63.3</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185</v>
      </c>
      <c r="BH18" s="680"/>
      <c r="BI18" s="680"/>
      <c r="BJ18" s="680"/>
      <c r="BK18" s="680"/>
      <c r="BL18" s="680"/>
      <c r="BM18" s="680"/>
      <c r="BN18" s="681"/>
      <c r="BO18" s="682" t="s">
        <v>185</v>
      </c>
      <c r="BP18" s="682"/>
      <c r="BQ18" s="682"/>
      <c r="BR18" s="682"/>
      <c r="BS18" s="688" t="s">
        <v>185</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185</v>
      </c>
      <c r="CS18" s="680"/>
      <c r="CT18" s="680"/>
      <c r="CU18" s="680"/>
      <c r="CV18" s="680"/>
      <c r="CW18" s="680"/>
      <c r="CX18" s="680"/>
      <c r="CY18" s="681"/>
      <c r="CZ18" s="682" t="s">
        <v>185</v>
      </c>
      <c r="DA18" s="682"/>
      <c r="DB18" s="682"/>
      <c r="DC18" s="682"/>
      <c r="DD18" s="688" t="s">
        <v>185</v>
      </c>
      <c r="DE18" s="680"/>
      <c r="DF18" s="680"/>
      <c r="DG18" s="680"/>
      <c r="DH18" s="680"/>
      <c r="DI18" s="680"/>
      <c r="DJ18" s="680"/>
      <c r="DK18" s="680"/>
      <c r="DL18" s="680"/>
      <c r="DM18" s="680"/>
      <c r="DN18" s="680"/>
      <c r="DO18" s="680"/>
      <c r="DP18" s="681"/>
      <c r="DQ18" s="688" t="s">
        <v>185</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4507611</v>
      </c>
      <c r="S19" s="680"/>
      <c r="T19" s="680"/>
      <c r="U19" s="680"/>
      <c r="V19" s="680"/>
      <c r="W19" s="680"/>
      <c r="X19" s="680"/>
      <c r="Y19" s="681"/>
      <c r="Z19" s="682">
        <v>36.299999999999997</v>
      </c>
      <c r="AA19" s="682"/>
      <c r="AB19" s="682"/>
      <c r="AC19" s="682"/>
      <c r="AD19" s="683">
        <v>4507611</v>
      </c>
      <c r="AE19" s="683"/>
      <c r="AF19" s="683"/>
      <c r="AG19" s="683"/>
      <c r="AH19" s="683"/>
      <c r="AI19" s="683"/>
      <c r="AJ19" s="683"/>
      <c r="AK19" s="683"/>
      <c r="AL19" s="684">
        <v>63.3</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562</v>
      </c>
      <c r="BH19" s="680"/>
      <c r="BI19" s="680"/>
      <c r="BJ19" s="680"/>
      <c r="BK19" s="680"/>
      <c r="BL19" s="680"/>
      <c r="BM19" s="680"/>
      <c r="BN19" s="681"/>
      <c r="BO19" s="682">
        <v>0</v>
      </c>
      <c r="BP19" s="682"/>
      <c r="BQ19" s="682"/>
      <c r="BR19" s="682"/>
      <c r="BS19" s="688" t="s">
        <v>245</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185</v>
      </c>
      <c r="CS19" s="680"/>
      <c r="CT19" s="680"/>
      <c r="CU19" s="680"/>
      <c r="CV19" s="680"/>
      <c r="CW19" s="680"/>
      <c r="CX19" s="680"/>
      <c r="CY19" s="681"/>
      <c r="CZ19" s="682" t="s">
        <v>185</v>
      </c>
      <c r="DA19" s="682"/>
      <c r="DB19" s="682"/>
      <c r="DC19" s="682"/>
      <c r="DD19" s="688" t="s">
        <v>185</v>
      </c>
      <c r="DE19" s="680"/>
      <c r="DF19" s="680"/>
      <c r="DG19" s="680"/>
      <c r="DH19" s="680"/>
      <c r="DI19" s="680"/>
      <c r="DJ19" s="680"/>
      <c r="DK19" s="680"/>
      <c r="DL19" s="680"/>
      <c r="DM19" s="680"/>
      <c r="DN19" s="680"/>
      <c r="DO19" s="680"/>
      <c r="DP19" s="681"/>
      <c r="DQ19" s="688" t="s">
        <v>185</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386829</v>
      </c>
      <c r="S20" s="680"/>
      <c r="T20" s="680"/>
      <c r="U20" s="680"/>
      <c r="V20" s="680"/>
      <c r="W20" s="680"/>
      <c r="X20" s="680"/>
      <c r="Y20" s="681"/>
      <c r="Z20" s="682">
        <v>3.1</v>
      </c>
      <c r="AA20" s="682"/>
      <c r="AB20" s="682"/>
      <c r="AC20" s="682"/>
      <c r="AD20" s="683" t="s">
        <v>128</v>
      </c>
      <c r="AE20" s="683"/>
      <c r="AF20" s="683"/>
      <c r="AG20" s="683"/>
      <c r="AH20" s="683"/>
      <c r="AI20" s="683"/>
      <c r="AJ20" s="683"/>
      <c r="AK20" s="683"/>
      <c r="AL20" s="684" t="s">
        <v>185</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562</v>
      </c>
      <c r="BH20" s="680"/>
      <c r="BI20" s="680"/>
      <c r="BJ20" s="680"/>
      <c r="BK20" s="680"/>
      <c r="BL20" s="680"/>
      <c r="BM20" s="680"/>
      <c r="BN20" s="681"/>
      <c r="BO20" s="682">
        <v>0</v>
      </c>
      <c r="BP20" s="682"/>
      <c r="BQ20" s="682"/>
      <c r="BR20" s="682"/>
      <c r="BS20" s="688" t="s">
        <v>185</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11819099</v>
      </c>
      <c r="CS20" s="680"/>
      <c r="CT20" s="680"/>
      <c r="CU20" s="680"/>
      <c r="CV20" s="680"/>
      <c r="CW20" s="680"/>
      <c r="CX20" s="680"/>
      <c r="CY20" s="681"/>
      <c r="CZ20" s="682">
        <v>100</v>
      </c>
      <c r="DA20" s="682"/>
      <c r="DB20" s="682"/>
      <c r="DC20" s="682"/>
      <c r="DD20" s="688">
        <v>1574804</v>
      </c>
      <c r="DE20" s="680"/>
      <c r="DF20" s="680"/>
      <c r="DG20" s="680"/>
      <c r="DH20" s="680"/>
      <c r="DI20" s="680"/>
      <c r="DJ20" s="680"/>
      <c r="DK20" s="680"/>
      <c r="DL20" s="680"/>
      <c r="DM20" s="680"/>
      <c r="DN20" s="680"/>
      <c r="DO20" s="680"/>
      <c r="DP20" s="681"/>
      <c r="DQ20" s="688">
        <v>8487254</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185</v>
      </c>
      <c r="S21" s="680"/>
      <c r="T21" s="680"/>
      <c r="U21" s="680"/>
      <c r="V21" s="680"/>
      <c r="W21" s="680"/>
      <c r="X21" s="680"/>
      <c r="Y21" s="681"/>
      <c r="Z21" s="682" t="s">
        <v>128</v>
      </c>
      <c r="AA21" s="682"/>
      <c r="AB21" s="682"/>
      <c r="AC21" s="682"/>
      <c r="AD21" s="683" t="s">
        <v>185</v>
      </c>
      <c r="AE21" s="683"/>
      <c r="AF21" s="683"/>
      <c r="AG21" s="683"/>
      <c r="AH21" s="683"/>
      <c r="AI21" s="683"/>
      <c r="AJ21" s="683"/>
      <c r="AK21" s="683"/>
      <c r="AL21" s="684" t="s">
        <v>128</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562</v>
      </c>
      <c r="BH21" s="680"/>
      <c r="BI21" s="680"/>
      <c r="BJ21" s="680"/>
      <c r="BK21" s="680"/>
      <c r="BL21" s="680"/>
      <c r="BM21" s="680"/>
      <c r="BN21" s="681"/>
      <c r="BO21" s="682">
        <v>0</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7477784</v>
      </c>
      <c r="S22" s="680"/>
      <c r="T22" s="680"/>
      <c r="U22" s="680"/>
      <c r="V22" s="680"/>
      <c r="W22" s="680"/>
      <c r="X22" s="680"/>
      <c r="Y22" s="681"/>
      <c r="Z22" s="682">
        <v>60.2</v>
      </c>
      <c r="AA22" s="682"/>
      <c r="AB22" s="682"/>
      <c r="AC22" s="682"/>
      <c r="AD22" s="683">
        <v>7090955</v>
      </c>
      <c r="AE22" s="683"/>
      <c r="AF22" s="683"/>
      <c r="AG22" s="683"/>
      <c r="AH22" s="683"/>
      <c r="AI22" s="683"/>
      <c r="AJ22" s="683"/>
      <c r="AK22" s="683"/>
      <c r="AL22" s="684">
        <v>99.6</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128</v>
      </c>
      <c r="BP22" s="682"/>
      <c r="BQ22" s="682"/>
      <c r="BR22" s="682"/>
      <c r="BS22" s="688" t="s">
        <v>185</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3128</v>
      </c>
      <c r="S23" s="680"/>
      <c r="T23" s="680"/>
      <c r="U23" s="680"/>
      <c r="V23" s="680"/>
      <c r="W23" s="680"/>
      <c r="X23" s="680"/>
      <c r="Y23" s="681"/>
      <c r="Z23" s="682">
        <v>0</v>
      </c>
      <c r="AA23" s="682"/>
      <c r="AB23" s="682"/>
      <c r="AC23" s="682"/>
      <c r="AD23" s="683">
        <v>3128</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128</v>
      </c>
      <c r="BP23" s="682"/>
      <c r="BQ23" s="682"/>
      <c r="BR23" s="682"/>
      <c r="BS23" s="688" t="s">
        <v>185</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54238</v>
      </c>
      <c r="S24" s="680"/>
      <c r="T24" s="680"/>
      <c r="U24" s="680"/>
      <c r="V24" s="680"/>
      <c r="W24" s="680"/>
      <c r="X24" s="680"/>
      <c r="Y24" s="681"/>
      <c r="Z24" s="682">
        <v>0.4</v>
      </c>
      <c r="AA24" s="682"/>
      <c r="AB24" s="682"/>
      <c r="AC24" s="682"/>
      <c r="AD24" s="683" t="s">
        <v>128</v>
      </c>
      <c r="AE24" s="683"/>
      <c r="AF24" s="683"/>
      <c r="AG24" s="683"/>
      <c r="AH24" s="683"/>
      <c r="AI24" s="683"/>
      <c r="AJ24" s="683"/>
      <c r="AK24" s="683"/>
      <c r="AL24" s="684" t="s">
        <v>185</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185</v>
      </c>
      <c r="BH24" s="680"/>
      <c r="BI24" s="680"/>
      <c r="BJ24" s="680"/>
      <c r="BK24" s="680"/>
      <c r="BL24" s="680"/>
      <c r="BM24" s="680"/>
      <c r="BN24" s="681"/>
      <c r="BO24" s="682" t="s">
        <v>185</v>
      </c>
      <c r="BP24" s="682"/>
      <c r="BQ24" s="682"/>
      <c r="BR24" s="682"/>
      <c r="BS24" s="688" t="s">
        <v>128</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4583537</v>
      </c>
      <c r="CS24" s="669"/>
      <c r="CT24" s="669"/>
      <c r="CU24" s="669"/>
      <c r="CV24" s="669"/>
      <c r="CW24" s="669"/>
      <c r="CX24" s="669"/>
      <c r="CY24" s="670"/>
      <c r="CZ24" s="673">
        <v>38.799999999999997</v>
      </c>
      <c r="DA24" s="674"/>
      <c r="DB24" s="674"/>
      <c r="DC24" s="693"/>
      <c r="DD24" s="712">
        <v>3541330</v>
      </c>
      <c r="DE24" s="669"/>
      <c r="DF24" s="669"/>
      <c r="DG24" s="669"/>
      <c r="DH24" s="669"/>
      <c r="DI24" s="669"/>
      <c r="DJ24" s="669"/>
      <c r="DK24" s="670"/>
      <c r="DL24" s="712">
        <v>3521657</v>
      </c>
      <c r="DM24" s="669"/>
      <c r="DN24" s="669"/>
      <c r="DO24" s="669"/>
      <c r="DP24" s="669"/>
      <c r="DQ24" s="669"/>
      <c r="DR24" s="669"/>
      <c r="DS24" s="669"/>
      <c r="DT24" s="669"/>
      <c r="DU24" s="669"/>
      <c r="DV24" s="670"/>
      <c r="DW24" s="673">
        <v>47.4</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111754</v>
      </c>
      <c r="S25" s="680"/>
      <c r="T25" s="680"/>
      <c r="U25" s="680"/>
      <c r="V25" s="680"/>
      <c r="W25" s="680"/>
      <c r="X25" s="680"/>
      <c r="Y25" s="681"/>
      <c r="Z25" s="682">
        <v>0.9</v>
      </c>
      <c r="AA25" s="682"/>
      <c r="AB25" s="682"/>
      <c r="AC25" s="682"/>
      <c r="AD25" s="683" t="s">
        <v>185</v>
      </c>
      <c r="AE25" s="683"/>
      <c r="AF25" s="683"/>
      <c r="AG25" s="683"/>
      <c r="AH25" s="683"/>
      <c r="AI25" s="683"/>
      <c r="AJ25" s="683"/>
      <c r="AK25" s="683"/>
      <c r="AL25" s="684" t="s">
        <v>185</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1606902</v>
      </c>
      <c r="CS25" s="715"/>
      <c r="CT25" s="715"/>
      <c r="CU25" s="715"/>
      <c r="CV25" s="715"/>
      <c r="CW25" s="715"/>
      <c r="CX25" s="715"/>
      <c r="CY25" s="716"/>
      <c r="CZ25" s="684">
        <v>13.6</v>
      </c>
      <c r="DA25" s="713"/>
      <c r="DB25" s="713"/>
      <c r="DC25" s="717"/>
      <c r="DD25" s="688">
        <v>1485851</v>
      </c>
      <c r="DE25" s="715"/>
      <c r="DF25" s="715"/>
      <c r="DG25" s="715"/>
      <c r="DH25" s="715"/>
      <c r="DI25" s="715"/>
      <c r="DJ25" s="715"/>
      <c r="DK25" s="716"/>
      <c r="DL25" s="688">
        <v>1466672</v>
      </c>
      <c r="DM25" s="715"/>
      <c r="DN25" s="715"/>
      <c r="DO25" s="715"/>
      <c r="DP25" s="715"/>
      <c r="DQ25" s="715"/>
      <c r="DR25" s="715"/>
      <c r="DS25" s="715"/>
      <c r="DT25" s="715"/>
      <c r="DU25" s="715"/>
      <c r="DV25" s="716"/>
      <c r="DW25" s="684">
        <v>19.7</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19970</v>
      </c>
      <c r="S26" s="680"/>
      <c r="T26" s="680"/>
      <c r="U26" s="680"/>
      <c r="V26" s="680"/>
      <c r="W26" s="680"/>
      <c r="X26" s="680"/>
      <c r="Y26" s="681"/>
      <c r="Z26" s="682">
        <v>0.2</v>
      </c>
      <c r="AA26" s="682"/>
      <c r="AB26" s="682"/>
      <c r="AC26" s="682"/>
      <c r="AD26" s="683">
        <v>587</v>
      </c>
      <c r="AE26" s="683"/>
      <c r="AF26" s="683"/>
      <c r="AG26" s="683"/>
      <c r="AH26" s="683"/>
      <c r="AI26" s="683"/>
      <c r="AJ26" s="683"/>
      <c r="AK26" s="683"/>
      <c r="AL26" s="684">
        <v>0</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128</v>
      </c>
      <c r="BP26" s="682"/>
      <c r="BQ26" s="682"/>
      <c r="BR26" s="682"/>
      <c r="BS26" s="688" t="s">
        <v>185</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1008655</v>
      </c>
      <c r="CS26" s="680"/>
      <c r="CT26" s="680"/>
      <c r="CU26" s="680"/>
      <c r="CV26" s="680"/>
      <c r="CW26" s="680"/>
      <c r="CX26" s="680"/>
      <c r="CY26" s="681"/>
      <c r="CZ26" s="684">
        <v>8.5</v>
      </c>
      <c r="DA26" s="713"/>
      <c r="DB26" s="713"/>
      <c r="DC26" s="717"/>
      <c r="DD26" s="688">
        <v>915219</v>
      </c>
      <c r="DE26" s="680"/>
      <c r="DF26" s="680"/>
      <c r="DG26" s="680"/>
      <c r="DH26" s="680"/>
      <c r="DI26" s="680"/>
      <c r="DJ26" s="680"/>
      <c r="DK26" s="681"/>
      <c r="DL26" s="688" t="s">
        <v>185</v>
      </c>
      <c r="DM26" s="680"/>
      <c r="DN26" s="680"/>
      <c r="DO26" s="680"/>
      <c r="DP26" s="680"/>
      <c r="DQ26" s="680"/>
      <c r="DR26" s="680"/>
      <c r="DS26" s="680"/>
      <c r="DT26" s="680"/>
      <c r="DU26" s="680"/>
      <c r="DV26" s="681"/>
      <c r="DW26" s="684" t="s">
        <v>245</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1154325</v>
      </c>
      <c r="S27" s="680"/>
      <c r="T27" s="680"/>
      <c r="U27" s="680"/>
      <c r="V27" s="680"/>
      <c r="W27" s="680"/>
      <c r="X27" s="680"/>
      <c r="Y27" s="681"/>
      <c r="Z27" s="682">
        <v>9.3000000000000007</v>
      </c>
      <c r="AA27" s="682"/>
      <c r="AB27" s="682"/>
      <c r="AC27" s="682"/>
      <c r="AD27" s="683" t="s">
        <v>185</v>
      </c>
      <c r="AE27" s="683"/>
      <c r="AF27" s="683"/>
      <c r="AG27" s="683"/>
      <c r="AH27" s="683"/>
      <c r="AI27" s="683"/>
      <c r="AJ27" s="683"/>
      <c r="AK27" s="683"/>
      <c r="AL27" s="684" t="s">
        <v>128</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2000575</v>
      </c>
      <c r="BH27" s="680"/>
      <c r="BI27" s="680"/>
      <c r="BJ27" s="680"/>
      <c r="BK27" s="680"/>
      <c r="BL27" s="680"/>
      <c r="BM27" s="680"/>
      <c r="BN27" s="681"/>
      <c r="BO27" s="682">
        <v>100</v>
      </c>
      <c r="BP27" s="682"/>
      <c r="BQ27" s="682"/>
      <c r="BR27" s="682"/>
      <c r="BS27" s="688" t="s">
        <v>185</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1351100</v>
      </c>
      <c r="CS27" s="715"/>
      <c r="CT27" s="715"/>
      <c r="CU27" s="715"/>
      <c r="CV27" s="715"/>
      <c r="CW27" s="715"/>
      <c r="CX27" s="715"/>
      <c r="CY27" s="716"/>
      <c r="CZ27" s="684">
        <v>11.4</v>
      </c>
      <c r="DA27" s="713"/>
      <c r="DB27" s="713"/>
      <c r="DC27" s="717"/>
      <c r="DD27" s="688">
        <v>453679</v>
      </c>
      <c r="DE27" s="715"/>
      <c r="DF27" s="715"/>
      <c r="DG27" s="715"/>
      <c r="DH27" s="715"/>
      <c r="DI27" s="715"/>
      <c r="DJ27" s="715"/>
      <c r="DK27" s="716"/>
      <c r="DL27" s="688">
        <v>453185</v>
      </c>
      <c r="DM27" s="715"/>
      <c r="DN27" s="715"/>
      <c r="DO27" s="715"/>
      <c r="DP27" s="715"/>
      <c r="DQ27" s="715"/>
      <c r="DR27" s="715"/>
      <c r="DS27" s="715"/>
      <c r="DT27" s="715"/>
      <c r="DU27" s="715"/>
      <c r="DV27" s="716"/>
      <c r="DW27" s="684">
        <v>6.1</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185</v>
      </c>
      <c r="AA28" s="682"/>
      <c r="AB28" s="682"/>
      <c r="AC28" s="682"/>
      <c r="AD28" s="683" t="s">
        <v>185</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1625535</v>
      </c>
      <c r="CS28" s="680"/>
      <c r="CT28" s="680"/>
      <c r="CU28" s="680"/>
      <c r="CV28" s="680"/>
      <c r="CW28" s="680"/>
      <c r="CX28" s="680"/>
      <c r="CY28" s="681"/>
      <c r="CZ28" s="684">
        <v>13.8</v>
      </c>
      <c r="DA28" s="713"/>
      <c r="DB28" s="713"/>
      <c r="DC28" s="717"/>
      <c r="DD28" s="688">
        <v>1601800</v>
      </c>
      <c r="DE28" s="680"/>
      <c r="DF28" s="680"/>
      <c r="DG28" s="680"/>
      <c r="DH28" s="680"/>
      <c r="DI28" s="680"/>
      <c r="DJ28" s="680"/>
      <c r="DK28" s="681"/>
      <c r="DL28" s="688">
        <v>1601800</v>
      </c>
      <c r="DM28" s="680"/>
      <c r="DN28" s="680"/>
      <c r="DO28" s="680"/>
      <c r="DP28" s="680"/>
      <c r="DQ28" s="680"/>
      <c r="DR28" s="680"/>
      <c r="DS28" s="680"/>
      <c r="DT28" s="680"/>
      <c r="DU28" s="680"/>
      <c r="DV28" s="681"/>
      <c r="DW28" s="684">
        <v>21.6</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1047442</v>
      </c>
      <c r="S29" s="680"/>
      <c r="T29" s="680"/>
      <c r="U29" s="680"/>
      <c r="V29" s="680"/>
      <c r="W29" s="680"/>
      <c r="X29" s="680"/>
      <c r="Y29" s="681"/>
      <c r="Z29" s="682">
        <v>8.4</v>
      </c>
      <c r="AA29" s="682"/>
      <c r="AB29" s="682"/>
      <c r="AC29" s="682"/>
      <c r="AD29" s="683" t="s">
        <v>185</v>
      </c>
      <c r="AE29" s="683"/>
      <c r="AF29" s="683"/>
      <c r="AG29" s="683"/>
      <c r="AH29" s="683"/>
      <c r="AI29" s="683"/>
      <c r="AJ29" s="683"/>
      <c r="AK29" s="683"/>
      <c r="AL29" s="684" t="s">
        <v>185</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1625535</v>
      </c>
      <c r="CS29" s="715"/>
      <c r="CT29" s="715"/>
      <c r="CU29" s="715"/>
      <c r="CV29" s="715"/>
      <c r="CW29" s="715"/>
      <c r="CX29" s="715"/>
      <c r="CY29" s="716"/>
      <c r="CZ29" s="684">
        <v>13.8</v>
      </c>
      <c r="DA29" s="713"/>
      <c r="DB29" s="713"/>
      <c r="DC29" s="717"/>
      <c r="DD29" s="688">
        <v>1601800</v>
      </c>
      <c r="DE29" s="715"/>
      <c r="DF29" s="715"/>
      <c r="DG29" s="715"/>
      <c r="DH29" s="715"/>
      <c r="DI29" s="715"/>
      <c r="DJ29" s="715"/>
      <c r="DK29" s="716"/>
      <c r="DL29" s="688">
        <v>1601800</v>
      </c>
      <c r="DM29" s="715"/>
      <c r="DN29" s="715"/>
      <c r="DO29" s="715"/>
      <c r="DP29" s="715"/>
      <c r="DQ29" s="715"/>
      <c r="DR29" s="715"/>
      <c r="DS29" s="715"/>
      <c r="DT29" s="715"/>
      <c r="DU29" s="715"/>
      <c r="DV29" s="716"/>
      <c r="DW29" s="684">
        <v>21.6</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64960</v>
      </c>
      <c r="S30" s="680"/>
      <c r="T30" s="680"/>
      <c r="U30" s="680"/>
      <c r="V30" s="680"/>
      <c r="W30" s="680"/>
      <c r="X30" s="680"/>
      <c r="Y30" s="681"/>
      <c r="Z30" s="682">
        <v>0.5</v>
      </c>
      <c r="AA30" s="682"/>
      <c r="AB30" s="682"/>
      <c r="AC30" s="682"/>
      <c r="AD30" s="683">
        <v>17003</v>
      </c>
      <c r="AE30" s="683"/>
      <c r="AF30" s="683"/>
      <c r="AG30" s="683"/>
      <c r="AH30" s="683"/>
      <c r="AI30" s="683"/>
      <c r="AJ30" s="683"/>
      <c r="AK30" s="683"/>
      <c r="AL30" s="684">
        <v>0.2</v>
      </c>
      <c r="AM30" s="685"/>
      <c r="AN30" s="685"/>
      <c r="AO30" s="686"/>
      <c r="AP30" s="727" t="s">
        <v>310</v>
      </c>
      <c r="AQ30" s="728"/>
      <c r="AR30" s="728"/>
      <c r="AS30" s="728"/>
      <c r="AT30" s="733" t="s">
        <v>311</v>
      </c>
      <c r="AU30" s="230"/>
      <c r="AV30" s="230"/>
      <c r="AW30" s="230"/>
      <c r="AX30" s="665" t="s">
        <v>188</v>
      </c>
      <c r="AY30" s="666"/>
      <c r="AZ30" s="666"/>
      <c r="BA30" s="666"/>
      <c r="BB30" s="666"/>
      <c r="BC30" s="666"/>
      <c r="BD30" s="666"/>
      <c r="BE30" s="666"/>
      <c r="BF30" s="667"/>
      <c r="BG30" s="739">
        <v>99.4</v>
      </c>
      <c r="BH30" s="740"/>
      <c r="BI30" s="740"/>
      <c r="BJ30" s="740"/>
      <c r="BK30" s="740"/>
      <c r="BL30" s="740"/>
      <c r="BM30" s="674">
        <v>97.6</v>
      </c>
      <c r="BN30" s="740"/>
      <c r="BO30" s="740"/>
      <c r="BP30" s="740"/>
      <c r="BQ30" s="741"/>
      <c r="BR30" s="739">
        <v>99.4</v>
      </c>
      <c r="BS30" s="740"/>
      <c r="BT30" s="740"/>
      <c r="BU30" s="740"/>
      <c r="BV30" s="740"/>
      <c r="BW30" s="740"/>
      <c r="BX30" s="674">
        <v>97.5</v>
      </c>
      <c r="BY30" s="740"/>
      <c r="BZ30" s="740"/>
      <c r="CA30" s="740"/>
      <c r="CB30" s="741"/>
      <c r="CD30" s="744"/>
      <c r="CE30" s="745"/>
      <c r="CF30" s="694" t="s">
        <v>312</v>
      </c>
      <c r="CG30" s="695"/>
      <c r="CH30" s="695"/>
      <c r="CI30" s="695"/>
      <c r="CJ30" s="695"/>
      <c r="CK30" s="695"/>
      <c r="CL30" s="695"/>
      <c r="CM30" s="695"/>
      <c r="CN30" s="695"/>
      <c r="CO30" s="695"/>
      <c r="CP30" s="695"/>
      <c r="CQ30" s="696"/>
      <c r="CR30" s="679">
        <v>1591840</v>
      </c>
      <c r="CS30" s="680"/>
      <c r="CT30" s="680"/>
      <c r="CU30" s="680"/>
      <c r="CV30" s="680"/>
      <c r="CW30" s="680"/>
      <c r="CX30" s="680"/>
      <c r="CY30" s="681"/>
      <c r="CZ30" s="684">
        <v>13.5</v>
      </c>
      <c r="DA30" s="713"/>
      <c r="DB30" s="713"/>
      <c r="DC30" s="717"/>
      <c r="DD30" s="688">
        <v>1568105</v>
      </c>
      <c r="DE30" s="680"/>
      <c r="DF30" s="680"/>
      <c r="DG30" s="680"/>
      <c r="DH30" s="680"/>
      <c r="DI30" s="680"/>
      <c r="DJ30" s="680"/>
      <c r="DK30" s="681"/>
      <c r="DL30" s="688">
        <v>1568105</v>
      </c>
      <c r="DM30" s="680"/>
      <c r="DN30" s="680"/>
      <c r="DO30" s="680"/>
      <c r="DP30" s="680"/>
      <c r="DQ30" s="680"/>
      <c r="DR30" s="680"/>
      <c r="DS30" s="680"/>
      <c r="DT30" s="680"/>
      <c r="DU30" s="680"/>
      <c r="DV30" s="681"/>
      <c r="DW30" s="684">
        <v>21.1</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50278</v>
      </c>
      <c r="S31" s="680"/>
      <c r="T31" s="680"/>
      <c r="U31" s="680"/>
      <c r="V31" s="680"/>
      <c r="W31" s="680"/>
      <c r="X31" s="680"/>
      <c r="Y31" s="681"/>
      <c r="Z31" s="682">
        <v>0.4</v>
      </c>
      <c r="AA31" s="682"/>
      <c r="AB31" s="682"/>
      <c r="AC31" s="682"/>
      <c r="AD31" s="683" t="s">
        <v>128</v>
      </c>
      <c r="AE31" s="683"/>
      <c r="AF31" s="683"/>
      <c r="AG31" s="683"/>
      <c r="AH31" s="683"/>
      <c r="AI31" s="683"/>
      <c r="AJ31" s="683"/>
      <c r="AK31" s="683"/>
      <c r="AL31" s="684" t="s">
        <v>128</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99.4</v>
      </c>
      <c r="BH31" s="715"/>
      <c r="BI31" s="715"/>
      <c r="BJ31" s="715"/>
      <c r="BK31" s="715"/>
      <c r="BL31" s="715"/>
      <c r="BM31" s="685">
        <v>98</v>
      </c>
      <c r="BN31" s="737"/>
      <c r="BO31" s="737"/>
      <c r="BP31" s="737"/>
      <c r="BQ31" s="738"/>
      <c r="BR31" s="736">
        <v>99.4</v>
      </c>
      <c r="BS31" s="715"/>
      <c r="BT31" s="715"/>
      <c r="BU31" s="715"/>
      <c r="BV31" s="715"/>
      <c r="BW31" s="715"/>
      <c r="BX31" s="685">
        <v>98</v>
      </c>
      <c r="BY31" s="737"/>
      <c r="BZ31" s="737"/>
      <c r="CA31" s="737"/>
      <c r="CB31" s="738"/>
      <c r="CD31" s="744"/>
      <c r="CE31" s="745"/>
      <c r="CF31" s="694" t="s">
        <v>316</v>
      </c>
      <c r="CG31" s="695"/>
      <c r="CH31" s="695"/>
      <c r="CI31" s="695"/>
      <c r="CJ31" s="695"/>
      <c r="CK31" s="695"/>
      <c r="CL31" s="695"/>
      <c r="CM31" s="695"/>
      <c r="CN31" s="695"/>
      <c r="CO31" s="695"/>
      <c r="CP31" s="695"/>
      <c r="CQ31" s="696"/>
      <c r="CR31" s="679">
        <v>33695</v>
      </c>
      <c r="CS31" s="715"/>
      <c r="CT31" s="715"/>
      <c r="CU31" s="715"/>
      <c r="CV31" s="715"/>
      <c r="CW31" s="715"/>
      <c r="CX31" s="715"/>
      <c r="CY31" s="716"/>
      <c r="CZ31" s="684">
        <v>0.3</v>
      </c>
      <c r="DA31" s="713"/>
      <c r="DB31" s="713"/>
      <c r="DC31" s="717"/>
      <c r="DD31" s="688">
        <v>33695</v>
      </c>
      <c r="DE31" s="715"/>
      <c r="DF31" s="715"/>
      <c r="DG31" s="715"/>
      <c r="DH31" s="715"/>
      <c r="DI31" s="715"/>
      <c r="DJ31" s="715"/>
      <c r="DK31" s="716"/>
      <c r="DL31" s="688">
        <v>33695</v>
      </c>
      <c r="DM31" s="715"/>
      <c r="DN31" s="715"/>
      <c r="DO31" s="715"/>
      <c r="DP31" s="715"/>
      <c r="DQ31" s="715"/>
      <c r="DR31" s="715"/>
      <c r="DS31" s="715"/>
      <c r="DT31" s="715"/>
      <c r="DU31" s="715"/>
      <c r="DV31" s="716"/>
      <c r="DW31" s="684">
        <v>0.5</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976616</v>
      </c>
      <c r="S32" s="680"/>
      <c r="T32" s="680"/>
      <c r="U32" s="680"/>
      <c r="V32" s="680"/>
      <c r="W32" s="680"/>
      <c r="X32" s="680"/>
      <c r="Y32" s="681"/>
      <c r="Z32" s="682">
        <v>7.9</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99.3</v>
      </c>
      <c r="BH32" s="749"/>
      <c r="BI32" s="749"/>
      <c r="BJ32" s="749"/>
      <c r="BK32" s="749"/>
      <c r="BL32" s="749"/>
      <c r="BM32" s="750">
        <v>96.8</v>
      </c>
      <c r="BN32" s="749"/>
      <c r="BO32" s="749"/>
      <c r="BP32" s="749"/>
      <c r="BQ32" s="751"/>
      <c r="BR32" s="748">
        <v>99.2</v>
      </c>
      <c r="BS32" s="749"/>
      <c r="BT32" s="749"/>
      <c r="BU32" s="749"/>
      <c r="BV32" s="749"/>
      <c r="BW32" s="749"/>
      <c r="BX32" s="750">
        <v>96.5</v>
      </c>
      <c r="BY32" s="749"/>
      <c r="BZ32" s="749"/>
      <c r="CA32" s="749"/>
      <c r="CB32" s="751"/>
      <c r="CD32" s="746"/>
      <c r="CE32" s="747"/>
      <c r="CF32" s="694" t="s">
        <v>319</v>
      </c>
      <c r="CG32" s="695"/>
      <c r="CH32" s="695"/>
      <c r="CI32" s="695"/>
      <c r="CJ32" s="695"/>
      <c r="CK32" s="695"/>
      <c r="CL32" s="695"/>
      <c r="CM32" s="695"/>
      <c r="CN32" s="695"/>
      <c r="CO32" s="695"/>
      <c r="CP32" s="695"/>
      <c r="CQ32" s="696"/>
      <c r="CR32" s="679" t="s">
        <v>185</v>
      </c>
      <c r="CS32" s="680"/>
      <c r="CT32" s="680"/>
      <c r="CU32" s="680"/>
      <c r="CV32" s="680"/>
      <c r="CW32" s="680"/>
      <c r="CX32" s="680"/>
      <c r="CY32" s="681"/>
      <c r="CZ32" s="684" t="s">
        <v>128</v>
      </c>
      <c r="DA32" s="713"/>
      <c r="DB32" s="713"/>
      <c r="DC32" s="717"/>
      <c r="DD32" s="688" t="s">
        <v>185</v>
      </c>
      <c r="DE32" s="680"/>
      <c r="DF32" s="680"/>
      <c r="DG32" s="680"/>
      <c r="DH32" s="680"/>
      <c r="DI32" s="680"/>
      <c r="DJ32" s="680"/>
      <c r="DK32" s="681"/>
      <c r="DL32" s="688" t="s">
        <v>185</v>
      </c>
      <c r="DM32" s="680"/>
      <c r="DN32" s="680"/>
      <c r="DO32" s="680"/>
      <c r="DP32" s="680"/>
      <c r="DQ32" s="680"/>
      <c r="DR32" s="680"/>
      <c r="DS32" s="680"/>
      <c r="DT32" s="680"/>
      <c r="DU32" s="680"/>
      <c r="DV32" s="681"/>
      <c r="DW32" s="684" t="s">
        <v>128</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195091</v>
      </c>
      <c r="S33" s="680"/>
      <c r="T33" s="680"/>
      <c r="U33" s="680"/>
      <c r="V33" s="680"/>
      <c r="W33" s="680"/>
      <c r="X33" s="680"/>
      <c r="Y33" s="681"/>
      <c r="Z33" s="682">
        <v>1.6</v>
      </c>
      <c r="AA33" s="682"/>
      <c r="AB33" s="682"/>
      <c r="AC33" s="682"/>
      <c r="AD33" s="683" t="s">
        <v>185</v>
      </c>
      <c r="AE33" s="683"/>
      <c r="AF33" s="683"/>
      <c r="AG33" s="683"/>
      <c r="AH33" s="683"/>
      <c r="AI33" s="683"/>
      <c r="AJ33" s="683"/>
      <c r="AK33" s="683"/>
      <c r="AL33" s="684" t="s">
        <v>185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5267229</v>
      </c>
      <c r="CS33" s="715"/>
      <c r="CT33" s="715"/>
      <c r="CU33" s="715"/>
      <c r="CV33" s="715"/>
      <c r="CW33" s="715"/>
      <c r="CX33" s="715"/>
      <c r="CY33" s="716"/>
      <c r="CZ33" s="684">
        <v>44.6</v>
      </c>
      <c r="DA33" s="713"/>
      <c r="DB33" s="713"/>
      <c r="DC33" s="717"/>
      <c r="DD33" s="688">
        <v>4240749</v>
      </c>
      <c r="DE33" s="715"/>
      <c r="DF33" s="715"/>
      <c r="DG33" s="715"/>
      <c r="DH33" s="715"/>
      <c r="DI33" s="715"/>
      <c r="DJ33" s="715"/>
      <c r="DK33" s="716"/>
      <c r="DL33" s="688">
        <v>3520521</v>
      </c>
      <c r="DM33" s="715"/>
      <c r="DN33" s="715"/>
      <c r="DO33" s="715"/>
      <c r="DP33" s="715"/>
      <c r="DQ33" s="715"/>
      <c r="DR33" s="715"/>
      <c r="DS33" s="715"/>
      <c r="DT33" s="715"/>
      <c r="DU33" s="715"/>
      <c r="DV33" s="716"/>
      <c r="DW33" s="684">
        <v>47.4</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184138</v>
      </c>
      <c r="S34" s="680"/>
      <c r="T34" s="680"/>
      <c r="U34" s="680"/>
      <c r="V34" s="680"/>
      <c r="W34" s="680"/>
      <c r="X34" s="680"/>
      <c r="Y34" s="681"/>
      <c r="Z34" s="682">
        <v>1.5</v>
      </c>
      <c r="AA34" s="682"/>
      <c r="AB34" s="682"/>
      <c r="AC34" s="682"/>
      <c r="AD34" s="683">
        <v>6042</v>
      </c>
      <c r="AE34" s="683"/>
      <c r="AF34" s="683"/>
      <c r="AG34" s="683"/>
      <c r="AH34" s="683"/>
      <c r="AI34" s="683"/>
      <c r="AJ34" s="683"/>
      <c r="AK34" s="683"/>
      <c r="AL34" s="684">
        <v>0.1</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1434888</v>
      </c>
      <c r="CS34" s="680"/>
      <c r="CT34" s="680"/>
      <c r="CU34" s="680"/>
      <c r="CV34" s="680"/>
      <c r="CW34" s="680"/>
      <c r="CX34" s="680"/>
      <c r="CY34" s="681"/>
      <c r="CZ34" s="684">
        <v>12.1</v>
      </c>
      <c r="DA34" s="713"/>
      <c r="DB34" s="713"/>
      <c r="DC34" s="717"/>
      <c r="DD34" s="688">
        <v>1165574</v>
      </c>
      <c r="DE34" s="680"/>
      <c r="DF34" s="680"/>
      <c r="DG34" s="680"/>
      <c r="DH34" s="680"/>
      <c r="DI34" s="680"/>
      <c r="DJ34" s="680"/>
      <c r="DK34" s="681"/>
      <c r="DL34" s="688">
        <v>877046</v>
      </c>
      <c r="DM34" s="680"/>
      <c r="DN34" s="680"/>
      <c r="DO34" s="680"/>
      <c r="DP34" s="680"/>
      <c r="DQ34" s="680"/>
      <c r="DR34" s="680"/>
      <c r="DS34" s="680"/>
      <c r="DT34" s="680"/>
      <c r="DU34" s="680"/>
      <c r="DV34" s="681"/>
      <c r="DW34" s="684">
        <v>11.8</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1085813</v>
      </c>
      <c r="S35" s="680"/>
      <c r="T35" s="680"/>
      <c r="U35" s="680"/>
      <c r="V35" s="680"/>
      <c r="W35" s="680"/>
      <c r="X35" s="680"/>
      <c r="Y35" s="681"/>
      <c r="Z35" s="682">
        <v>8.6999999999999993</v>
      </c>
      <c r="AA35" s="682"/>
      <c r="AB35" s="682"/>
      <c r="AC35" s="682"/>
      <c r="AD35" s="683" t="s">
        <v>128</v>
      </c>
      <c r="AE35" s="683"/>
      <c r="AF35" s="683"/>
      <c r="AG35" s="683"/>
      <c r="AH35" s="683"/>
      <c r="AI35" s="683"/>
      <c r="AJ35" s="683"/>
      <c r="AK35" s="683"/>
      <c r="AL35" s="684" t="s">
        <v>128</v>
      </c>
      <c r="AM35" s="685"/>
      <c r="AN35" s="685"/>
      <c r="AO35" s="686"/>
      <c r="AP35" s="234"/>
      <c r="AQ35" s="752" t="s">
        <v>327</v>
      </c>
      <c r="AR35" s="753"/>
      <c r="AS35" s="753"/>
      <c r="AT35" s="753"/>
      <c r="AU35" s="753"/>
      <c r="AV35" s="753"/>
      <c r="AW35" s="753"/>
      <c r="AX35" s="753"/>
      <c r="AY35" s="754"/>
      <c r="AZ35" s="668">
        <v>1765631</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63701</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216054</v>
      </c>
      <c r="CS35" s="715"/>
      <c r="CT35" s="715"/>
      <c r="CU35" s="715"/>
      <c r="CV35" s="715"/>
      <c r="CW35" s="715"/>
      <c r="CX35" s="715"/>
      <c r="CY35" s="716"/>
      <c r="CZ35" s="684">
        <v>1.8</v>
      </c>
      <c r="DA35" s="713"/>
      <c r="DB35" s="713"/>
      <c r="DC35" s="717"/>
      <c r="DD35" s="688">
        <v>154624</v>
      </c>
      <c r="DE35" s="715"/>
      <c r="DF35" s="715"/>
      <c r="DG35" s="715"/>
      <c r="DH35" s="715"/>
      <c r="DI35" s="715"/>
      <c r="DJ35" s="715"/>
      <c r="DK35" s="716"/>
      <c r="DL35" s="688">
        <v>153012</v>
      </c>
      <c r="DM35" s="715"/>
      <c r="DN35" s="715"/>
      <c r="DO35" s="715"/>
      <c r="DP35" s="715"/>
      <c r="DQ35" s="715"/>
      <c r="DR35" s="715"/>
      <c r="DS35" s="715"/>
      <c r="DT35" s="715"/>
      <c r="DU35" s="715"/>
      <c r="DV35" s="716"/>
      <c r="DW35" s="684">
        <v>2.1</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245</v>
      </c>
      <c r="AE36" s="683"/>
      <c r="AF36" s="683"/>
      <c r="AG36" s="683"/>
      <c r="AH36" s="683"/>
      <c r="AI36" s="683"/>
      <c r="AJ36" s="683"/>
      <c r="AK36" s="683"/>
      <c r="AL36" s="684" t="s">
        <v>185</v>
      </c>
      <c r="AM36" s="685"/>
      <c r="AN36" s="685"/>
      <c r="AO36" s="686"/>
      <c r="AQ36" s="756" t="s">
        <v>331</v>
      </c>
      <c r="AR36" s="757"/>
      <c r="AS36" s="757"/>
      <c r="AT36" s="757"/>
      <c r="AU36" s="757"/>
      <c r="AV36" s="757"/>
      <c r="AW36" s="757"/>
      <c r="AX36" s="757"/>
      <c r="AY36" s="758"/>
      <c r="AZ36" s="679">
        <v>384131</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51026</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2646620</v>
      </c>
      <c r="CS36" s="680"/>
      <c r="CT36" s="680"/>
      <c r="CU36" s="680"/>
      <c r="CV36" s="680"/>
      <c r="CW36" s="680"/>
      <c r="CX36" s="680"/>
      <c r="CY36" s="681"/>
      <c r="CZ36" s="684">
        <v>22.4</v>
      </c>
      <c r="DA36" s="713"/>
      <c r="DB36" s="713"/>
      <c r="DC36" s="717"/>
      <c r="DD36" s="688">
        <v>2113578</v>
      </c>
      <c r="DE36" s="680"/>
      <c r="DF36" s="680"/>
      <c r="DG36" s="680"/>
      <c r="DH36" s="680"/>
      <c r="DI36" s="680"/>
      <c r="DJ36" s="680"/>
      <c r="DK36" s="681"/>
      <c r="DL36" s="688">
        <v>1708961</v>
      </c>
      <c r="DM36" s="680"/>
      <c r="DN36" s="680"/>
      <c r="DO36" s="680"/>
      <c r="DP36" s="680"/>
      <c r="DQ36" s="680"/>
      <c r="DR36" s="680"/>
      <c r="DS36" s="680"/>
      <c r="DT36" s="680"/>
      <c r="DU36" s="680"/>
      <c r="DV36" s="681"/>
      <c r="DW36" s="684">
        <v>23</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308613</v>
      </c>
      <c r="S37" s="680"/>
      <c r="T37" s="680"/>
      <c r="U37" s="680"/>
      <c r="V37" s="680"/>
      <c r="W37" s="680"/>
      <c r="X37" s="680"/>
      <c r="Y37" s="681"/>
      <c r="Z37" s="682">
        <v>2.5</v>
      </c>
      <c r="AA37" s="682"/>
      <c r="AB37" s="682"/>
      <c r="AC37" s="682"/>
      <c r="AD37" s="683" t="s">
        <v>185</v>
      </c>
      <c r="AE37" s="683"/>
      <c r="AF37" s="683"/>
      <c r="AG37" s="683"/>
      <c r="AH37" s="683"/>
      <c r="AI37" s="683"/>
      <c r="AJ37" s="683"/>
      <c r="AK37" s="683"/>
      <c r="AL37" s="684" t="s">
        <v>245</v>
      </c>
      <c r="AM37" s="685"/>
      <c r="AN37" s="685"/>
      <c r="AO37" s="686"/>
      <c r="AQ37" s="756" t="s">
        <v>335</v>
      </c>
      <c r="AR37" s="757"/>
      <c r="AS37" s="757"/>
      <c r="AT37" s="757"/>
      <c r="AU37" s="757"/>
      <c r="AV37" s="757"/>
      <c r="AW37" s="757"/>
      <c r="AX37" s="757"/>
      <c r="AY37" s="758"/>
      <c r="AZ37" s="679">
        <v>361741</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2288</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136906</v>
      </c>
      <c r="CS37" s="715"/>
      <c r="CT37" s="715"/>
      <c r="CU37" s="715"/>
      <c r="CV37" s="715"/>
      <c r="CW37" s="715"/>
      <c r="CX37" s="715"/>
      <c r="CY37" s="716"/>
      <c r="CZ37" s="684">
        <v>1.2</v>
      </c>
      <c r="DA37" s="713"/>
      <c r="DB37" s="713"/>
      <c r="DC37" s="717"/>
      <c r="DD37" s="688">
        <v>136906</v>
      </c>
      <c r="DE37" s="715"/>
      <c r="DF37" s="715"/>
      <c r="DG37" s="715"/>
      <c r="DH37" s="715"/>
      <c r="DI37" s="715"/>
      <c r="DJ37" s="715"/>
      <c r="DK37" s="716"/>
      <c r="DL37" s="688">
        <v>136411</v>
      </c>
      <c r="DM37" s="715"/>
      <c r="DN37" s="715"/>
      <c r="DO37" s="715"/>
      <c r="DP37" s="715"/>
      <c r="DQ37" s="715"/>
      <c r="DR37" s="715"/>
      <c r="DS37" s="715"/>
      <c r="DT37" s="715"/>
      <c r="DU37" s="715"/>
      <c r="DV37" s="716"/>
      <c r="DW37" s="684">
        <v>1.8</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12425537</v>
      </c>
      <c r="S38" s="760"/>
      <c r="T38" s="760"/>
      <c r="U38" s="760"/>
      <c r="V38" s="760"/>
      <c r="W38" s="760"/>
      <c r="X38" s="760"/>
      <c r="Y38" s="761"/>
      <c r="Z38" s="762">
        <v>100</v>
      </c>
      <c r="AA38" s="762"/>
      <c r="AB38" s="762"/>
      <c r="AC38" s="762"/>
      <c r="AD38" s="763">
        <v>7117715</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136745</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3588</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919732</v>
      </c>
      <c r="CS38" s="680"/>
      <c r="CT38" s="680"/>
      <c r="CU38" s="680"/>
      <c r="CV38" s="680"/>
      <c r="CW38" s="680"/>
      <c r="CX38" s="680"/>
      <c r="CY38" s="681"/>
      <c r="CZ38" s="684">
        <v>7.8</v>
      </c>
      <c r="DA38" s="713"/>
      <c r="DB38" s="713"/>
      <c r="DC38" s="717"/>
      <c r="DD38" s="688">
        <v>796559</v>
      </c>
      <c r="DE38" s="680"/>
      <c r="DF38" s="680"/>
      <c r="DG38" s="680"/>
      <c r="DH38" s="680"/>
      <c r="DI38" s="680"/>
      <c r="DJ38" s="680"/>
      <c r="DK38" s="681"/>
      <c r="DL38" s="688">
        <v>781502</v>
      </c>
      <c r="DM38" s="680"/>
      <c r="DN38" s="680"/>
      <c r="DO38" s="680"/>
      <c r="DP38" s="680"/>
      <c r="DQ38" s="680"/>
      <c r="DR38" s="680"/>
      <c r="DS38" s="680"/>
      <c r="DT38" s="680"/>
      <c r="DU38" s="680"/>
      <c r="DV38" s="681"/>
      <c r="DW38" s="684">
        <v>10.5</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t="s">
        <v>128</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89</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38235</v>
      </c>
      <c r="CS39" s="715"/>
      <c r="CT39" s="715"/>
      <c r="CU39" s="715"/>
      <c r="CV39" s="715"/>
      <c r="CW39" s="715"/>
      <c r="CX39" s="715"/>
      <c r="CY39" s="716"/>
      <c r="CZ39" s="684">
        <v>0.3</v>
      </c>
      <c r="DA39" s="713"/>
      <c r="DB39" s="713"/>
      <c r="DC39" s="717"/>
      <c r="DD39" s="688">
        <v>414</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137444</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128</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11700</v>
      </c>
      <c r="CS40" s="680"/>
      <c r="CT40" s="680"/>
      <c r="CU40" s="680"/>
      <c r="CV40" s="680"/>
      <c r="CW40" s="680"/>
      <c r="CX40" s="680"/>
      <c r="CY40" s="681"/>
      <c r="CZ40" s="684">
        <v>0.1</v>
      </c>
      <c r="DA40" s="713"/>
      <c r="DB40" s="713"/>
      <c r="DC40" s="717"/>
      <c r="DD40" s="688">
        <v>10000</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745570</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323</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1968333</v>
      </c>
      <c r="CS42" s="680"/>
      <c r="CT42" s="680"/>
      <c r="CU42" s="680"/>
      <c r="CV42" s="680"/>
      <c r="CW42" s="680"/>
      <c r="CX42" s="680"/>
      <c r="CY42" s="681"/>
      <c r="CZ42" s="684">
        <v>16.7</v>
      </c>
      <c r="DA42" s="685"/>
      <c r="DB42" s="685"/>
      <c r="DC42" s="780"/>
      <c r="DD42" s="688">
        <v>705175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24035</v>
      </c>
      <c r="CS43" s="715"/>
      <c r="CT43" s="715"/>
      <c r="CU43" s="715"/>
      <c r="CV43" s="715"/>
      <c r="CW43" s="715"/>
      <c r="CX43" s="715"/>
      <c r="CY43" s="716"/>
      <c r="CZ43" s="684">
        <v>0.2</v>
      </c>
      <c r="DA43" s="713"/>
      <c r="DB43" s="713"/>
      <c r="DC43" s="717"/>
      <c r="DD43" s="688">
        <v>23905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1574804</v>
      </c>
      <c r="CS44" s="680"/>
      <c r="CT44" s="680"/>
      <c r="CU44" s="680"/>
      <c r="CV44" s="680"/>
      <c r="CW44" s="680"/>
      <c r="CX44" s="680"/>
      <c r="CY44" s="681"/>
      <c r="CZ44" s="684">
        <v>13.3</v>
      </c>
      <c r="DA44" s="685"/>
      <c r="DB44" s="685"/>
      <c r="DC44" s="780"/>
      <c r="DD44" s="688">
        <v>616690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507925</v>
      </c>
      <c r="CS45" s="715"/>
      <c r="CT45" s="715"/>
      <c r="CU45" s="715"/>
      <c r="CV45" s="715"/>
      <c r="CW45" s="715"/>
      <c r="CX45" s="715"/>
      <c r="CY45" s="716"/>
      <c r="CZ45" s="684">
        <v>4.3</v>
      </c>
      <c r="DA45" s="713"/>
      <c r="DB45" s="713"/>
      <c r="DC45" s="717"/>
      <c r="DD45" s="688">
        <v>45658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1031590</v>
      </c>
      <c r="CS46" s="680"/>
      <c r="CT46" s="680"/>
      <c r="CU46" s="680"/>
      <c r="CV46" s="680"/>
      <c r="CW46" s="680"/>
      <c r="CX46" s="680"/>
      <c r="CY46" s="681"/>
      <c r="CZ46" s="684">
        <v>8.6999999999999993</v>
      </c>
      <c r="DA46" s="685"/>
      <c r="DB46" s="685"/>
      <c r="DC46" s="780"/>
      <c r="DD46" s="688">
        <v>548393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393529</v>
      </c>
      <c r="CS47" s="715"/>
      <c r="CT47" s="715"/>
      <c r="CU47" s="715"/>
      <c r="CV47" s="715"/>
      <c r="CW47" s="715"/>
      <c r="CX47" s="715"/>
      <c r="CY47" s="716"/>
      <c r="CZ47" s="684">
        <v>3.3</v>
      </c>
      <c r="DA47" s="713"/>
      <c r="DB47" s="713"/>
      <c r="DC47" s="717"/>
      <c r="DD47" s="688">
        <v>88485</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128</v>
      </c>
      <c r="CS48" s="680"/>
      <c r="CT48" s="680"/>
      <c r="CU48" s="680"/>
      <c r="CV48" s="680"/>
      <c r="CW48" s="680"/>
      <c r="CX48" s="680"/>
      <c r="CY48" s="681"/>
      <c r="CZ48" s="684" t="s">
        <v>128</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11819099</v>
      </c>
      <c r="CS49" s="749"/>
      <c r="CT49" s="749"/>
      <c r="CU49" s="749"/>
      <c r="CV49" s="749"/>
      <c r="CW49" s="749"/>
      <c r="CX49" s="749"/>
      <c r="CY49" s="781"/>
      <c r="CZ49" s="764">
        <v>100</v>
      </c>
      <c r="DA49" s="782"/>
      <c r="DB49" s="782"/>
      <c r="DC49" s="783"/>
      <c r="DD49" s="784">
        <v>8487254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Z2uos+HzYlKWxwQdzFwALLhzVZ2/dVr99TsoRECWLqf27uINb9rDpE7TFNffYHS0ol8uI45+FSggkiBKl/dIRQ==" saltValue="LDaRaFvZ/BahO5XMNXEB9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12425</v>
      </c>
      <c r="R7" s="815"/>
      <c r="S7" s="815"/>
      <c r="T7" s="815"/>
      <c r="U7" s="815"/>
      <c r="V7" s="815">
        <v>11819</v>
      </c>
      <c r="W7" s="815"/>
      <c r="X7" s="815"/>
      <c r="Y7" s="815"/>
      <c r="Z7" s="815"/>
      <c r="AA7" s="815">
        <v>606</v>
      </c>
      <c r="AB7" s="815"/>
      <c r="AC7" s="815"/>
      <c r="AD7" s="815"/>
      <c r="AE7" s="816"/>
      <c r="AF7" s="817">
        <v>321</v>
      </c>
      <c r="AG7" s="818"/>
      <c r="AH7" s="818"/>
      <c r="AI7" s="818"/>
      <c r="AJ7" s="819"/>
      <c r="AK7" s="854">
        <v>977</v>
      </c>
      <c r="AL7" s="855"/>
      <c r="AM7" s="855"/>
      <c r="AN7" s="855"/>
      <c r="AO7" s="855"/>
      <c r="AP7" s="855">
        <v>11568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610</v>
      </c>
      <c r="BT7" s="859"/>
      <c r="BU7" s="859"/>
      <c r="BV7" s="859"/>
      <c r="BW7" s="859"/>
      <c r="BX7" s="859"/>
      <c r="BY7" s="859"/>
      <c r="BZ7" s="859"/>
      <c r="CA7" s="859"/>
      <c r="CB7" s="859"/>
      <c r="CC7" s="859"/>
      <c r="CD7" s="859"/>
      <c r="CE7" s="859"/>
      <c r="CF7" s="859"/>
      <c r="CG7" s="860"/>
      <c r="CH7" s="851">
        <v>-6</v>
      </c>
      <c r="CI7" s="852"/>
      <c r="CJ7" s="852"/>
      <c r="CK7" s="852"/>
      <c r="CL7" s="853"/>
      <c r="CM7" s="851">
        <v>51</v>
      </c>
      <c r="CN7" s="852"/>
      <c r="CO7" s="852"/>
      <c r="CP7" s="852"/>
      <c r="CQ7" s="853"/>
      <c r="CR7" s="851">
        <v>8</v>
      </c>
      <c r="CS7" s="852"/>
      <c r="CT7" s="852"/>
      <c r="CU7" s="852"/>
      <c r="CV7" s="853"/>
      <c r="CW7" s="851" t="s">
        <v>596</v>
      </c>
      <c r="CX7" s="852"/>
      <c r="CY7" s="852"/>
      <c r="CZ7" s="852"/>
      <c r="DA7" s="853"/>
      <c r="DB7" s="851" t="s">
        <v>598</v>
      </c>
      <c r="DC7" s="852"/>
      <c r="DD7" s="852"/>
      <c r="DE7" s="852"/>
      <c r="DF7" s="853"/>
      <c r="DG7" s="851" t="s">
        <v>596</v>
      </c>
      <c r="DH7" s="852"/>
      <c r="DI7" s="852"/>
      <c r="DJ7" s="852"/>
      <c r="DK7" s="853"/>
      <c r="DL7" s="851" t="s">
        <v>596</v>
      </c>
      <c r="DM7" s="852"/>
      <c r="DN7" s="852"/>
      <c r="DO7" s="852"/>
      <c r="DP7" s="853"/>
      <c r="DQ7" s="851" t="s">
        <v>595</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12425</v>
      </c>
      <c r="R23" s="874"/>
      <c r="S23" s="874"/>
      <c r="T23" s="874"/>
      <c r="U23" s="874"/>
      <c r="V23" s="874">
        <v>11819</v>
      </c>
      <c r="W23" s="874"/>
      <c r="X23" s="874"/>
      <c r="Y23" s="874"/>
      <c r="Z23" s="874"/>
      <c r="AA23" s="874">
        <v>606</v>
      </c>
      <c r="AB23" s="874"/>
      <c r="AC23" s="874"/>
      <c r="AD23" s="874"/>
      <c r="AE23" s="875"/>
      <c r="AF23" s="876">
        <v>321</v>
      </c>
      <c r="AG23" s="874"/>
      <c r="AH23" s="874"/>
      <c r="AI23" s="874"/>
      <c r="AJ23" s="877"/>
      <c r="AK23" s="878"/>
      <c r="AL23" s="879"/>
      <c r="AM23" s="879"/>
      <c r="AN23" s="879"/>
      <c r="AO23" s="879"/>
      <c r="AP23" s="874">
        <v>11568</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1795</v>
      </c>
      <c r="R28" s="903"/>
      <c r="S28" s="903"/>
      <c r="T28" s="903"/>
      <c r="U28" s="903"/>
      <c r="V28" s="903">
        <v>1731</v>
      </c>
      <c r="W28" s="903"/>
      <c r="X28" s="903"/>
      <c r="Y28" s="903"/>
      <c r="Z28" s="903"/>
      <c r="AA28" s="903">
        <v>64</v>
      </c>
      <c r="AB28" s="903"/>
      <c r="AC28" s="903"/>
      <c r="AD28" s="903"/>
      <c r="AE28" s="904"/>
      <c r="AF28" s="905">
        <v>64</v>
      </c>
      <c r="AG28" s="903"/>
      <c r="AH28" s="903"/>
      <c r="AI28" s="903"/>
      <c r="AJ28" s="906"/>
      <c r="AK28" s="907">
        <v>137</v>
      </c>
      <c r="AL28" s="898"/>
      <c r="AM28" s="898"/>
      <c r="AN28" s="898"/>
      <c r="AO28" s="898"/>
      <c r="AP28" s="898" t="s">
        <v>595</v>
      </c>
      <c r="AQ28" s="898"/>
      <c r="AR28" s="898"/>
      <c r="AS28" s="898"/>
      <c r="AT28" s="898"/>
      <c r="AU28" s="898" t="s">
        <v>596</v>
      </c>
      <c r="AV28" s="898"/>
      <c r="AW28" s="898"/>
      <c r="AX28" s="898"/>
      <c r="AY28" s="898"/>
      <c r="AZ28" s="899" t="s">
        <v>596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535</v>
      </c>
      <c r="R29" s="839"/>
      <c r="S29" s="839"/>
      <c r="T29" s="839"/>
      <c r="U29" s="839"/>
      <c r="V29" s="839">
        <v>531</v>
      </c>
      <c r="W29" s="839"/>
      <c r="X29" s="839"/>
      <c r="Y29" s="839"/>
      <c r="Z29" s="839"/>
      <c r="AA29" s="839">
        <v>4</v>
      </c>
      <c r="AB29" s="839"/>
      <c r="AC29" s="839"/>
      <c r="AD29" s="839"/>
      <c r="AE29" s="840"/>
      <c r="AF29" s="841">
        <v>4</v>
      </c>
      <c r="AG29" s="842"/>
      <c r="AH29" s="842"/>
      <c r="AI29" s="842"/>
      <c r="AJ29" s="843"/>
      <c r="AK29" s="910">
        <v>345</v>
      </c>
      <c r="AL29" s="911"/>
      <c r="AM29" s="911"/>
      <c r="AN29" s="911"/>
      <c r="AO29" s="911"/>
      <c r="AP29" s="911" t="s">
        <v>596</v>
      </c>
      <c r="AQ29" s="911"/>
      <c r="AR29" s="911"/>
      <c r="AS29" s="911"/>
      <c r="AT29" s="911"/>
      <c r="AU29" s="911" t="s">
        <v>596</v>
      </c>
      <c r="AV29" s="911"/>
      <c r="AW29" s="911"/>
      <c r="AX29" s="911"/>
      <c r="AY29" s="911"/>
      <c r="AZ29" s="912" t="s">
        <v>596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2671</v>
      </c>
      <c r="R30" s="839"/>
      <c r="S30" s="839"/>
      <c r="T30" s="839"/>
      <c r="U30" s="839"/>
      <c r="V30" s="839">
        <v>2582</v>
      </c>
      <c r="W30" s="839"/>
      <c r="X30" s="839"/>
      <c r="Y30" s="839"/>
      <c r="Z30" s="839"/>
      <c r="AA30" s="839">
        <v>89</v>
      </c>
      <c r="AB30" s="839"/>
      <c r="AC30" s="839"/>
      <c r="AD30" s="839"/>
      <c r="AE30" s="840"/>
      <c r="AF30" s="841">
        <v>89</v>
      </c>
      <c r="AG30" s="842"/>
      <c r="AH30" s="842"/>
      <c r="AI30" s="842"/>
      <c r="AJ30" s="843"/>
      <c r="AK30" s="910">
        <v>401</v>
      </c>
      <c r="AL30" s="911"/>
      <c r="AM30" s="911"/>
      <c r="AN30" s="911"/>
      <c r="AO30" s="911"/>
      <c r="AP30" s="911" t="s">
        <v>596</v>
      </c>
      <c r="AQ30" s="911"/>
      <c r="AR30" s="911"/>
      <c r="AS30" s="911"/>
      <c r="AT30" s="911"/>
      <c r="AU30" s="911" t="s">
        <v>596</v>
      </c>
      <c r="AV30" s="911"/>
      <c r="AW30" s="911"/>
      <c r="AX30" s="911"/>
      <c r="AY30" s="911"/>
      <c r="AZ30" s="912" t="s">
        <v>597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8</v>
      </c>
      <c r="R31" s="839"/>
      <c r="S31" s="839"/>
      <c r="T31" s="839"/>
      <c r="U31" s="839"/>
      <c r="V31" s="839">
        <v>8</v>
      </c>
      <c r="W31" s="839"/>
      <c r="X31" s="839"/>
      <c r="Y31" s="839"/>
      <c r="Z31" s="839"/>
      <c r="AA31" s="839">
        <v>0</v>
      </c>
      <c r="AB31" s="839"/>
      <c r="AC31" s="839"/>
      <c r="AD31" s="839"/>
      <c r="AE31" s="840"/>
      <c r="AF31" s="841">
        <v>0</v>
      </c>
      <c r="AG31" s="842"/>
      <c r="AH31" s="842"/>
      <c r="AI31" s="842"/>
      <c r="AJ31" s="843"/>
      <c r="AK31" s="910">
        <v>1</v>
      </c>
      <c r="AL31" s="911"/>
      <c r="AM31" s="911"/>
      <c r="AN31" s="911"/>
      <c r="AO31" s="911"/>
      <c r="AP31" s="911" t="s">
        <v>596</v>
      </c>
      <c r="AQ31" s="911"/>
      <c r="AR31" s="911"/>
      <c r="AS31" s="911"/>
      <c r="AT31" s="911"/>
      <c r="AU31" s="911" t="s">
        <v>596</v>
      </c>
      <c r="AV31" s="911"/>
      <c r="AW31" s="911"/>
      <c r="AX31" s="911"/>
      <c r="AY31" s="911"/>
      <c r="AZ31" s="912" t="s">
        <v>598</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409</v>
      </c>
      <c r="R32" s="839"/>
      <c r="S32" s="839"/>
      <c r="T32" s="839"/>
      <c r="U32" s="839"/>
      <c r="V32" s="839">
        <v>424</v>
      </c>
      <c r="W32" s="839"/>
      <c r="X32" s="839"/>
      <c r="Y32" s="839"/>
      <c r="Z32" s="839"/>
      <c r="AA32" s="839">
        <v>-28</v>
      </c>
      <c r="AB32" s="839"/>
      <c r="AC32" s="839"/>
      <c r="AD32" s="839"/>
      <c r="AE32" s="840"/>
      <c r="AF32" s="841">
        <v>1400</v>
      </c>
      <c r="AG32" s="842"/>
      <c r="AH32" s="842"/>
      <c r="AI32" s="842"/>
      <c r="AJ32" s="843"/>
      <c r="AK32" s="910">
        <v>384</v>
      </c>
      <c r="AL32" s="911"/>
      <c r="AM32" s="911"/>
      <c r="AN32" s="911"/>
      <c r="AO32" s="911"/>
      <c r="AP32" s="911">
        <v>1960</v>
      </c>
      <c r="AQ32" s="911"/>
      <c r="AR32" s="911"/>
      <c r="AS32" s="911"/>
      <c r="AT32" s="911"/>
      <c r="AU32" s="911">
        <v>1829</v>
      </c>
      <c r="AV32" s="911"/>
      <c r="AW32" s="911"/>
      <c r="AX32" s="911"/>
      <c r="AY32" s="911"/>
      <c r="AZ32" s="912" t="s">
        <v>598</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132</v>
      </c>
      <c r="R33" s="839"/>
      <c r="S33" s="839"/>
      <c r="T33" s="839"/>
      <c r="U33" s="839"/>
      <c r="V33" s="839">
        <v>178</v>
      </c>
      <c r="W33" s="839"/>
      <c r="X33" s="839"/>
      <c r="Y33" s="839"/>
      <c r="Z33" s="839"/>
      <c r="AA33" s="839">
        <v>-49</v>
      </c>
      <c r="AB33" s="839"/>
      <c r="AC33" s="839"/>
      <c r="AD33" s="839"/>
      <c r="AE33" s="840"/>
      <c r="AF33" s="841">
        <v>247</v>
      </c>
      <c r="AG33" s="842"/>
      <c r="AH33" s="842"/>
      <c r="AI33" s="842"/>
      <c r="AJ33" s="843"/>
      <c r="AK33" s="910">
        <v>100</v>
      </c>
      <c r="AL33" s="911"/>
      <c r="AM33" s="911"/>
      <c r="AN33" s="911"/>
      <c r="AO33" s="911"/>
      <c r="AP33" s="911">
        <v>1229</v>
      </c>
      <c r="AQ33" s="911"/>
      <c r="AR33" s="911"/>
      <c r="AS33" s="911"/>
      <c r="AT33" s="911"/>
      <c r="AU33" s="911">
        <v>1170</v>
      </c>
      <c r="AV33" s="911"/>
      <c r="AW33" s="911"/>
      <c r="AX33" s="911"/>
      <c r="AY33" s="911"/>
      <c r="AZ33" s="912" t="s">
        <v>598</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408</v>
      </c>
      <c r="C34" s="836"/>
      <c r="D34" s="836"/>
      <c r="E34" s="836"/>
      <c r="F34" s="836"/>
      <c r="G34" s="836"/>
      <c r="H34" s="836"/>
      <c r="I34" s="836"/>
      <c r="J34" s="836"/>
      <c r="K34" s="836"/>
      <c r="L34" s="836"/>
      <c r="M34" s="836"/>
      <c r="N34" s="836"/>
      <c r="O34" s="836"/>
      <c r="P34" s="837"/>
      <c r="Q34" s="838">
        <v>58</v>
      </c>
      <c r="R34" s="839"/>
      <c r="S34" s="839"/>
      <c r="T34" s="839"/>
      <c r="U34" s="839"/>
      <c r="V34" s="839">
        <v>56</v>
      </c>
      <c r="W34" s="839"/>
      <c r="X34" s="839"/>
      <c r="Y34" s="839"/>
      <c r="Z34" s="839"/>
      <c r="AA34" s="839">
        <v>2</v>
      </c>
      <c r="AB34" s="839"/>
      <c r="AC34" s="839"/>
      <c r="AD34" s="839"/>
      <c r="AE34" s="840"/>
      <c r="AF34" s="841">
        <v>2</v>
      </c>
      <c r="AG34" s="842"/>
      <c r="AH34" s="842"/>
      <c r="AI34" s="842"/>
      <c r="AJ34" s="843"/>
      <c r="AK34" s="910">
        <v>37</v>
      </c>
      <c r="AL34" s="911"/>
      <c r="AM34" s="911"/>
      <c r="AN34" s="911"/>
      <c r="AO34" s="911"/>
      <c r="AP34" s="911">
        <v>181</v>
      </c>
      <c r="AQ34" s="911"/>
      <c r="AR34" s="911"/>
      <c r="AS34" s="911"/>
      <c r="AT34" s="911"/>
      <c r="AU34" s="911">
        <v>181</v>
      </c>
      <c r="AV34" s="911"/>
      <c r="AW34" s="911"/>
      <c r="AX34" s="911"/>
      <c r="AY34" s="911"/>
      <c r="AZ34" s="912" t="s">
        <v>598</v>
      </c>
      <c r="BA34" s="912"/>
      <c r="BB34" s="912"/>
      <c r="BC34" s="912"/>
      <c r="BD34" s="912"/>
      <c r="BE34" s="908" t="s">
        <v>409</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1807</v>
      </c>
      <c r="AG63" s="922"/>
      <c r="AH63" s="922"/>
      <c r="AI63" s="922"/>
      <c r="AJ63" s="923"/>
      <c r="AK63" s="924"/>
      <c r="AL63" s="919"/>
      <c r="AM63" s="919"/>
      <c r="AN63" s="919"/>
      <c r="AO63" s="919"/>
      <c r="AP63" s="922">
        <v>3370</v>
      </c>
      <c r="AQ63" s="922"/>
      <c r="AR63" s="922"/>
      <c r="AS63" s="922"/>
      <c r="AT63" s="922"/>
      <c r="AU63" s="922">
        <v>3180</v>
      </c>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599</v>
      </c>
      <c r="C68" s="950"/>
      <c r="D68" s="950"/>
      <c r="E68" s="950"/>
      <c r="F68" s="950"/>
      <c r="G68" s="950"/>
      <c r="H68" s="950"/>
      <c r="I68" s="950"/>
      <c r="J68" s="950"/>
      <c r="K68" s="950"/>
      <c r="L68" s="950"/>
      <c r="M68" s="950"/>
      <c r="N68" s="950"/>
      <c r="O68" s="950"/>
      <c r="P68" s="951"/>
      <c r="Q68" s="952">
        <v>1100</v>
      </c>
      <c r="R68" s="946"/>
      <c r="S68" s="946"/>
      <c r="T68" s="946"/>
      <c r="U68" s="946"/>
      <c r="V68" s="946">
        <v>1035</v>
      </c>
      <c r="W68" s="946"/>
      <c r="X68" s="946"/>
      <c r="Y68" s="946"/>
      <c r="Z68" s="946"/>
      <c r="AA68" s="946">
        <v>65</v>
      </c>
      <c r="AB68" s="946"/>
      <c r="AC68" s="946"/>
      <c r="AD68" s="946"/>
      <c r="AE68" s="946"/>
      <c r="AF68" s="946">
        <v>65</v>
      </c>
      <c r="AG68" s="946"/>
      <c r="AH68" s="946"/>
      <c r="AI68" s="946"/>
      <c r="AJ68" s="946"/>
      <c r="AK68" s="946" t="s">
        <v>598</v>
      </c>
      <c r="AL68" s="946"/>
      <c r="AM68" s="946"/>
      <c r="AN68" s="946"/>
      <c r="AO68" s="946"/>
      <c r="AP68" s="946" t="s">
        <v>598</v>
      </c>
      <c r="AQ68" s="946"/>
      <c r="AR68" s="946"/>
      <c r="AS68" s="946"/>
      <c r="AT68" s="946"/>
      <c r="AU68" s="946" t="s">
        <v>598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600</v>
      </c>
      <c r="C69" s="954"/>
      <c r="D69" s="954"/>
      <c r="E69" s="954"/>
      <c r="F69" s="954"/>
      <c r="G69" s="954"/>
      <c r="H69" s="954"/>
      <c r="I69" s="954"/>
      <c r="J69" s="954"/>
      <c r="K69" s="954"/>
      <c r="L69" s="954"/>
      <c r="M69" s="954"/>
      <c r="N69" s="954"/>
      <c r="O69" s="954"/>
      <c r="P69" s="955"/>
      <c r="Q69" s="956">
        <v>407834</v>
      </c>
      <c r="R69" s="911"/>
      <c r="S69" s="911"/>
      <c r="T69" s="911"/>
      <c r="U69" s="911"/>
      <c r="V69" s="911">
        <v>401518</v>
      </c>
      <c r="W69" s="911"/>
      <c r="X69" s="911"/>
      <c r="Y69" s="911"/>
      <c r="Z69" s="911"/>
      <c r="AA69" s="911">
        <v>6315</v>
      </c>
      <c r="AB69" s="911"/>
      <c r="AC69" s="911"/>
      <c r="AD69" s="911"/>
      <c r="AE69" s="911"/>
      <c r="AF69" s="911">
        <v>6315</v>
      </c>
      <c r="AG69" s="911"/>
      <c r="AH69" s="911"/>
      <c r="AI69" s="911"/>
      <c r="AJ69" s="911"/>
      <c r="AK69" s="911">
        <v>745</v>
      </c>
      <c r="AL69" s="911"/>
      <c r="AM69" s="911"/>
      <c r="AN69" s="911"/>
      <c r="AO69" s="911"/>
      <c r="AP69" s="911" t="s">
        <v>607</v>
      </c>
      <c r="AQ69" s="911"/>
      <c r="AR69" s="911"/>
      <c r="AS69" s="911"/>
      <c r="AT69" s="911"/>
      <c r="AU69" s="911" t="s">
        <v>596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601</v>
      </c>
      <c r="C70" s="954"/>
      <c r="D70" s="954"/>
      <c r="E70" s="954"/>
      <c r="F70" s="954"/>
      <c r="G70" s="954"/>
      <c r="H70" s="954"/>
      <c r="I70" s="954"/>
      <c r="J70" s="954"/>
      <c r="K70" s="954"/>
      <c r="L70" s="954"/>
      <c r="M70" s="954"/>
      <c r="N70" s="954"/>
      <c r="O70" s="954"/>
      <c r="P70" s="955"/>
      <c r="Q70" s="956">
        <v>3150</v>
      </c>
      <c r="R70" s="911"/>
      <c r="S70" s="911"/>
      <c r="T70" s="911"/>
      <c r="U70" s="911"/>
      <c r="V70" s="911">
        <v>3204</v>
      </c>
      <c r="W70" s="911"/>
      <c r="X70" s="911"/>
      <c r="Y70" s="911"/>
      <c r="Z70" s="911"/>
      <c r="AA70" s="911">
        <v>54</v>
      </c>
      <c r="AB70" s="911"/>
      <c r="AC70" s="911"/>
      <c r="AD70" s="911"/>
      <c r="AE70" s="911"/>
      <c r="AF70" s="911">
        <v>1839</v>
      </c>
      <c r="AG70" s="911"/>
      <c r="AH70" s="911"/>
      <c r="AI70" s="911"/>
      <c r="AJ70" s="911"/>
      <c r="AK70" s="911">
        <v>329</v>
      </c>
      <c r="AL70" s="911"/>
      <c r="AM70" s="911"/>
      <c r="AN70" s="911"/>
      <c r="AO70" s="911"/>
      <c r="AP70" s="911">
        <v>1058</v>
      </c>
      <c r="AQ70" s="911"/>
      <c r="AR70" s="911"/>
      <c r="AS70" s="911"/>
      <c r="AT70" s="911"/>
      <c r="AU70" s="911">
        <v>592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602</v>
      </c>
      <c r="C71" s="954"/>
      <c r="D71" s="954"/>
      <c r="E71" s="954"/>
      <c r="F71" s="954"/>
      <c r="G71" s="954"/>
      <c r="H71" s="954"/>
      <c r="I71" s="954"/>
      <c r="J71" s="954"/>
      <c r="K71" s="954"/>
      <c r="L71" s="954"/>
      <c r="M71" s="954"/>
      <c r="N71" s="954"/>
      <c r="O71" s="954"/>
      <c r="P71" s="955"/>
      <c r="Q71" s="956">
        <v>152</v>
      </c>
      <c r="R71" s="911"/>
      <c r="S71" s="911"/>
      <c r="T71" s="911"/>
      <c r="U71" s="911"/>
      <c r="V71" s="911">
        <v>137</v>
      </c>
      <c r="W71" s="911"/>
      <c r="X71" s="911"/>
      <c r="Y71" s="911"/>
      <c r="Z71" s="911"/>
      <c r="AA71" s="911">
        <v>15</v>
      </c>
      <c r="AB71" s="911"/>
      <c r="AC71" s="911"/>
      <c r="AD71" s="911"/>
      <c r="AE71" s="911"/>
      <c r="AF71" s="911">
        <v>15</v>
      </c>
      <c r="AG71" s="911"/>
      <c r="AH71" s="911"/>
      <c r="AI71" s="911"/>
      <c r="AJ71" s="911"/>
      <c r="AK71" s="911">
        <v>10</v>
      </c>
      <c r="AL71" s="911"/>
      <c r="AM71" s="911"/>
      <c r="AN71" s="911"/>
      <c r="AO71" s="911"/>
      <c r="AP71" s="911" t="s">
        <v>596</v>
      </c>
      <c r="AQ71" s="911"/>
      <c r="AR71" s="911"/>
      <c r="AS71" s="911"/>
      <c r="AT71" s="911"/>
      <c r="AU71" s="911" t="s">
        <v>596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603</v>
      </c>
      <c r="C72" s="954"/>
      <c r="D72" s="954"/>
      <c r="E72" s="954"/>
      <c r="F72" s="954"/>
      <c r="G72" s="954"/>
      <c r="H72" s="954"/>
      <c r="I72" s="954"/>
      <c r="J72" s="954"/>
      <c r="K72" s="954"/>
      <c r="L72" s="954"/>
      <c r="M72" s="954"/>
      <c r="N72" s="954"/>
      <c r="O72" s="954"/>
      <c r="P72" s="955"/>
      <c r="Q72" s="956">
        <v>40</v>
      </c>
      <c r="R72" s="911"/>
      <c r="S72" s="911"/>
      <c r="T72" s="911"/>
      <c r="U72" s="911"/>
      <c r="V72" s="911">
        <v>35</v>
      </c>
      <c r="W72" s="911"/>
      <c r="X72" s="911"/>
      <c r="Y72" s="911"/>
      <c r="Z72" s="911"/>
      <c r="AA72" s="911">
        <v>5</v>
      </c>
      <c r="AB72" s="911"/>
      <c r="AC72" s="911"/>
      <c r="AD72" s="911"/>
      <c r="AE72" s="911"/>
      <c r="AF72" s="911">
        <v>5</v>
      </c>
      <c r="AG72" s="911"/>
      <c r="AH72" s="911"/>
      <c r="AI72" s="911"/>
      <c r="AJ72" s="911"/>
      <c r="AK72" s="911" t="s">
        <v>596</v>
      </c>
      <c r="AL72" s="911"/>
      <c r="AM72" s="911"/>
      <c r="AN72" s="911"/>
      <c r="AO72" s="911"/>
      <c r="AP72" s="911" t="s">
        <v>596</v>
      </c>
      <c r="AQ72" s="911"/>
      <c r="AR72" s="911"/>
      <c r="AS72" s="911"/>
      <c r="AT72" s="911"/>
      <c r="AU72" s="911" t="s">
        <v>596</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604</v>
      </c>
      <c r="C73" s="954"/>
      <c r="D73" s="954"/>
      <c r="E73" s="954"/>
      <c r="F73" s="954"/>
      <c r="G73" s="954"/>
      <c r="H73" s="954"/>
      <c r="I73" s="954"/>
      <c r="J73" s="954"/>
      <c r="K73" s="954"/>
      <c r="L73" s="954"/>
      <c r="M73" s="954"/>
      <c r="N73" s="954"/>
      <c r="O73" s="954"/>
      <c r="P73" s="955"/>
      <c r="Q73" s="956">
        <v>80</v>
      </c>
      <c r="R73" s="911"/>
      <c r="S73" s="911"/>
      <c r="T73" s="911"/>
      <c r="U73" s="911"/>
      <c r="V73" s="911">
        <v>74</v>
      </c>
      <c r="W73" s="911"/>
      <c r="X73" s="911"/>
      <c r="Y73" s="911"/>
      <c r="Z73" s="911"/>
      <c r="AA73" s="911">
        <v>6</v>
      </c>
      <c r="AB73" s="911"/>
      <c r="AC73" s="911"/>
      <c r="AD73" s="911"/>
      <c r="AE73" s="911"/>
      <c r="AF73" s="911">
        <v>3</v>
      </c>
      <c r="AG73" s="911"/>
      <c r="AH73" s="911"/>
      <c r="AI73" s="911"/>
      <c r="AJ73" s="911"/>
      <c r="AK73" s="911" t="s">
        <v>596</v>
      </c>
      <c r="AL73" s="911"/>
      <c r="AM73" s="911"/>
      <c r="AN73" s="911"/>
      <c r="AO73" s="911"/>
      <c r="AP73" s="911" t="s">
        <v>608</v>
      </c>
      <c r="AQ73" s="911"/>
      <c r="AR73" s="911"/>
      <c r="AS73" s="911"/>
      <c r="AT73" s="911"/>
      <c r="AU73" s="911" t="s">
        <v>598</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605</v>
      </c>
      <c r="C74" s="954"/>
      <c r="D74" s="954"/>
      <c r="E74" s="954"/>
      <c r="F74" s="954"/>
      <c r="G74" s="954"/>
      <c r="H74" s="954"/>
      <c r="I74" s="954"/>
      <c r="J74" s="954"/>
      <c r="K74" s="954"/>
      <c r="L74" s="954"/>
      <c r="M74" s="954"/>
      <c r="N74" s="954"/>
      <c r="O74" s="954"/>
      <c r="P74" s="955"/>
      <c r="Q74" s="956">
        <v>214</v>
      </c>
      <c r="R74" s="911"/>
      <c r="S74" s="911"/>
      <c r="T74" s="911"/>
      <c r="U74" s="911"/>
      <c r="V74" s="911">
        <v>187</v>
      </c>
      <c r="W74" s="911"/>
      <c r="X74" s="911"/>
      <c r="Y74" s="911"/>
      <c r="Z74" s="911"/>
      <c r="AA74" s="911">
        <v>27</v>
      </c>
      <c r="AB74" s="911"/>
      <c r="AC74" s="911"/>
      <c r="AD74" s="911"/>
      <c r="AE74" s="911"/>
      <c r="AF74" s="911">
        <v>27</v>
      </c>
      <c r="AG74" s="911"/>
      <c r="AH74" s="911"/>
      <c r="AI74" s="911"/>
      <c r="AJ74" s="911"/>
      <c r="AK74" s="911" t="s">
        <v>608</v>
      </c>
      <c r="AL74" s="911"/>
      <c r="AM74" s="911"/>
      <c r="AN74" s="911"/>
      <c r="AO74" s="911"/>
      <c r="AP74" s="911" t="s">
        <v>596</v>
      </c>
      <c r="AQ74" s="911"/>
      <c r="AR74" s="911"/>
      <c r="AS74" s="911"/>
      <c r="AT74" s="911"/>
      <c r="AU74" s="911" t="s">
        <v>596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606</v>
      </c>
      <c r="C75" s="954"/>
      <c r="D75" s="954"/>
      <c r="E75" s="954"/>
      <c r="F75" s="954"/>
      <c r="G75" s="954"/>
      <c r="H75" s="954"/>
      <c r="I75" s="954"/>
      <c r="J75" s="954"/>
      <c r="K75" s="954"/>
      <c r="L75" s="954"/>
      <c r="M75" s="954"/>
      <c r="N75" s="954"/>
      <c r="O75" s="954"/>
      <c r="P75" s="955"/>
      <c r="Q75" s="959">
        <v>6467</v>
      </c>
      <c r="R75" s="960"/>
      <c r="S75" s="960"/>
      <c r="T75" s="960"/>
      <c r="U75" s="910"/>
      <c r="V75" s="961">
        <v>6270</v>
      </c>
      <c r="W75" s="960"/>
      <c r="X75" s="960"/>
      <c r="Y75" s="960"/>
      <c r="Z75" s="910"/>
      <c r="AA75" s="961">
        <v>197</v>
      </c>
      <c r="AB75" s="960"/>
      <c r="AC75" s="960"/>
      <c r="AD75" s="960"/>
      <c r="AE75" s="910"/>
      <c r="AF75" s="961">
        <v>197</v>
      </c>
      <c r="AG75" s="960"/>
      <c r="AH75" s="960"/>
      <c r="AI75" s="960"/>
      <c r="AJ75" s="910"/>
      <c r="AK75" s="961" t="s">
        <v>609</v>
      </c>
      <c r="AL75" s="960"/>
      <c r="AM75" s="960"/>
      <c r="AN75" s="960"/>
      <c r="AO75" s="910"/>
      <c r="AP75" s="961" t="s">
        <v>596</v>
      </c>
      <c r="AQ75" s="960"/>
      <c r="AR75" s="960"/>
      <c r="AS75" s="960"/>
      <c r="AT75" s="910"/>
      <c r="AU75" s="961" t="s">
        <v>596</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8466</v>
      </c>
      <c r="AG88" s="922"/>
      <c r="AH88" s="922"/>
      <c r="AI88" s="922"/>
      <c r="AJ88" s="922"/>
      <c r="AK88" s="919"/>
      <c r="AL88" s="919"/>
      <c r="AM88" s="919"/>
      <c r="AN88" s="919"/>
      <c r="AO88" s="919"/>
      <c r="AP88" s="922">
        <v>1058</v>
      </c>
      <c r="AQ88" s="922"/>
      <c r="AR88" s="922"/>
      <c r="AS88" s="922"/>
      <c r="AT88" s="922"/>
      <c r="AU88" s="922">
        <v>592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8</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306</v>
      </c>
      <c r="AG109" s="975"/>
      <c r="AH109" s="975"/>
      <c r="AI109" s="975"/>
      <c r="AJ109" s="976"/>
      <c r="AK109" s="974" t="s">
        <v>305</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306</v>
      </c>
      <c r="BW109" s="975"/>
      <c r="BX109" s="975"/>
      <c r="BY109" s="975"/>
      <c r="BZ109" s="976"/>
      <c r="CA109" s="974" t="s">
        <v>305</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306</v>
      </c>
      <c r="DM109" s="975"/>
      <c r="DN109" s="975"/>
      <c r="DO109" s="975"/>
      <c r="DP109" s="976"/>
      <c r="DQ109" s="974" t="s">
        <v>305</v>
      </c>
      <c r="DR109" s="975"/>
      <c r="DS109" s="975"/>
      <c r="DT109" s="975"/>
      <c r="DU109" s="976"/>
      <c r="DV109" s="974" t="s">
        <v>432</v>
      </c>
      <c r="DW109" s="975"/>
      <c r="DX109" s="975"/>
      <c r="DY109" s="975"/>
      <c r="DZ109" s="977"/>
    </row>
    <row r="110" spans="1:131" s="246" customFormat="1" ht="26.25" customHeight="1" x14ac:dyDescent="0.15">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1639055</v>
      </c>
      <c r="AB110" s="982"/>
      <c r="AC110" s="982"/>
      <c r="AD110" s="982"/>
      <c r="AE110" s="983"/>
      <c r="AF110" s="984">
        <v>1601599</v>
      </c>
      <c r="AG110" s="982"/>
      <c r="AH110" s="982"/>
      <c r="AI110" s="982"/>
      <c r="AJ110" s="983"/>
      <c r="AK110" s="984">
        <v>1625535</v>
      </c>
      <c r="AL110" s="982"/>
      <c r="AM110" s="982"/>
      <c r="AN110" s="982"/>
      <c r="AO110" s="983"/>
      <c r="AP110" s="985">
        <v>27.3</v>
      </c>
      <c r="AQ110" s="986"/>
      <c r="AR110" s="986"/>
      <c r="AS110" s="986"/>
      <c r="AT110" s="987"/>
      <c r="AU110" s="988" t="s">
        <v>73</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12292542</v>
      </c>
      <c r="BR110" s="1017"/>
      <c r="BS110" s="1017"/>
      <c r="BT110" s="1017"/>
      <c r="BU110" s="1017"/>
      <c r="BV110" s="1017">
        <v>12073713</v>
      </c>
      <c r="BW110" s="1017"/>
      <c r="BX110" s="1017"/>
      <c r="BY110" s="1017"/>
      <c r="BZ110" s="1017"/>
      <c r="CA110" s="1017">
        <v>11567686</v>
      </c>
      <c r="CB110" s="1017"/>
      <c r="CC110" s="1017"/>
      <c r="CD110" s="1017"/>
      <c r="CE110" s="1017"/>
      <c r="CF110" s="1031">
        <v>194.2</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438</v>
      </c>
      <c r="DH110" s="1017"/>
      <c r="DI110" s="1017"/>
      <c r="DJ110" s="1017"/>
      <c r="DK110" s="1017"/>
      <c r="DL110" s="1017" t="s">
        <v>439</v>
      </c>
      <c r="DM110" s="1017"/>
      <c r="DN110" s="1017"/>
      <c r="DO110" s="1017"/>
      <c r="DP110" s="1017"/>
      <c r="DQ110" s="1017" t="s">
        <v>438</v>
      </c>
      <c r="DR110" s="1017"/>
      <c r="DS110" s="1017"/>
      <c r="DT110" s="1017"/>
      <c r="DU110" s="1017"/>
      <c r="DV110" s="1018" t="s">
        <v>438</v>
      </c>
      <c r="DW110" s="1018"/>
      <c r="DX110" s="1018"/>
      <c r="DY110" s="1018"/>
      <c r="DZ110" s="1019"/>
    </row>
    <row r="111" spans="1:131" s="246" customFormat="1" ht="26.25" customHeight="1" x14ac:dyDescent="0.15">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439</v>
      </c>
      <c r="AB111" s="1024"/>
      <c r="AC111" s="1024"/>
      <c r="AD111" s="1024"/>
      <c r="AE111" s="1025"/>
      <c r="AF111" s="1026" t="s">
        <v>438</v>
      </c>
      <c r="AG111" s="1024"/>
      <c r="AH111" s="1024"/>
      <c r="AI111" s="1024"/>
      <c r="AJ111" s="1025"/>
      <c r="AK111" s="1026" t="s">
        <v>412</v>
      </c>
      <c r="AL111" s="1024"/>
      <c r="AM111" s="1024"/>
      <c r="AN111" s="1024"/>
      <c r="AO111" s="1025"/>
      <c r="AP111" s="1027" t="s">
        <v>439</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t="s">
        <v>439</v>
      </c>
      <c r="BR111" s="1010"/>
      <c r="BS111" s="1010"/>
      <c r="BT111" s="1010"/>
      <c r="BU111" s="1010"/>
      <c r="BV111" s="1010" t="s">
        <v>442</v>
      </c>
      <c r="BW111" s="1010"/>
      <c r="BX111" s="1010"/>
      <c r="BY111" s="1010"/>
      <c r="BZ111" s="1010"/>
      <c r="CA111" s="1010" t="s">
        <v>439</v>
      </c>
      <c r="CB111" s="1010"/>
      <c r="CC111" s="1010"/>
      <c r="CD111" s="1010"/>
      <c r="CE111" s="1010"/>
      <c r="CF111" s="1004" t="s">
        <v>443</v>
      </c>
      <c r="CG111" s="1005"/>
      <c r="CH111" s="1005"/>
      <c r="CI111" s="1005"/>
      <c r="CJ111" s="1005"/>
      <c r="CK111" s="1035"/>
      <c r="CL111" s="1036"/>
      <c r="CM111" s="1006" t="s">
        <v>444</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412</v>
      </c>
      <c r="DH111" s="1010"/>
      <c r="DI111" s="1010"/>
      <c r="DJ111" s="1010"/>
      <c r="DK111" s="1010"/>
      <c r="DL111" s="1010" t="s">
        <v>438</v>
      </c>
      <c r="DM111" s="1010"/>
      <c r="DN111" s="1010"/>
      <c r="DO111" s="1010"/>
      <c r="DP111" s="1010"/>
      <c r="DQ111" s="1010" t="s">
        <v>438</v>
      </c>
      <c r="DR111" s="1010"/>
      <c r="DS111" s="1010"/>
      <c r="DT111" s="1010"/>
      <c r="DU111" s="1010"/>
      <c r="DV111" s="1011" t="s">
        <v>128</v>
      </c>
      <c r="DW111" s="1011"/>
      <c r="DX111" s="1011"/>
      <c r="DY111" s="1011"/>
      <c r="DZ111" s="1012"/>
    </row>
    <row r="112" spans="1:131" s="246" customFormat="1" ht="26.25" customHeight="1" x14ac:dyDescent="0.15">
      <c r="A112" s="1042" t="s">
        <v>445</v>
      </c>
      <c r="B112" s="1043"/>
      <c r="C112" s="1040" t="s">
        <v>446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438</v>
      </c>
      <c r="AB112" s="1049"/>
      <c r="AC112" s="1049"/>
      <c r="AD112" s="1049"/>
      <c r="AE112" s="1050"/>
      <c r="AF112" s="1051" t="s">
        <v>439</v>
      </c>
      <c r="AG112" s="1049"/>
      <c r="AH112" s="1049"/>
      <c r="AI112" s="1049"/>
      <c r="AJ112" s="1050"/>
      <c r="AK112" s="1051" t="s">
        <v>412</v>
      </c>
      <c r="AL112" s="1049"/>
      <c r="AM112" s="1049"/>
      <c r="AN112" s="1049"/>
      <c r="AO112" s="1050"/>
      <c r="AP112" s="1052" t="s">
        <v>442</v>
      </c>
      <c r="AQ112" s="1053"/>
      <c r="AR112" s="1053"/>
      <c r="AS112" s="1053"/>
      <c r="AT112" s="1054"/>
      <c r="AU112" s="990"/>
      <c r="AV112" s="991"/>
      <c r="AW112" s="991"/>
      <c r="AX112" s="991"/>
      <c r="AY112" s="991"/>
      <c r="AZ112" s="1039" t="s">
        <v>447</v>
      </c>
      <c r="BA112" s="1040"/>
      <c r="BB112" s="1040"/>
      <c r="BC112" s="1040"/>
      <c r="BD112" s="1040"/>
      <c r="BE112" s="1040"/>
      <c r="BF112" s="1040"/>
      <c r="BG112" s="1040"/>
      <c r="BH112" s="1040"/>
      <c r="BI112" s="1040"/>
      <c r="BJ112" s="1040"/>
      <c r="BK112" s="1040"/>
      <c r="BL112" s="1040"/>
      <c r="BM112" s="1040"/>
      <c r="BN112" s="1040"/>
      <c r="BO112" s="1040"/>
      <c r="BP112" s="1041"/>
      <c r="BQ112" s="1009">
        <v>3638061</v>
      </c>
      <c r="BR112" s="1010"/>
      <c r="BS112" s="1010"/>
      <c r="BT112" s="1010"/>
      <c r="BU112" s="1010"/>
      <c r="BV112" s="1010">
        <v>3405006</v>
      </c>
      <c r="BW112" s="1010"/>
      <c r="BX112" s="1010"/>
      <c r="BY112" s="1010"/>
      <c r="BZ112" s="1010"/>
      <c r="CA112" s="1010">
        <v>3179655</v>
      </c>
      <c r="CB112" s="1010"/>
      <c r="CC112" s="1010"/>
      <c r="CD112" s="1010"/>
      <c r="CE112" s="1010"/>
      <c r="CF112" s="1004">
        <v>53.4</v>
      </c>
      <c r="CG112" s="1005"/>
      <c r="CH112" s="1005"/>
      <c r="CI112" s="1005"/>
      <c r="CJ112" s="1005"/>
      <c r="CK112" s="1035"/>
      <c r="CL112" s="1036"/>
      <c r="CM112" s="1006" t="s">
        <v>448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439</v>
      </c>
      <c r="DH112" s="1010"/>
      <c r="DI112" s="1010"/>
      <c r="DJ112" s="1010"/>
      <c r="DK112" s="1010"/>
      <c r="DL112" s="1010" t="s">
        <v>438</v>
      </c>
      <c r="DM112" s="1010"/>
      <c r="DN112" s="1010"/>
      <c r="DO112" s="1010"/>
      <c r="DP112" s="1010"/>
      <c r="DQ112" s="1010" t="s">
        <v>438</v>
      </c>
      <c r="DR112" s="1010"/>
      <c r="DS112" s="1010"/>
      <c r="DT112" s="1010"/>
      <c r="DU112" s="1010"/>
      <c r="DV112" s="1011" t="s">
        <v>442</v>
      </c>
      <c r="DW112" s="1011"/>
      <c r="DX112" s="1011"/>
      <c r="DY112" s="1011"/>
      <c r="DZ112" s="1012"/>
    </row>
    <row r="113" spans="1:130" s="246" customFormat="1" ht="26.25" customHeight="1" x14ac:dyDescent="0.15">
      <c r="A113" s="1044"/>
      <c r="B113" s="1045"/>
      <c r="C113" s="1040" t="s">
        <v>449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358226</v>
      </c>
      <c r="AB113" s="1024"/>
      <c r="AC113" s="1024"/>
      <c r="AD113" s="1024"/>
      <c r="AE113" s="1025"/>
      <c r="AF113" s="1026">
        <v>354632</v>
      </c>
      <c r="AG113" s="1024"/>
      <c r="AH113" s="1024"/>
      <c r="AI113" s="1024"/>
      <c r="AJ113" s="1025"/>
      <c r="AK113" s="1026">
        <v>348207</v>
      </c>
      <c r="AL113" s="1024"/>
      <c r="AM113" s="1024"/>
      <c r="AN113" s="1024"/>
      <c r="AO113" s="1025"/>
      <c r="AP113" s="1027">
        <v>5.8</v>
      </c>
      <c r="AQ113" s="1028"/>
      <c r="AR113" s="1028"/>
      <c r="AS113" s="1028"/>
      <c r="AT113" s="1029"/>
      <c r="AU113" s="990"/>
      <c r="AV113" s="991"/>
      <c r="AW113" s="991"/>
      <c r="AX113" s="991"/>
      <c r="AY113" s="991"/>
      <c r="AZ113" s="1039" t="s">
        <v>450</v>
      </c>
      <c r="BA113" s="1040"/>
      <c r="BB113" s="1040"/>
      <c r="BC113" s="1040"/>
      <c r="BD113" s="1040"/>
      <c r="BE113" s="1040"/>
      <c r="BF113" s="1040"/>
      <c r="BG113" s="1040"/>
      <c r="BH113" s="1040"/>
      <c r="BI113" s="1040"/>
      <c r="BJ113" s="1040"/>
      <c r="BK113" s="1040"/>
      <c r="BL113" s="1040"/>
      <c r="BM113" s="1040"/>
      <c r="BN113" s="1040"/>
      <c r="BO113" s="1040"/>
      <c r="BP113" s="1041"/>
      <c r="BQ113" s="1009">
        <v>673904</v>
      </c>
      <c r="BR113" s="1010"/>
      <c r="BS113" s="1010"/>
      <c r="BT113" s="1010"/>
      <c r="BU113" s="1010"/>
      <c r="BV113" s="1010">
        <v>646283</v>
      </c>
      <c r="BW113" s="1010"/>
      <c r="BX113" s="1010"/>
      <c r="BY113" s="1010"/>
      <c r="BZ113" s="1010"/>
      <c r="CA113" s="1010">
        <v>592212</v>
      </c>
      <c r="CB113" s="1010"/>
      <c r="CC113" s="1010"/>
      <c r="CD113" s="1010"/>
      <c r="CE113" s="1010"/>
      <c r="CF113" s="1004">
        <v>9.9</v>
      </c>
      <c r="CG113" s="1005"/>
      <c r="CH113" s="1005"/>
      <c r="CI113" s="1005"/>
      <c r="CJ113" s="1005"/>
      <c r="CK113" s="1035"/>
      <c r="CL113" s="1036"/>
      <c r="CM113" s="1006" t="s">
        <v>451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452</v>
      </c>
      <c r="DH113" s="1049"/>
      <c r="DI113" s="1049"/>
      <c r="DJ113" s="1049"/>
      <c r="DK113" s="1050"/>
      <c r="DL113" s="1051" t="s">
        <v>439</v>
      </c>
      <c r="DM113" s="1049"/>
      <c r="DN113" s="1049"/>
      <c r="DO113" s="1049"/>
      <c r="DP113" s="1050"/>
      <c r="DQ113" s="1051" t="s">
        <v>439</v>
      </c>
      <c r="DR113" s="1049"/>
      <c r="DS113" s="1049"/>
      <c r="DT113" s="1049"/>
      <c r="DU113" s="1050"/>
      <c r="DV113" s="1052" t="s">
        <v>128</v>
      </c>
      <c r="DW113" s="1053"/>
      <c r="DX113" s="1053"/>
      <c r="DY113" s="1053"/>
      <c r="DZ113" s="1054"/>
    </row>
    <row r="114" spans="1:130" s="246" customFormat="1" ht="26.25" customHeight="1" x14ac:dyDescent="0.15">
      <c r="A114" s="1044"/>
      <c r="B114" s="1045"/>
      <c r="C114" s="1040" t="s">
        <v>453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101036</v>
      </c>
      <c r="AB114" s="1049"/>
      <c r="AC114" s="1049"/>
      <c r="AD114" s="1049"/>
      <c r="AE114" s="1050"/>
      <c r="AF114" s="1051">
        <v>103016</v>
      </c>
      <c r="AG114" s="1049"/>
      <c r="AH114" s="1049"/>
      <c r="AI114" s="1049"/>
      <c r="AJ114" s="1050"/>
      <c r="AK114" s="1051">
        <v>114470</v>
      </c>
      <c r="AL114" s="1049"/>
      <c r="AM114" s="1049"/>
      <c r="AN114" s="1049"/>
      <c r="AO114" s="1050"/>
      <c r="AP114" s="1052">
        <v>1.9</v>
      </c>
      <c r="AQ114" s="1053"/>
      <c r="AR114" s="1053"/>
      <c r="AS114" s="1053"/>
      <c r="AT114" s="1054"/>
      <c r="AU114" s="990"/>
      <c r="AV114" s="991"/>
      <c r="AW114" s="991"/>
      <c r="AX114" s="991"/>
      <c r="AY114" s="991"/>
      <c r="AZ114" s="1039" t="s">
        <v>454</v>
      </c>
      <c r="BA114" s="1040"/>
      <c r="BB114" s="1040"/>
      <c r="BC114" s="1040"/>
      <c r="BD114" s="1040"/>
      <c r="BE114" s="1040"/>
      <c r="BF114" s="1040"/>
      <c r="BG114" s="1040"/>
      <c r="BH114" s="1040"/>
      <c r="BI114" s="1040"/>
      <c r="BJ114" s="1040"/>
      <c r="BK114" s="1040"/>
      <c r="BL114" s="1040"/>
      <c r="BM114" s="1040"/>
      <c r="BN114" s="1040"/>
      <c r="BO114" s="1040"/>
      <c r="BP114" s="1041"/>
      <c r="BQ114" s="1009">
        <v>1254835</v>
      </c>
      <c r="BR114" s="1010"/>
      <c r="BS114" s="1010"/>
      <c r="BT114" s="1010"/>
      <c r="BU114" s="1010"/>
      <c r="BV114" s="1010">
        <v>1369900</v>
      </c>
      <c r="BW114" s="1010"/>
      <c r="BX114" s="1010"/>
      <c r="BY114" s="1010"/>
      <c r="BZ114" s="1010"/>
      <c r="CA114" s="1010">
        <v>1205287</v>
      </c>
      <c r="CB114" s="1010"/>
      <c r="CC114" s="1010"/>
      <c r="CD114" s="1010"/>
      <c r="CE114" s="1010"/>
      <c r="CF114" s="1004">
        <v>20.2</v>
      </c>
      <c r="CG114" s="1005"/>
      <c r="CH114" s="1005"/>
      <c r="CI114" s="1005"/>
      <c r="CJ114" s="1005"/>
      <c r="CK114" s="1035"/>
      <c r="CL114" s="1036"/>
      <c r="CM114" s="1006" t="s">
        <v>455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442</v>
      </c>
      <c r="DH114" s="1049"/>
      <c r="DI114" s="1049"/>
      <c r="DJ114" s="1049"/>
      <c r="DK114" s="1050"/>
      <c r="DL114" s="1051" t="s">
        <v>442</v>
      </c>
      <c r="DM114" s="1049"/>
      <c r="DN114" s="1049"/>
      <c r="DO114" s="1049"/>
      <c r="DP114" s="1050"/>
      <c r="DQ114" s="1051" t="s">
        <v>442</v>
      </c>
      <c r="DR114" s="1049"/>
      <c r="DS114" s="1049"/>
      <c r="DT114" s="1049"/>
      <c r="DU114" s="1050"/>
      <c r="DV114" s="1052" t="s">
        <v>438</v>
      </c>
      <c r="DW114" s="1053"/>
      <c r="DX114" s="1053"/>
      <c r="DY114" s="1053"/>
      <c r="DZ114" s="1054"/>
    </row>
    <row r="115" spans="1:130" s="246" customFormat="1" ht="26.25" customHeight="1" x14ac:dyDescent="0.15">
      <c r="A115" s="1044"/>
      <c r="B115" s="1045"/>
      <c r="C115" s="1040" t="s">
        <v>456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27361</v>
      </c>
      <c r="AB115" s="1024"/>
      <c r="AC115" s="1024"/>
      <c r="AD115" s="1024"/>
      <c r="AE115" s="1025"/>
      <c r="AF115" s="1026">
        <v>27665</v>
      </c>
      <c r="AG115" s="1024"/>
      <c r="AH115" s="1024"/>
      <c r="AI115" s="1024"/>
      <c r="AJ115" s="1025"/>
      <c r="AK115" s="1026">
        <v>30141</v>
      </c>
      <c r="AL115" s="1024"/>
      <c r="AM115" s="1024"/>
      <c r="AN115" s="1024"/>
      <c r="AO115" s="1025"/>
      <c r="AP115" s="1027">
        <v>0.5</v>
      </c>
      <c r="AQ115" s="1028"/>
      <c r="AR115" s="1028"/>
      <c r="AS115" s="1028"/>
      <c r="AT115" s="1029"/>
      <c r="AU115" s="990"/>
      <c r="AV115" s="991"/>
      <c r="AW115" s="991"/>
      <c r="AX115" s="991"/>
      <c r="AY115" s="991"/>
      <c r="AZ115" s="1039" t="s">
        <v>457</v>
      </c>
      <c r="BA115" s="1040"/>
      <c r="BB115" s="1040"/>
      <c r="BC115" s="1040"/>
      <c r="BD115" s="1040"/>
      <c r="BE115" s="1040"/>
      <c r="BF115" s="1040"/>
      <c r="BG115" s="1040"/>
      <c r="BH115" s="1040"/>
      <c r="BI115" s="1040"/>
      <c r="BJ115" s="1040"/>
      <c r="BK115" s="1040"/>
      <c r="BL115" s="1040"/>
      <c r="BM115" s="1040"/>
      <c r="BN115" s="1040"/>
      <c r="BO115" s="1040"/>
      <c r="BP115" s="1041"/>
      <c r="BQ115" s="1009">
        <v>7256</v>
      </c>
      <c r="BR115" s="1010"/>
      <c r="BS115" s="1010"/>
      <c r="BT115" s="1010"/>
      <c r="BU115" s="1010"/>
      <c r="BV115" s="1010" t="s">
        <v>439</v>
      </c>
      <c r="BW115" s="1010"/>
      <c r="BX115" s="1010"/>
      <c r="BY115" s="1010"/>
      <c r="BZ115" s="1010"/>
      <c r="CA115" s="1010">
        <v>6790</v>
      </c>
      <c r="CB115" s="1010"/>
      <c r="CC115" s="1010"/>
      <c r="CD115" s="1010"/>
      <c r="CE115" s="1010"/>
      <c r="CF115" s="1004">
        <v>0.1</v>
      </c>
      <c r="CG115" s="1005"/>
      <c r="CH115" s="1005"/>
      <c r="CI115" s="1005"/>
      <c r="CJ115" s="1005"/>
      <c r="CK115" s="1035"/>
      <c r="CL115" s="1036"/>
      <c r="CM115" s="1039" t="s">
        <v>458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438</v>
      </c>
      <c r="DH115" s="1049"/>
      <c r="DI115" s="1049"/>
      <c r="DJ115" s="1049"/>
      <c r="DK115" s="1050"/>
      <c r="DL115" s="1051" t="s">
        <v>459</v>
      </c>
      <c r="DM115" s="1049"/>
      <c r="DN115" s="1049"/>
      <c r="DO115" s="1049"/>
      <c r="DP115" s="1050"/>
      <c r="DQ115" s="1051" t="s">
        <v>439</v>
      </c>
      <c r="DR115" s="1049"/>
      <c r="DS115" s="1049"/>
      <c r="DT115" s="1049"/>
      <c r="DU115" s="1050"/>
      <c r="DV115" s="1052" t="s">
        <v>128</v>
      </c>
      <c r="DW115" s="1053"/>
      <c r="DX115" s="1053"/>
      <c r="DY115" s="1053"/>
      <c r="DZ115" s="1054"/>
    </row>
    <row r="116" spans="1:130" s="246" customFormat="1" ht="26.25" customHeight="1" x14ac:dyDescent="0.15">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439</v>
      </c>
      <c r="AB116" s="1049"/>
      <c r="AC116" s="1049"/>
      <c r="AD116" s="1049"/>
      <c r="AE116" s="1050"/>
      <c r="AF116" s="1051" t="s">
        <v>443</v>
      </c>
      <c r="AG116" s="1049"/>
      <c r="AH116" s="1049"/>
      <c r="AI116" s="1049"/>
      <c r="AJ116" s="1050"/>
      <c r="AK116" s="1051" t="s">
        <v>442</v>
      </c>
      <c r="AL116" s="1049"/>
      <c r="AM116" s="1049"/>
      <c r="AN116" s="1049"/>
      <c r="AO116" s="1050"/>
      <c r="AP116" s="1052" t="s">
        <v>412</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128</v>
      </c>
      <c r="BR116" s="1010"/>
      <c r="BS116" s="1010"/>
      <c r="BT116" s="1010"/>
      <c r="BU116" s="1010"/>
      <c r="BV116" s="1010" t="s">
        <v>439</v>
      </c>
      <c r="BW116" s="1010"/>
      <c r="BX116" s="1010"/>
      <c r="BY116" s="1010"/>
      <c r="BZ116" s="1010"/>
      <c r="CA116" s="1010" t="s">
        <v>439</v>
      </c>
      <c r="CB116" s="1010"/>
      <c r="CC116" s="1010"/>
      <c r="CD116" s="1010"/>
      <c r="CE116" s="1010"/>
      <c r="CF116" s="1004" t="s">
        <v>412</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443</v>
      </c>
      <c r="DH116" s="1049"/>
      <c r="DI116" s="1049"/>
      <c r="DJ116" s="1049"/>
      <c r="DK116" s="1050"/>
      <c r="DL116" s="1051" t="s">
        <v>438</v>
      </c>
      <c r="DM116" s="1049"/>
      <c r="DN116" s="1049"/>
      <c r="DO116" s="1049"/>
      <c r="DP116" s="1050"/>
      <c r="DQ116" s="1051" t="s">
        <v>128</v>
      </c>
      <c r="DR116" s="1049"/>
      <c r="DS116" s="1049"/>
      <c r="DT116" s="1049"/>
      <c r="DU116" s="1050"/>
      <c r="DV116" s="1052" t="s">
        <v>438</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2125678</v>
      </c>
      <c r="AB117" s="1067"/>
      <c r="AC117" s="1067"/>
      <c r="AD117" s="1067"/>
      <c r="AE117" s="1068"/>
      <c r="AF117" s="1069">
        <v>2086912</v>
      </c>
      <c r="AG117" s="1067"/>
      <c r="AH117" s="1067"/>
      <c r="AI117" s="1067"/>
      <c r="AJ117" s="1068"/>
      <c r="AK117" s="1069">
        <v>2118353</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443</v>
      </c>
      <c r="BR117" s="1010"/>
      <c r="BS117" s="1010"/>
      <c r="BT117" s="1010"/>
      <c r="BU117" s="1010"/>
      <c r="BV117" s="1010" t="s">
        <v>442</v>
      </c>
      <c r="BW117" s="1010"/>
      <c r="BX117" s="1010"/>
      <c r="BY117" s="1010"/>
      <c r="BZ117" s="1010"/>
      <c r="CA117" s="1010" t="s">
        <v>442</v>
      </c>
      <c r="CB117" s="1010"/>
      <c r="CC117" s="1010"/>
      <c r="CD117" s="1010"/>
      <c r="CE117" s="1010"/>
      <c r="CF117" s="1004" t="s">
        <v>443</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439</v>
      </c>
      <c r="DH117" s="1049"/>
      <c r="DI117" s="1049"/>
      <c r="DJ117" s="1049"/>
      <c r="DK117" s="1050"/>
      <c r="DL117" s="1051" t="s">
        <v>439</v>
      </c>
      <c r="DM117" s="1049"/>
      <c r="DN117" s="1049"/>
      <c r="DO117" s="1049"/>
      <c r="DP117" s="1050"/>
      <c r="DQ117" s="1051" t="s">
        <v>459</v>
      </c>
      <c r="DR117" s="1049"/>
      <c r="DS117" s="1049"/>
      <c r="DT117" s="1049"/>
      <c r="DU117" s="1050"/>
      <c r="DV117" s="1052" t="s">
        <v>452</v>
      </c>
      <c r="DW117" s="1053"/>
      <c r="DX117" s="1053"/>
      <c r="DY117" s="1053"/>
      <c r="DZ117" s="1054"/>
    </row>
    <row r="118" spans="1:130" s="246" customFormat="1" ht="26.25" customHeight="1" x14ac:dyDescent="0.15">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306</v>
      </c>
      <c r="AG118" s="975"/>
      <c r="AH118" s="975"/>
      <c r="AI118" s="975"/>
      <c r="AJ118" s="976"/>
      <c r="AK118" s="974" t="s">
        <v>305</v>
      </c>
      <c r="AL118" s="975"/>
      <c r="AM118" s="975"/>
      <c r="AN118" s="975"/>
      <c r="AO118" s="976"/>
      <c r="AP118" s="1061" t="s">
        <v>432</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442</v>
      </c>
      <c r="BR118" s="1088"/>
      <c r="BS118" s="1088"/>
      <c r="BT118" s="1088"/>
      <c r="BU118" s="1088"/>
      <c r="BV118" s="1088" t="s">
        <v>459</v>
      </c>
      <c r="BW118" s="1088"/>
      <c r="BX118" s="1088"/>
      <c r="BY118" s="1088"/>
      <c r="BZ118" s="1088"/>
      <c r="CA118" s="1088" t="s">
        <v>438</v>
      </c>
      <c r="CB118" s="1088"/>
      <c r="CC118" s="1088"/>
      <c r="CD118" s="1088"/>
      <c r="CE118" s="1088"/>
      <c r="CF118" s="1004" t="s">
        <v>459</v>
      </c>
      <c r="CG118" s="1005"/>
      <c r="CH118" s="1005"/>
      <c r="CI118" s="1005"/>
      <c r="CJ118" s="1005"/>
      <c r="CK118" s="1035"/>
      <c r="CL118" s="1036"/>
      <c r="CM118" s="1006" t="s">
        <v>467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452</v>
      </c>
      <c r="DH118" s="1049"/>
      <c r="DI118" s="1049"/>
      <c r="DJ118" s="1049"/>
      <c r="DK118" s="1050"/>
      <c r="DL118" s="1051" t="s">
        <v>443</v>
      </c>
      <c r="DM118" s="1049"/>
      <c r="DN118" s="1049"/>
      <c r="DO118" s="1049"/>
      <c r="DP118" s="1050"/>
      <c r="DQ118" s="1051" t="s">
        <v>442</v>
      </c>
      <c r="DR118" s="1049"/>
      <c r="DS118" s="1049"/>
      <c r="DT118" s="1049"/>
      <c r="DU118" s="1050"/>
      <c r="DV118" s="1052" t="s">
        <v>443</v>
      </c>
      <c r="DW118" s="1053"/>
      <c r="DX118" s="1053"/>
      <c r="DY118" s="1053"/>
      <c r="DZ118" s="1054"/>
    </row>
    <row r="119" spans="1:130" s="246" customFormat="1" ht="26.25" customHeight="1" x14ac:dyDescent="0.15">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439</v>
      </c>
      <c r="AB119" s="982"/>
      <c r="AC119" s="982"/>
      <c r="AD119" s="982"/>
      <c r="AE119" s="983"/>
      <c r="AF119" s="984" t="s">
        <v>452</v>
      </c>
      <c r="AG119" s="982"/>
      <c r="AH119" s="982"/>
      <c r="AI119" s="982"/>
      <c r="AJ119" s="983"/>
      <c r="AK119" s="984" t="s">
        <v>438</v>
      </c>
      <c r="AL119" s="982"/>
      <c r="AM119" s="982"/>
      <c r="AN119" s="982"/>
      <c r="AO119" s="983"/>
      <c r="AP119" s="985" t="s">
        <v>439</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468</v>
      </c>
      <c r="BP119" s="1096"/>
      <c r="BQ119" s="1087">
        <v>17866598</v>
      </c>
      <c r="BR119" s="1088"/>
      <c r="BS119" s="1088"/>
      <c r="BT119" s="1088"/>
      <c r="BU119" s="1088"/>
      <c r="BV119" s="1088">
        <v>17494902</v>
      </c>
      <c r="BW119" s="1088"/>
      <c r="BX119" s="1088"/>
      <c r="BY119" s="1088"/>
      <c r="BZ119" s="1088"/>
      <c r="CA119" s="1088">
        <v>16551630</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439</v>
      </c>
      <c r="DH119" s="1074"/>
      <c r="DI119" s="1074"/>
      <c r="DJ119" s="1074"/>
      <c r="DK119" s="1075"/>
      <c r="DL119" s="1073" t="s">
        <v>452</v>
      </c>
      <c r="DM119" s="1074"/>
      <c r="DN119" s="1074"/>
      <c r="DO119" s="1074"/>
      <c r="DP119" s="1075"/>
      <c r="DQ119" s="1073" t="s">
        <v>438</v>
      </c>
      <c r="DR119" s="1074"/>
      <c r="DS119" s="1074"/>
      <c r="DT119" s="1074"/>
      <c r="DU119" s="1075"/>
      <c r="DV119" s="1076" t="s">
        <v>442</v>
      </c>
      <c r="DW119" s="1077"/>
      <c r="DX119" s="1077"/>
      <c r="DY119" s="1077"/>
      <c r="DZ119" s="1078"/>
    </row>
    <row r="120" spans="1:130" s="246" customFormat="1" ht="26.25" customHeight="1" x14ac:dyDescent="0.15">
      <c r="A120" s="1149"/>
      <c r="B120" s="1036"/>
      <c r="C120" s="1006" t="s">
        <v>444</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438</v>
      </c>
      <c r="AB120" s="1049"/>
      <c r="AC120" s="1049"/>
      <c r="AD120" s="1049"/>
      <c r="AE120" s="1050"/>
      <c r="AF120" s="1051" t="s">
        <v>439</v>
      </c>
      <c r="AG120" s="1049"/>
      <c r="AH120" s="1049"/>
      <c r="AI120" s="1049"/>
      <c r="AJ120" s="1050"/>
      <c r="AK120" s="1051" t="s">
        <v>438</v>
      </c>
      <c r="AL120" s="1049"/>
      <c r="AM120" s="1049"/>
      <c r="AN120" s="1049"/>
      <c r="AO120" s="1050"/>
      <c r="AP120" s="1052" t="s">
        <v>412</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4465868</v>
      </c>
      <c r="BR120" s="1017"/>
      <c r="BS120" s="1017"/>
      <c r="BT120" s="1017"/>
      <c r="BU120" s="1017"/>
      <c r="BV120" s="1017">
        <v>4219662</v>
      </c>
      <c r="BW120" s="1017"/>
      <c r="BX120" s="1017"/>
      <c r="BY120" s="1017"/>
      <c r="BZ120" s="1017"/>
      <c r="CA120" s="1017">
        <v>3485362</v>
      </c>
      <c r="CB120" s="1017"/>
      <c r="CC120" s="1017"/>
      <c r="CD120" s="1017"/>
      <c r="CE120" s="1017"/>
      <c r="CF120" s="1031">
        <v>58.5</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2174956</v>
      </c>
      <c r="DH120" s="1017"/>
      <c r="DI120" s="1017"/>
      <c r="DJ120" s="1017"/>
      <c r="DK120" s="1017"/>
      <c r="DL120" s="1017">
        <v>2049099</v>
      </c>
      <c r="DM120" s="1017"/>
      <c r="DN120" s="1017"/>
      <c r="DO120" s="1017"/>
      <c r="DP120" s="1017"/>
      <c r="DQ120" s="1017">
        <v>1828880</v>
      </c>
      <c r="DR120" s="1017"/>
      <c r="DS120" s="1017"/>
      <c r="DT120" s="1017"/>
      <c r="DU120" s="1017"/>
      <c r="DV120" s="1018">
        <v>30.7</v>
      </c>
      <c r="DW120" s="1018"/>
      <c r="DX120" s="1018"/>
      <c r="DY120" s="1018"/>
      <c r="DZ120" s="1019"/>
    </row>
    <row r="121" spans="1:130" s="246" customFormat="1" ht="26.25" customHeight="1" x14ac:dyDescent="0.15">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443</v>
      </c>
      <c r="AB121" s="1049"/>
      <c r="AC121" s="1049"/>
      <c r="AD121" s="1049"/>
      <c r="AE121" s="1050"/>
      <c r="AF121" s="1051" t="s">
        <v>439</v>
      </c>
      <c r="AG121" s="1049"/>
      <c r="AH121" s="1049"/>
      <c r="AI121" s="1049"/>
      <c r="AJ121" s="1050"/>
      <c r="AK121" s="1051" t="s">
        <v>443</v>
      </c>
      <c r="AL121" s="1049"/>
      <c r="AM121" s="1049"/>
      <c r="AN121" s="1049"/>
      <c r="AO121" s="1050"/>
      <c r="AP121" s="1052" t="s">
        <v>442</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157426</v>
      </c>
      <c r="BR121" s="1010"/>
      <c r="BS121" s="1010"/>
      <c r="BT121" s="1010"/>
      <c r="BU121" s="1010"/>
      <c r="BV121" s="1010">
        <v>115837</v>
      </c>
      <c r="BW121" s="1010"/>
      <c r="BX121" s="1010"/>
      <c r="BY121" s="1010"/>
      <c r="BZ121" s="1010"/>
      <c r="CA121" s="1010">
        <v>67240</v>
      </c>
      <c r="CB121" s="1010"/>
      <c r="CC121" s="1010"/>
      <c r="CD121" s="1010"/>
      <c r="CE121" s="1010"/>
      <c r="CF121" s="1004">
        <v>1.1000000000000001</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1246252</v>
      </c>
      <c r="DH121" s="1010"/>
      <c r="DI121" s="1010"/>
      <c r="DJ121" s="1010"/>
      <c r="DK121" s="1010"/>
      <c r="DL121" s="1010">
        <v>1156766</v>
      </c>
      <c r="DM121" s="1010"/>
      <c r="DN121" s="1010"/>
      <c r="DO121" s="1010"/>
      <c r="DP121" s="1010"/>
      <c r="DQ121" s="1010">
        <v>1169728</v>
      </c>
      <c r="DR121" s="1010"/>
      <c r="DS121" s="1010"/>
      <c r="DT121" s="1010"/>
      <c r="DU121" s="1010"/>
      <c r="DV121" s="1011">
        <v>19.600000000000001</v>
      </c>
      <c r="DW121" s="1011"/>
      <c r="DX121" s="1011"/>
      <c r="DY121" s="1011"/>
      <c r="DZ121" s="1012"/>
    </row>
    <row r="122" spans="1:130" s="246" customFormat="1" ht="26.25" customHeight="1" x14ac:dyDescent="0.15">
      <c r="A122" s="1149"/>
      <c r="B122" s="1036"/>
      <c r="C122" s="1006" t="s">
        <v>455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439</v>
      </c>
      <c r="AB122" s="1049"/>
      <c r="AC122" s="1049"/>
      <c r="AD122" s="1049"/>
      <c r="AE122" s="1050"/>
      <c r="AF122" s="1051" t="s">
        <v>443</v>
      </c>
      <c r="AG122" s="1049"/>
      <c r="AH122" s="1049"/>
      <c r="AI122" s="1049"/>
      <c r="AJ122" s="1050"/>
      <c r="AK122" s="1051" t="s">
        <v>439</v>
      </c>
      <c r="AL122" s="1049"/>
      <c r="AM122" s="1049"/>
      <c r="AN122" s="1049"/>
      <c r="AO122" s="1050"/>
      <c r="AP122" s="1052" t="s">
        <v>459</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12332031</v>
      </c>
      <c r="BR122" s="1088"/>
      <c r="BS122" s="1088"/>
      <c r="BT122" s="1088"/>
      <c r="BU122" s="1088"/>
      <c r="BV122" s="1088">
        <v>12306133</v>
      </c>
      <c r="BW122" s="1088"/>
      <c r="BX122" s="1088"/>
      <c r="BY122" s="1088"/>
      <c r="BZ122" s="1088"/>
      <c r="CA122" s="1088">
        <v>11795999</v>
      </c>
      <c r="CB122" s="1088"/>
      <c r="CC122" s="1088"/>
      <c r="CD122" s="1088"/>
      <c r="CE122" s="1088"/>
      <c r="CF122" s="1108">
        <v>198</v>
      </c>
      <c r="CG122" s="1109"/>
      <c r="CH122" s="1109"/>
      <c r="CI122" s="1109"/>
      <c r="CJ122" s="1109"/>
      <c r="CK122" s="1100"/>
      <c r="CL122" s="1101"/>
      <c r="CM122" s="1101"/>
      <c r="CN122" s="1101"/>
      <c r="CO122" s="1102"/>
      <c r="CP122" s="1110" t="s">
        <v>478</v>
      </c>
      <c r="CQ122" s="1111"/>
      <c r="CR122" s="1111"/>
      <c r="CS122" s="1111"/>
      <c r="CT122" s="1111"/>
      <c r="CU122" s="1111"/>
      <c r="CV122" s="1111"/>
      <c r="CW122" s="1111"/>
      <c r="CX122" s="1111"/>
      <c r="CY122" s="1111"/>
      <c r="CZ122" s="1111"/>
      <c r="DA122" s="1111"/>
      <c r="DB122" s="1111"/>
      <c r="DC122" s="1111"/>
      <c r="DD122" s="1111"/>
      <c r="DE122" s="1111"/>
      <c r="DF122" s="1112"/>
      <c r="DG122" s="1009">
        <v>216853</v>
      </c>
      <c r="DH122" s="1010"/>
      <c r="DI122" s="1010"/>
      <c r="DJ122" s="1010"/>
      <c r="DK122" s="1010"/>
      <c r="DL122" s="1010">
        <v>199141</v>
      </c>
      <c r="DM122" s="1010"/>
      <c r="DN122" s="1010"/>
      <c r="DO122" s="1010"/>
      <c r="DP122" s="1010"/>
      <c r="DQ122" s="1010">
        <v>181047</v>
      </c>
      <c r="DR122" s="1010"/>
      <c r="DS122" s="1010"/>
      <c r="DT122" s="1010"/>
      <c r="DU122" s="1010"/>
      <c r="DV122" s="1011">
        <v>3</v>
      </c>
      <c r="DW122" s="1011"/>
      <c r="DX122" s="1011"/>
      <c r="DY122" s="1011"/>
      <c r="DZ122" s="1012"/>
    </row>
    <row r="123" spans="1:130" s="246" customFormat="1" ht="26.25" customHeight="1" x14ac:dyDescent="0.15">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439</v>
      </c>
      <c r="AB123" s="1049"/>
      <c r="AC123" s="1049"/>
      <c r="AD123" s="1049"/>
      <c r="AE123" s="1050"/>
      <c r="AF123" s="1051" t="s">
        <v>443</v>
      </c>
      <c r="AG123" s="1049"/>
      <c r="AH123" s="1049"/>
      <c r="AI123" s="1049"/>
      <c r="AJ123" s="1050"/>
      <c r="AK123" s="1051" t="s">
        <v>443</v>
      </c>
      <c r="AL123" s="1049"/>
      <c r="AM123" s="1049"/>
      <c r="AN123" s="1049"/>
      <c r="AO123" s="1050"/>
      <c r="AP123" s="1052" t="s">
        <v>439</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479</v>
      </c>
      <c r="BP123" s="1096"/>
      <c r="BQ123" s="1155">
        <v>16955325</v>
      </c>
      <c r="BR123" s="1156"/>
      <c r="BS123" s="1156"/>
      <c r="BT123" s="1156"/>
      <c r="BU123" s="1156"/>
      <c r="BV123" s="1156">
        <v>16641632</v>
      </c>
      <c r="BW123" s="1156"/>
      <c r="BX123" s="1156"/>
      <c r="BY123" s="1156"/>
      <c r="BZ123" s="1156"/>
      <c r="CA123" s="1156">
        <v>15348601</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v>1307</v>
      </c>
      <c r="AB124" s="1049"/>
      <c r="AC124" s="1049"/>
      <c r="AD124" s="1049"/>
      <c r="AE124" s="1050"/>
      <c r="AF124" s="1051" t="s">
        <v>438</v>
      </c>
      <c r="AG124" s="1049"/>
      <c r="AH124" s="1049"/>
      <c r="AI124" s="1049"/>
      <c r="AJ124" s="1050"/>
      <c r="AK124" s="1051">
        <v>1033</v>
      </c>
      <c r="AL124" s="1049"/>
      <c r="AM124" s="1049"/>
      <c r="AN124" s="1049"/>
      <c r="AO124" s="1050"/>
      <c r="AP124" s="1052">
        <v>0</v>
      </c>
      <c r="AQ124" s="1053"/>
      <c r="AR124" s="1053"/>
      <c r="AS124" s="1053"/>
      <c r="AT124" s="1054"/>
      <c r="AU124" s="1151" t="s">
        <v>480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14.9</v>
      </c>
      <c r="BR124" s="1118"/>
      <c r="BS124" s="1118"/>
      <c r="BT124" s="1118"/>
      <c r="BU124" s="1118"/>
      <c r="BV124" s="1118">
        <v>13.9</v>
      </c>
      <c r="BW124" s="1118"/>
      <c r="BX124" s="1118"/>
      <c r="BY124" s="1118"/>
      <c r="BZ124" s="1118"/>
      <c r="CA124" s="1118">
        <v>20.100000000000001</v>
      </c>
      <c r="CB124" s="1118"/>
      <c r="CC124" s="1118"/>
      <c r="CD124" s="1118"/>
      <c r="CE124" s="1118"/>
      <c r="CF124" s="1119"/>
      <c r="CG124" s="1120"/>
      <c r="CH124" s="1120"/>
      <c r="CI124" s="1120"/>
      <c r="CJ124" s="1121"/>
      <c r="CK124" s="1103"/>
      <c r="CL124" s="1103"/>
      <c r="CM124" s="1103"/>
      <c r="CN124" s="1103"/>
      <c r="CO124" s="1104"/>
      <c r="CP124" s="1110" t="s">
        <v>481</v>
      </c>
      <c r="CQ124" s="1111"/>
      <c r="CR124" s="1111"/>
      <c r="CS124" s="1111"/>
      <c r="CT124" s="1111"/>
      <c r="CU124" s="1111"/>
      <c r="CV124" s="1111"/>
      <c r="CW124" s="1111"/>
      <c r="CX124" s="1111"/>
      <c r="CY124" s="1111"/>
      <c r="CZ124" s="1111"/>
      <c r="DA124" s="1111"/>
      <c r="DB124" s="1111"/>
      <c r="DC124" s="1111"/>
      <c r="DD124" s="1111"/>
      <c r="DE124" s="1111"/>
      <c r="DF124" s="1112"/>
      <c r="DG124" s="1095" t="s">
        <v>438</v>
      </c>
      <c r="DH124" s="1074"/>
      <c r="DI124" s="1074"/>
      <c r="DJ124" s="1074"/>
      <c r="DK124" s="1075"/>
      <c r="DL124" s="1073" t="s">
        <v>439</v>
      </c>
      <c r="DM124" s="1074"/>
      <c r="DN124" s="1074"/>
      <c r="DO124" s="1074"/>
      <c r="DP124" s="1075"/>
      <c r="DQ124" s="1073" t="s">
        <v>438</v>
      </c>
      <c r="DR124" s="1074"/>
      <c r="DS124" s="1074"/>
      <c r="DT124" s="1074"/>
      <c r="DU124" s="1075"/>
      <c r="DV124" s="1076" t="s">
        <v>439</v>
      </c>
      <c r="DW124" s="1077"/>
      <c r="DX124" s="1077"/>
      <c r="DY124" s="1077"/>
      <c r="DZ124" s="1078"/>
    </row>
    <row r="125" spans="1:130" s="246" customFormat="1" ht="26.25" customHeight="1" x14ac:dyDescent="0.15">
      <c r="A125" s="1149"/>
      <c r="B125" s="1036"/>
      <c r="C125" s="1006" t="s">
        <v>467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439</v>
      </c>
      <c r="AB125" s="1049"/>
      <c r="AC125" s="1049"/>
      <c r="AD125" s="1049"/>
      <c r="AE125" s="1050"/>
      <c r="AF125" s="1051" t="s">
        <v>438</v>
      </c>
      <c r="AG125" s="1049"/>
      <c r="AH125" s="1049"/>
      <c r="AI125" s="1049"/>
      <c r="AJ125" s="1050"/>
      <c r="AK125" s="1051" t="s">
        <v>439</v>
      </c>
      <c r="AL125" s="1049"/>
      <c r="AM125" s="1049"/>
      <c r="AN125" s="1049"/>
      <c r="AO125" s="1050"/>
      <c r="AP125" s="1052" t="s">
        <v>438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482</v>
      </c>
      <c r="CL125" s="1098"/>
      <c r="CM125" s="1098"/>
      <c r="CN125" s="1098"/>
      <c r="CO125" s="1099"/>
      <c r="CP125" s="1030" t="s">
        <v>483</v>
      </c>
      <c r="CQ125" s="979"/>
      <c r="CR125" s="979"/>
      <c r="CS125" s="979"/>
      <c r="CT125" s="979"/>
      <c r="CU125" s="979"/>
      <c r="CV125" s="979"/>
      <c r="CW125" s="979"/>
      <c r="CX125" s="979"/>
      <c r="CY125" s="979"/>
      <c r="CZ125" s="979"/>
      <c r="DA125" s="979"/>
      <c r="DB125" s="979"/>
      <c r="DC125" s="979"/>
      <c r="DD125" s="979"/>
      <c r="DE125" s="979"/>
      <c r="DF125" s="980"/>
      <c r="DG125" s="1016" t="s">
        <v>438</v>
      </c>
      <c r="DH125" s="1017"/>
      <c r="DI125" s="1017"/>
      <c r="DJ125" s="1017"/>
      <c r="DK125" s="1017"/>
      <c r="DL125" s="1017" t="s">
        <v>439</v>
      </c>
      <c r="DM125" s="1017"/>
      <c r="DN125" s="1017"/>
      <c r="DO125" s="1017"/>
      <c r="DP125" s="1017"/>
      <c r="DQ125" s="1017" t="s">
        <v>438</v>
      </c>
      <c r="DR125" s="1017"/>
      <c r="DS125" s="1017"/>
      <c r="DT125" s="1017"/>
      <c r="DU125" s="1017"/>
      <c r="DV125" s="1018" t="s">
        <v>438</v>
      </c>
      <c r="DW125" s="1018"/>
      <c r="DX125" s="1018"/>
      <c r="DY125" s="1018"/>
      <c r="DZ125" s="1019"/>
    </row>
    <row r="126" spans="1:130" s="246" customFormat="1" ht="26.25" customHeight="1" thickBot="1" x14ac:dyDescent="0.2">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442</v>
      </c>
      <c r="AB126" s="1049"/>
      <c r="AC126" s="1049"/>
      <c r="AD126" s="1049"/>
      <c r="AE126" s="1050"/>
      <c r="AF126" s="1051" t="s">
        <v>438</v>
      </c>
      <c r="AG126" s="1049"/>
      <c r="AH126" s="1049"/>
      <c r="AI126" s="1049"/>
      <c r="AJ126" s="1050"/>
      <c r="AK126" s="1051" t="s">
        <v>438</v>
      </c>
      <c r="AL126" s="1049"/>
      <c r="AM126" s="1049"/>
      <c r="AN126" s="1049"/>
      <c r="AO126" s="1050"/>
      <c r="AP126" s="1052" t="s">
        <v>438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484</v>
      </c>
      <c r="CQ126" s="1040"/>
      <c r="CR126" s="1040"/>
      <c r="CS126" s="1040"/>
      <c r="CT126" s="1040"/>
      <c r="CU126" s="1040"/>
      <c r="CV126" s="1040"/>
      <c r="CW126" s="1040"/>
      <c r="CX126" s="1040"/>
      <c r="CY126" s="1040"/>
      <c r="CZ126" s="1040"/>
      <c r="DA126" s="1040"/>
      <c r="DB126" s="1040"/>
      <c r="DC126" s="1040"/>
      <c r="DD126" s="1040"/>
      <c r="DE126" s="1040"/>
      <c r="DF126" s="1041"/>
      <c r="DG126" s="1009" t="s">
        <v>439</v>
      </c>
      <c r="DH126" s="1010"/>
      <c r="DI126" s="1010"/>
      <c r="DJ126" s="1010"/>
      <c r="DK126" s="1010"/>
      <c r="DL126" s="1010" t="s">
        <v>438</v>
      </c>
      <c r="DM126" s="1010"/>
      <c r="DN126" s="1010"/>
      <c r="DO126" s="1010"/>
      <c r="DP126" s="1010"/>
      <c r="DQ126" s="1010" t="s">
        <v>439</v>
      </c>
      <c r="DR126" s="1010"/>
      <c r="DS126" s="1010"/>
      <c r="DT126" s="1010"/>
      <c r="DU126" s="1010"/>
      <c r="DV126" s="1011" t="s">
        <v>439</v>
      </c>
      <c r="DW126" s="1011"/>
      <c r="DX126" s="1011"/>
      <c r="DY126" s="1011"/>
      <c r="DZ126" s="1012"/>
    </row>
    <row r="127" spans="1:130" s="246" customFormat="1" ht="26.25" customHeight="1" x14ac:dyDescent="0.15">
      <c r="A127" s="1150"/>
      <c r="B127" s="1038"/>
      <c r="C127" s="1092" t="s">
        <v>485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26054</v>
      </c>
      <c r="AB127" s="1049"/>
      <c r="AC127" s="1049"/>
      <c r="AD127" s="1049"/>
      <c r="AE127" s="1050"/>
      <c r="AF127" s="1051">
        <v>27665</v>
      </c>
      <c r="AG127" s="1049"/>
      <c r="AH127" s="1049"/>
      <c r="AI127" s="1049"/>
      <c r="AJ127" s="1050"/>
      <c r="AK127" s="1051">
        <v>29108</v>
      </c>
      <c r="AL127" s="1049"/>
      <c r="AM127" s="1049"/>
      <c r="AN127" s="1049"/>
      <c r="AO127" s="1050"/>
      <c r="AP127" s="1052">
        <v>0.5</v>
      </c>
      <c r="AQ127" s="1053"/>
      <c r="AR127" s="1053"/>
      <c r="AS127" s="1053"/>
      <c r="AT127" s="1054"/>
      <c r="AU127" s="282"/>
      <c r="AV127" s="282"/>
      <c r="AW127" s="282"/>
      <c r="AX127" s="1122" t="s">
        <v>486</v>
      </c>
      <c r="AY127" s="1123"/>
      <c r="AZ127" s="1123"/>
      <c r="BA127" s="1123"/>
      <c r="BB127" s="1123"/>
      <c r="BC127" s="1123"/>
      <c r="BD127" s="1123"/>
      <c r="BE127" s="1124"/>
      <c r="BF127" s="1125" t="s">
        <v>487</v>
      </c>
      <c r="BG127" s="1123"/>
      <c r="BH127" s="1123"/>
      <c r="BI127" s="1123"/>
      <c r="BJ127" s="1123"/>
      <c r="BK127" s="1123"/>
      <c r="BL127" s="1124"/>
      <c r="BM127" s="1125" t="s">
        <v>488</v>
      </c>
      <c r="BN127" s="1123"/>
      <c r="BO127" s="1123"/>
      <c r="BP127" s="1123"/>
      <c r="BQ127" s="1123"/>
      <c r="BR127" s="1123"/>
      <c r="BS127" s="1124"/>
      <c r="BT127" s="1125" t="s">
        <v>489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490</v>
      </c>
      <c r="CQ127" s="1040"/>
      <c r="CR127" s="1040"/>
      <c r="CS127" s="1040"/>
      <c r="CT127" s="1040"/>
      <c r="CU127" s="1040"/>
      <c r="CV127" s="1040"/>
      <c r="CW127" s="1040"/>
      <c r="CX127" s="1040"/>
      <c r="CY127" s="1040"/>
      <c r="CZ127" s="1040"/>
      <c r="DA127" s="1040"/>
      <c r="DB127" s="1040"/>
      <c r="DC127" s="1040"/>
      <c r="DD127" s="1040"/>
      <c r="DE127" s="1040"/>
      <c r="DF127" s="1041"/>
      <c r="DG127" s="1009" t="s">
        <v>438</v>
      </c>
      <c r="DH127" s="1010"/>
      <c r="DI127" s="1010"/>
      <c r="DJ127" s="1010"/>
      <c r="DK127" s="1010"/>
      <c r="DL127" s="1010" t="s">
        <v>438</v>
      </c>
      <c r="DM127" s="1010"/>
      <c r="DN127" s="1010"/>
      <c r="DO127" s="1010"/>
      <c r="DP127" s="1010"/>
      <c r="DQ127" s="1010" t="s">
        <v>442</v>
      </c>
      <c r="DR127" s="1010"/>
      <c r="DS127" s="1010"/>
      <c r="DT127" s="1010"/>
      <c r="DU127" s="1010"/>
      <c r="DV127" s="1011" t="s">
        <v>439</v>
      </c>
      <c r="DW127" s="1011"/>
      <c r="DX127" s="1011"/>
      <c r="DY127" s="1011"/>
      <c r="DZ127" s="1012"/>
    </row>
    <row r="128" spans="1:130" s="246" customFormat="1" ht="26.25" customHeight="1" thickBot="1" x14ac:dyDescent="0.2">
      <c r="A128" s="1133" t="s">
        <v>491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492</v>
      </c>
      <c r="X128" s="1135"/>
      <c r="Y128" s="1135"/>
      <c r="Z128" s="1136"/>
      <c r="AA128" s="1137">
        <v>49010</v>
      </c>
      <c r="AB128" s="1138"/>
      <c r="AC128" s="1138"/>
      <c r="AD128" s="1138"/>
      <c r="AE128" s="1139"/>
      <c r="AF128" s="1140">
        <v>47445</v>
      </c>
      <c r="AG128" s="1138"/>
      <c r="AH128" s="1138"/>
      <c r="AI128" s="1138"/>
      <c r="AJ128" s="1139"/>
      <c r="AK128" s="1140">
        <v>23735</v>
      </c>
      <c r="AL128" s="1138"/>
      <c r="AM128" s="1138"/>
      <c r="AN128" s="1138"/>
      <c r="AO128" s="1139"/>
      <c r="AP128" s="1141"/>
      <c r="AQ128" s="1142"/>
      <c r="AR128" s="1142"/>
      <c r="AS128" s="1142"/>
      <c r="AT128" s="1143"/>
      <c r="AU128" s="282"/>
      <c r="AV128" s="282"/>
      <c r="AW128" s="282"/>
      <c r="AX128" s="978" t="s">
        <v>493</v>
      </c>
      <c r="AY128" s="979"/>
      <c r="AZ128" s="979"/>
      <c r="BA128" s="979"/>
      <c r="BB128" s="979"/>
      <c r="BC128" s="979"/>
      <c r="BD128" s="979"/>
      <c r="BE128" s="980"/>
      <c r="BF128" s="1144" t="s">
        <v>439</v>
      </c>
      <c r="BG128" s="1145"/>
      <c r="BH128" s="1145"/>
      <c r="BI128" s="1145"/>
      <c r="BJ128" s="1145"/>
      <c r="BK128" s="1145"/>
      <c r="BL128" s="1146"/>
      <c r="BM128" s="1144">
        <v>13.93</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494</v>
      </c>
      <c r="CQ128" s="1127"/>
      <c r="CR128" s="1127"/>
      <c r="CS128" s="1127"/>
      <c r="CT128" s="1127"/>
      <c r="CU128" s="1127"/>
      <c r="CV128" s="1127"/>
      <c r="CW128" s="1127"/>
      <c r="CX128" s="1127"/>
      <c r="CY128" s="1127"/>
      <c r="CZ128" s="1127"/>
      <c r="DA128" s="1127"/>
      <c r="DB128" s="1127"/>
      <c r="DC128" s="1127"/>
      <c r="DD128" s="1127"/>
      <c r="DE128" s="1127"/>
      <c r="DF128" s="1128"/>
      <c r="DG128" s="1129">
        <v>7256</v>
      </c>
      <c r="DH128" s="1130"/>
      <c r="DI128" s="1130"/>
      <c r="DJ128" s="1130"/>
      <c r="DK128" s="1130"/>
      <c r="DL128" s="1130" t="s">
        <v>412</v>
      </c>
      <c r="DM128" s="1130"/>
      <c r="DN128" s="1130"/>
      <c r="DO128" s="1130"/>
      <c r="DP128" s="1130"/>
      <c r="DQ128" s="1130">
        <v>6790</v>
      </c>
      <c r="DR128" s="1130"/>
      <c r="DS128" s="1130"/>
      <c r="DT128" s="1130"/>
      <c r="DU128" s="1130"/>
      <c r="DV128" s="1131">
        <v>0.1</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495</v>
      </c>
      <c r="X129" s="1164"/>
      <c r="Y129" s="1164"/>
      <c r="Z129" s="1165"/>
      <c r="AA129" s="1048">
        <v>7555127</v>
      </c>
      <c r="AB129" s="1049"/>
      <c r="AC129" s="1049"/>
      <c r="AD129" s="1049"/>
      <c r="AE129" s="1050"/>
      <c r="AF129" s="1051">
        <v>7541118</v>
      </c>
      <c r="AG129" s="1049"/>
      <c r="AH129" s="1049"/>
      <c r="AI129" s="1049"/>
      <c r="AJ129" s="1050"/>
      <c r="AK129" s="1051">
        <v>7371116</v>
      </c>
      <c r="AL129" s="1049"/>
      <c r="AM129" s="1049"/>
      <c r="AN129" s="1049"/>
      <c r="AO129" s="1050"/>
      <c r="AP129" s="1166"/>
      <c r="AQ129" s="1167"/>
      <c r="AR129" s="1167"/>
      <c r="AS129" s="1167"/>
      <c r="AT129" s="1168"/>
      <c r="AU129" s="284"/>
      <c r="AV129" s="284"/>
      <c r="AW129" s="284"/>
      <c r="AX129" s="1157" t="s">
        <v>496</v>
      </c>
      <c r="AY129" s="1040"/>
      <c r="AZ129" s="1040"/>
      <c r="BA129" s="1040"/>
      <c r="BB129" s="1040"/>
      <c r="BC129" s="1040"/>
      <c r="BD129" s="1040"/>
      <c r="BE129" s="1041"/>
      <c r="BF129" s="1158" t="s">
        <v>497</v>
      </c>
      <c r="BG129" s="1159"/>
      <c r="BH129" s="1159"/>
      <c r="BI129" s="1159"/>
      <c r="BJ129" s="1159"/>
      <c r="BK129" s="1159"/>
      <c r="BL129" s="1160"/>
      <c r="BM129" s="1158">
        <v>18.93</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499</v>
      </c>
      <c r="X130" s="1164"/>
      <c r="Y130" s="1164"/>
      <c r="Z130" s="1165"/>
      <c r="AA130" s="1048">
        <v>1471222</v>
      </c>
      <c r="AB130" s="1049"/>
      <c r="AC130" s="1049"/>
      <c r="AD130" s="1049"/>
      <c r="AE130" s="1050"/>
      <c r="AF130" s="1051">
        <v>1413371</v>
      </c>
      <c r="AG130" s="1049"/>
      <c r="AH130" s="1049"/>
      <c r="AI130" s="1049"/>
      <c r="AJ130" s="1050"/>
      <c r="AK130" s="1051">
        <v>1413960</v>
      </c>
      <c r="AL130" s="1049"/>
      <c r="AM130" s="1049"/>
      <c r="AN130" s="1049"/>
      <c r="AO130" s="1050"/>
      <c r="AP130" s="1166"/>
      <c r="AQ130" s="1167"/>
      <c r="AR130" s="1167"/>
      <c r="AS130" s="1167"/>
      <c r="AT130" s="1168"/>
      <c r="AU130" s="284"/>
      <c r="AV130" s="284"/>
      <c r="AW130" s="284"/>
      <c r="AX130" s="1157" t="s">
        <v>500</v>
      </c>
      <c r="AY130" s="1040"/>
      <c r="AZ130" s="1040"/>
      <c r="BA130" s="1040"/>
      <c r="BB130" s="1040"/>
      <c r="BC130" s="1040"/>
      <c r="BD130" s="1040"/>
      <c r="BE130" s="1041"/>
      <c r="BF130" s="1194">
        <v>10.5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501</v>
      </c>
      <c r="X131" s="1202"/>
      <c r="Y131" s="1202"/>
      <c r="Z131" s="1203"/>
      <c r="AA131" s="1095">
        <v>6083905</v>
      </c>
      <c r="AB131" s="1074"/>
      <c r="AC131" s="1074"/>
      <c r="AD131" s="1074"/>
      <c r="AE131" s="1075"/>
      <c r="AF131" s="1073">
        <v>6127747</v>
      </c>
      <c r="AG131" s="1074"/>
      <c r="AH131" s="1074"/>
      <c r="AI131" s="1074"/>
      <c r="AJ131" s="1075"/>
      <c r="AK131" s="1073">
        <v>5957156</v>
      </c>
      <c r="AL131" s="1074"/>
      <c r="AM131" s="1074"/>
      <c r="AN131" s="1074"/>
      <c r="AO131" s="1075"/>
      <c r="AP131" s="1204"/>
      <c r="AQ131" s="1205"/>
      <c r="AR131" s="1205"/>
      <c r="AS131" s="1205"/>
      <c r="AT131" s="1206"/>
      <c r="AU131" s="284"/>
      <c r="AV131" s="284"/>
      <c r="AW131" s="284"/>
      <c r="AX131" s="1176" t="s">
        <v>502</v>
      </c>
      <c r="AY131" s="1127"/>
      <c r="AZ131" s="1127"/>
      <c r="BA131" s="1127"/>
      <c r="BB131" s="1127"/>
      <c r="BC131" s="1127"/>
      <c r="BD131" s="1127"/>
      <c r="BE131" s="1128"/>
      <c r="BF131" s="1177">
        <v>20.100000000000001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504</v>
      </c>
      <c r="W132" s="1187"/>
      <c r="X132" s="1187"/>
      <c r="Y132" s="1187"/>
      <c r="Z132" s="1188"/>
      <c r="AA132" s="1189">
        <v>9.9516018079999995</v>
      </c>
      <c r="AB132" s="1190"/>
      <c r="AC132" s="1190"/>
      <c r="AD132" s="1190"/>
      <c r="AE132" s="1191"/>
      <c r="AF132" s="1192">
        <v>10.21739311</v>
      </c>
      <c r="AG132" s="1190"/>
      <c r="AH132" s="1190"/>
      <c r="AI132" s="1190"/>
      <c r="AJ132" s="1191"/>
      <c r="AK132" s="1192">
        <v>11.425888459999999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505</v>
      </c>
      <c r="W133" s="1170"/>
      <c r="X133" s="1170"/>
      <c r="Y133" s="1170"/>
      <c r="Z133" s="1171"/>
      <c r="AA133" s="1172">
        <v>9.4</v>
      </c>
      <c r="AB133" s="1173"/>
      <c r="AC133" s="1173"/>
      <c r="AD133" s="1173"/>
      <c r="AE133" s="1174"/>
      <c r="AF133" s="1172">
        <v>9.6</v>
      </c>
      <c r="AG133" s="1173"/>
      <c r="AH133" s="1173"/>
      <c r="AI133" s="1173"/>
      <c r="AJ133" s="1174"/>
      <c r="AK133" s="1172">
        <v>10.5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FDJMLQ9S82gTO+sdKvn8y4cxG8uQh+8cl6B68A2JnsBjLmnmZSM9MigioOc+zAureqeeHxyZy1QrWwxLVQyi8A==" saltValue="GJaQku7FtQsJ7pxlPuM6b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56/zQDAZkh2yxm9NldPmsRXMYLZ6EVADzc9IKn0Vpymr2tpNUapDMkY6B9LCFqbkZByERzvuq7l+jeiZF+k3Q==" saltValue="KdEfjibKicDdyPCGKNhf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WNjYM1DOlr6cpQEkSNeCXUMHRIpfhhJUdcDI1iT1WQHRLADdSk38YXigvnGxoQB5Uqh9on05mxC526yNzZLVQ==" saltValue="AH3IHRsZ9JTQqdJwMDYh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514</v>
      </c>
      <c r="AL9" s="1213"/>
      <c r="AM9" s="1213"/>
      <c r="AN9" s="1214"/>
      <c r="AO9" s="312">
        <v>1606902</v>
      </c>
      <c r="AP9" s="312">
        <v>98529</v>
      </c>
      <c r="AQ9" s="313">
        <v>91459</v>
      </c>
      <c r="AR9" s="314">
        <v>7.7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515</v>
      </c>
      <c r="AL10" s="1213"/>
      <c r="AM10" s="1213"/>
      <c r="AN10" s="1214"/>
      <c r="AO10" s="315">
        <v>146407</v>
      </c>
      <c r="AP10" s="315">
        <v>8977</v>
      </c>
      <c r="AQ10" s="316">
        <v>7901</v>
      </c>
      <c r="AR10" s="317">
        <v>13.6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516</v>
      </c>
      <c r="AL11" s="1213"/>
      <c r="AM11" s="1213"/>
      <c r="AN11" s="1214"/>
      <c r="AO11" s="315">
        <v>34725</v>
      </c>
      <c r="AP11" s="315">
        <v>2129</v>
      </c>
      <c r="AQ11" s="316">
        <v>14810</v>
      </c>
      <c r="AR11" s="317">
        <v>-85.6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517</v>
      </c>
      <c r="AL12" s="1213"/>
      <c r="AM12" s="1213"/>
      <c r="AN12" s="1214"/>
      <c r="AO12" s="315" t="s">
        <v>518</v>
      </c>
      <c r="AP12" s="315" t="s">
        <v>518</v>
      </c>
      <c r="AQ12" s="316">
        <v>2479</v>
      </c>
      <c r="AR12" s="317" t="s">
        <v>518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519</v>
      </c>
      <c r="AL13" s="1213"/>
      <c r="AM13" s="1213"/>
      <c r="AN13" s="1214"/>
      <c r="AO13" s="315" t="s">
        <v>518</v>
      </c>
      <c r="AP13" s="315" t="s">
        <v>518</v>
      </c>
      <c r="AQ13" s="316" t="s">
        <v>518</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520</v>
      </c>
      <c r="AL14" s="1213"/>
      <c r="AM14" s="1213"/>
      <c r="AN14" s="1214"/>
      <c r="AO14" s="315">
        <v>107519</v>
      </c>
      <c r="AP14" s="315">
        <v>6593</v>
      </c>
      <c r="AQ14" s="316">
        <v>6599</v>
      </c>
      <c r="AR14" s="317">
        <v>-0.1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521</v>
      </c>
      <c r="AL15" s="1213"/>
      <c r="AM15" s="1213"/>
      <c r="AN15" s="1214"/>
      <c r="AO15" s="315">
        <v>24035</v>
      </c>
      <c r="AP15" s="315">
        <v>1474</v>
      </c>
      <c r="AQ15" s="316">
        <v>2390</v>
      </c>
      <c r="AR15" s="317">
        <v>-38.299999999999997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522</v>
      </c>
      <c r="AL16" s="1216"/>
      <c r="AM16" s="1216"/>
      <c r="AN16" s="1217"/>
      <c r="AO16" s="315">
        <v>-175879</v>
      </c>
      <c r="AP16" s="315">
        <v>-10784</v>
      </c>
      <c r="AQ16" s="316">
        <v>-8364</v>
      </c>
      <c r="AR16" s="317">
        <v>28.9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1743709</v>
      </c>
      <c r="AP17" s="315">
        <v>106917</v>
      </c>
      <c r="AQ17" s="316">
        <v>117274</v>
      </c>
      <c r="AR17" s="317">
        <v>-8.8000000000000007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527</v>
      </c>
      <c r="AL21" s="1208"/>
      <c r="AM21" s="1208"/>
      <c r="AN21" s="1209"/>
      <c r="AO21" s="327">
        <v>10.85</v>
      </c>
      <c r="AP21" s="328">
        <v>10.89</v>
      </c>
      <c r="AQ21" s="329">
        <v>-0.04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528</v>
      </c>
      <c r="AL22" s="1208"/>
      <c r="AM22" s="1208"/>
      <c r="AN22" s="1209"/>
      <c r="AO22" s="332">
        <v>97.4</v>
      </c>
      <c r="AP22" s="333">
        <v>95.2</v>
      </c>
      <c r="AQ22" s="334">
        <v>2.2000000000000002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532</v>
      </c>
      <c r="AL32" s="1224"/>
      <c r="AM32" s="1224"/>
      <c r="AN32" s="1225"/>
      <c r="AO32" s="342">
        <v>1625535</v>
      </c>
      <c r="AP32" s="342">
        <v>99671</v>
      </c>
      <c r="AQ32" s="343">
        <v>72398</v>
      </c>
      <c r="AR32" s="344">
        <v>37.700000000000003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533</v>
      </c>
      <c r="AL33" s="1224"/>
      <c r="AM33" s="1224"/>
      <c r="AN33" s="1225"/>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534</v>
      </c>
      <c r="AL34" s="1224"/>
      <c r="AM34" s="1224"/>
      <c r="AN34" s="1225"/>
      <c r="AO34" s="342" t="s">
        <v>518</v>
      </c>
      <c r="AP34" s="342" t="s">
        <v>518</v>
      </c>
      <c r="AQ34" s="343" t="s">
        <v>518</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535</v>
      </c>
      <c r="AL35" s="1224"/>
      <c r="AM35" s="1224"/>
      <c r="AN35" s="1225"/>
      <c r="AO35" s="342">
        <v>348207</v>
      </c>
      <c r="AP35" s="342">
        <v>21351</v>
      </c>
      <c r="AQ35" s="343">
        <v>20018</v>
      </c>
      <c r="AR35" s="344">
        <v>6.7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536</v>
      </c>
      <c r="AL36" s="1224"/>
      <c r="AM36" s="1224"/>
      <c r="AN36" s="1225"/>
      <c r="AO36" s="342">
        <v>114470</v>
      </c>
      <c r="AP36" s="342">
        <v>7019</v>
      </c>
      <c r="AQ36" s="343">
        <v>2674</v>
      </c>
      <c r="AR36" s="344">
        <v>162.5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537</v>
      </c>
      <c r="AL37" s="1224"/>
      <c r="AM37" s="1224"/>
      <c r="AN37" s="1225"/>
      <c r="AO37" s="342">
        <v>30141</v>
      </c>
      <c r="AP37" s="342">
        <v>1848</v>
      </c>
      <c r="AQ37" s="343">
        <v>1011</v>
      </c>
      <c r="AR37" s="344">
        <v>82.8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538</v>
      </c>
      <c r="AL38" s="1227"/>
      <c r="AM38" s="1227"/>
      <c r="AN38" s="1228"/>
      <c r="AO38" s="345" t="s">
        <v>518</v>
      </c>
      <c r="AP38" s="345" t="s">
        <v>518</v>
      </c>
      <c r="AQ38" s="346">
        <v>5</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539</v>
      </c>
      <c r="AL39" s="1227"/>
      <c r="AM39" s="1227"/>
      <c r="AN39" s="1228"/>
      <c r="AO39" s="342">
        <v>-23735</v>
      </c>
      <c r="AP39" s="342">
        <v>-1455</v>
      </c>
      <c r="AQ39" s="343">
        <v>-2985</v>
      </c>
      <c r="AR39" s="344">
        <v>-51.3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540</v>
      </c>
      <c r="AL40" s="1224"/>
      <c r="AM40" s="1224"/>
      <c r="AN40" s="1225"/>
      <c r="AO40" s="342">
        <v>-1413960</v>
      </c>
      <c r="AP40" s="342">
        <v>-86698</v>
      </c>
      <c r="AQ40" s="343">
        <v>-64844</v>
      </c>
      <c r="AR40" s="344">
        <v>33.700000000000003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680658</v>
      </c>
      <c r="AP41" s="342">
        <v>41735</v>
      </c>
      <c r="AQ41" s="343">
        <v>28277</v>
      </c>
      <c r="AR41" s="344">
        <v>47.6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509</v>
      </c>
      <c r="AN49" s="1220" t="s">
        <v>544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1714378</v>
      </c>
      <c r="AN51" s="364">
        <v>98829</v>
      </c>
      <c r="AO51" s="365">
        <v>-13.2</v>
      </c>
      <c r="AP51" s="366">
        <v>101693</v>
      </c>
      <c r="AQ51" s="367">
        <v>-13.9</v>
      </c>
      <c r="AR51" s="368">
        <v>0.7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932291</v>
      </c>
      <c r="AN52" s="372">
        <v>53744</v>
      </c>
      <c r="AO52" s="373">
        <v>-27.5</v>
      </c>
      <c r="AP52" s="374">
        <v>51066</v>
      </c>
      <c r="AQ52" s="375">
        <v>-6.5</v>
      </c>
      <c r="AR52" s="376">
        <v>-21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1747732</v>
      </c>
      <c r="AN53" s="364">
        <v>102344</v>
      </c>
      <c r="AO53" s="365">
        <v>3.6</v>
      </c>
      <c r="AP53" s="366">
        <v>96635</v>
      </c>
      <c r="AQ53" s="367">
        <v>-5</v>
      </c>
      <c r="AR53" s="368">
        <v>8.6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967016</v>
      </c>
      <c r="AN54" s="372">
        <v>56627</v>
      </c>
      <c r="AO54" s="373">
        <v>5.4</v>
      </c>
      <c r="AP54" s="374">
        <v>44408</v>
      </c>
      <c r="AQ54" s="375">
        <v>-13</v>
      </c>
      <c r="AR54" s="376">
        <v>18.399999999999999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2023771</v>
      </c>
      <c r="AN55" s="364">
        <v>120141</v>
      </c>
      <c r="AO55" s="365">
        <v>17.399999999999999</v>
      </c>
      <c r="AP55" s="366">
        <v>97062</v>
      </c>
      <c r="AQ55" s="367">
        <v>0.4</v>
      </c>
      <c r="AR55" s="368">
        <v>17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1415871</v>
      </c>
      <c r="AN56" s="372">
        <v>84053</v>
      </c>
      <c r="AO56" s="373">
        <v>48.4</v>
      </c>
      <c r="AP56" s="374">
        <v>50112</v>
      </c>
      <c r="AQ56" s="375">
        <v>12.8</v>
      </c>
      <c r="AR56" s="376">
        <v>35.6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2104777</v>
      </c>
      <c r="AN57" s="364">
        <v>126908</v>
      </c>
      <c r="AO57" s="365">
        <v>5.6</v>
      </c>
      <c r="AP57" s="366">
        <v>106005</v>
      </c>
      <c r="AQ57" s="367">
        <v>9.1999999999999993</v>
      </c>
      <c r="AR57" s="368">
        <v>-3.6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1250352</v>
      </c>
      <c r="AN58" s="372">
        <v>75391</v>
      </c>
      <c r="AO58" s="373">
        <v>-10.3</v>
      </c>
      <c r="AP58" s="374">
        <v>58359</v>
      </c>
      <c r="AQ58" s="375">
        <v>16.5</v>
      </c>
      <c r="AR58" s="376">
        <v>-26.8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1574804</v>
      </c>
      <c r="AN59" s="364">
        <v>96560</v>
      </c>
      <c r="AO59" s="365">
        <v>-23.9</v>
      </c>
      <c r="AP59" s="366">
        <v>98507</v>
      </c>
      <c r="AQ59" s="367">
        <v>-7.1</v>
      </c>
      <c r="AR59" s="368">
        <v>-16.8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1031590</v>
      </c>
      <c r="AN60" s="372">
        <v>63253</v>
      </c>
      <c r="AO60" s="373">
        <v>-16.100000000000001</v>
      </c>
      <c r="AP60" s="374">
        <v>47567</v>
      </c>
      <c r="AQ60" s="375">
        <v>-18.5</v>
      </c>
      <c r="AR60" s="376">
        <v>2.4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1833092</v>
      </c>
      <c r="AN61" s="379">
        <v>108956</v>
      </c>
      <c r="AO61" s="380">
        <v>-2.1</v>
      </c>
      <c r="AP61" s="381">
        <v>99980</v>
      </c>
      <c r="AQ61" s="382">
        <v>-3.3</v>
      </c>
      <c r="AR61" s="368">
        <v>1.2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1119424</v>
      </c>
      <c r="AN62" s="372">
        <v>66614</v>
      </c>
      <c r="AO62" s="373">
        <v>0</v>
      </c>
      <c r="AP62" s="374">
        <v>50302</v>
      </c>
      <c r="AQ62" s="375">
        <v>-1.7</v>
      </c>
      <c r="AR62" s="376">
        <v>1.7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9qqsWPORLbxNg7WX6lg2MEahLAJT0UnDkga18D0Xx3b14OttO3Qpugv0FjJGCk48dIh1Vg+1tQ4cmjuEhcDq+Q==" saltValue="wTPwdXxZTVnmNpEby6kv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tOWT5T2o5aESklgV+ib/174majN11eZOeqWOhxAtMpyYNxcVjAGMoneoPI78+plO5R5PNUaRuJgfG71dcCsIA==" saltValue="aAS2SR2wie2U4afbcDgv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R3+dL1579RhuoFJ5cEqUTYhb5HdnUBrQxWk+V6TAdKrs3wtQraBnpiyoTB5Q/XdbQV+TUAtY+NGajRxe64RRg==" saltValue="l29nzoKk6yUZaBtAfBHY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2" t="s">
        <v>3</v>
      </c>
      <c r="D47" s="1232"/>
      <c r="E47" s="1233"/>
      <c r="F47" s="11">
        <v>44.4</v>
      </c>
      <c r="G47" s="12">
        <v>46.89</v>
      </c>
      <c r="H47" s="12">
        <v>45.56</v>
      </c>
      <c r="I47" s="12">
        <v>41.27</v>
      </c>
      <c r="J47" s="13">
        <v>31.95</v>
      </c>
    </row>
    <row r="48" spans="2:10" ht="57.75" customHeight="1" x14ac:dyDescent="0.15">
      <c r="B48" s="14"/>
      <c r="C48" s="1234" t="s">
        <v>4</v>
      </c>
      <c r="D48" s="1234"/>
      <c r="E48" s="1235"/>
      <c r="F48" s="15">
        <v>4.62</v>
      </c>
      <c r="G48" s="16">
        <v>4.01</v>
      </c>
      <c r="H48" s="16">
        <v>3.24</v>
      </c>
      <c r="I48" s="16">
        <v>3.43</v>
      </c>
      <c r="J48" s="17">
        <v>4.3600000000000003</v>
      </c>
    </row>
    <row r="49" spans="2:10" ht="57.75" customHeight="1" thickBot="1" x14ac:dyDescent="0.2">
      <c r="B49" s="18"/>
      <c r="C49" s="1236" t="s">
        <v>5</v>
      </c>
      <c r="D49" s="1236"/>
      <c r="E49" s="1237"/>
      <c r="F49" s="19" t="s">
        <v>565</v>
      </c>
      <c r="G49" s="20" t="s">
        <v>566</v>
      </c>
      <c r="H49" s="20" t="s">
        <v>567</v>
      </c>
      <c r="I49" s="20" t="s">
        <v>568</v>
      </c>
      <c r="J49" s="21" t="s">
        <v>569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naoChNDJFpJLcTwyhTivx8c3v+FWteKLP1P1Py/MHCvozYcZMsoKpJg8vYh/qwCoAPOofgoqeEQJZq/em3hlw==" saltValue="Q08MFPaTGh4+Myl/9oGV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2020-09-23T10:32:58Z</cp:lastPrinted>
  <dcterms:created xsi:type="dcterms:W3CDTF">2020-02-10T05:25:28Z</dcterms:created>
  <dcterms:modified xsi:type="dcterms:W3CDTF">2020-09-23T10:33:19Z</dcterms:modified>
  <cp:category/>
</cp:coreProperties>
</file>