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19200" windowHeight="12375"/>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MH80" i="4" s="1"/>
  <c r="EV7" i="5"/>
  <c r="EU7" i="5"/>
  <c r="ET7" i="5"/>
  <c r="KC80" i="4" s="1"/>
  <c r="ES7" i="5"/>
  <c r="JJ80" i="4" s="1"/>
  <c r="ER7" i="5"/>
  <c r="EQ7" i="5"/>
  <c r="EP7" i="5"/>
  <c r="EO7" i="5"/>
  <c r="EN7" i="5"/>
  <c r="EL7" i="5"/>
  <c r="EK7" i="5"/>
  <c r="EJ7" i="5"/>
  <c r="GA80" i="4" s="1"/>
  <c r="EI7" i="5"/>
  <c r="EH7" i="5"/>
  <c r="EG7" i="5"/>
  <c r="HM79" i="4" s="1"/>
  <c r="EF7" i="5"/>
  <c r="GT79" i="4" s="1"/>
  <c r="EE7" i="5"/>
  <c r="ED7" i="5"/>
  <c r="FH79" i="4" s="1"/>
  <c r="EC7" i="5"/>
  <c r="EO79" i="4" s="1"/>
  <c r="EA7" i="5"/>
  <c r="DZ7" i="5"/>
  <c r="DY7" i="5"/>
  <c r="DX7" i="5"/>
  <c r="DW7" i="5"/>
  <c r="DV7" i="5"/>
  <c r="DU7" i="5"/>
  <c r="DT7" i="5"/>
  <c r="BG79" i="4" s="1"/>
  <c r="DS7" i="5"/>
  <c r="AN79" i="4" s="1"/>
  <c r="DR7" i="5"/>
  <c r="DP7" i="5"/>
  <c r="DO7" i="5"/>
  <c r="LY56" i="4" s="1"/>
  <c r="DN7" i="5"/>
  <c r="LJ56" i="4" s="1"/>
  <c r="DM7" i="5"/>
  <c r="DL7" i="5"/>
  <c r="DK7" i="5"/>
  <c r="DJ7" i="5"/>
  <c r="LY55" i="4" s="1"/>
  <c r="DI7" i="5"/>
  <c r="DH7" i="5"/>
  <c r="DG7" i="5"/>
  <c r="DE7" i="5"/>
  <c r="IZ56" i="4" s="1"/>
  <c r="DD7" i="5"/>
  <c r="DC7" i="5"/>
  <c r="DB7" i="5"/>
  <c r="DA7" i="5"/>
  <c r="GR56" i="4" s="1"/>
  <c r="CZ7" i="5"/>
  <c r="CY7" i="5"/>
  <c r="CX7" i="5"/>
  <c r="CW7" i="5"/>
  <c r="CV7" i="5"/>
  <c r="CT7" i="5"/>
  <c r="CS7" i="5"/>
  <c r="CR7" i="5"/>
  <c r="CQ7" i="5"/>
  <c r="CP7" i="5"/>
  <c r="CO7" i="5"/>
  <c r="FL55" i="4" s="1"/>
  <c r="CN7" i="5"/>
  <c r="EW55" i="4" s="1"/>
  <c r="CM7" i="5"/>
  <c r="CL7" i="5"/>
  <c r="DS55" i="4" s="1"/>
  <c r="CK7" i="5"/>
  <c r="DD55" i="4" s="1"/>
  <c r="CI7" i="5"/>
  <c r="BX56" i="4" s="1"/>
  <c r="CH7" i="5"/>
  <c r="CG7" i="5"/>
  <c r="AT56" i="4" s="1"/>
  <c r="CF7" i="5"/>
  <c r="AE56" i="4" s="1"/>
  <c r="CE7" i="5"/>
  <c r="P56" i="4" s="1"/>
  <c r="CD7" i="5"/>
  <c r="CC7" i="5"/>
  <c r="CB7" i="5"/>
  <c r="AT55" i="4" s="1"/>
  <c r="CA7" i="5"/>
  <c r="AE55" i="4" s="1"/>
  <c r="BZ7" i="5"/>
  <c r="BX7" i="5"/>
  <c r="BW7" i="5"/>
  <c r="LY34" i="4" s="1"/>
  <c r="BV7" i="5"/>
  <c r="LJ34" i="4" s="1"/>
  <c r="BU7" i="5"/>
  <c r="BT7" i="5"/>
  <c r="BS7" i="5"/>
  <c r="BR7" i="5"/>
  <c r="LY33" i="4" s="1"/>
  <c r="BQ7" i="5"/>
  <c r="BP7" i="5"/>
  <c r="BO7" i="5"/>
  <c r="BM7" i="5"/>
  <c r="IZ34" i="4" s="1"/>
  <c r="BL7" i="5"/>
  <c r="BK7" i="5"/>
  <c r="BJ7" i="5"/>
  <c r="BI7" i="5"/>
  <c r="GR34" i="4" s="1"/>
  <c r="BH7" i="5"/>
  <c r="BG7" i="5"/>
  <c r="BF7" i="5"/>
  <c r="BE7" i="5"/>
  <c r="BD7" i="5"/>
  <c r="BB7" i="5"/>
  <c r="BA7" i="5"/>
  <c r="AZ7" i="5"/>
  <c r="AY7" i="5"/>
  <c r="AX7" i="5"/>
  <c r="AW7" i="5"/>
  <c r="FL33" i="4" s="1"/>
  <c r="AV7" i="5"/>
  <c r="EW33" i="4" s="1"/>
  <c r="AU7" i="5"/>
  <c r="AT7" i="5"/>
  <c r="DS33" i="4" s="1"/>
  <c r="AS7" i="5"/>
  <c r="DD33" i="4" s="1"/>
  <c r="AQ7" i="5"/>
  <c r="BX34" i="4" s="1"/>
  <c r="AP7" i="5"/>
  <c r="AO7" i="5"/>
  <c r="AT34" i="4" s="1"/>
  <c r="AN7" i="5"/>
  <c r="AE34" i="4" s="1"/>
  <c r="AM7" i="5"/>
  <c r="P34" i="4" s="1"/>
  <c r="AL7" i="5"/>
  <c r="AK7" i="5"/>
  <c r="AJ7" i="5"/>
  <c r="AT33" i="4" s="1"/>
  <c r="AI7" i="5"/>
  <c r="AE33" i="4" s="1"/>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AC6" i="5"/>
  <c r="AB6" i="5"/>
  <c r="ID10" i="4" s="1"/>
  <c r="AA6" i="5"/>
  <c r="Z6" i="5"/>
  <c r="JW8" i="4" s="1"/>
  <c r="Y6" i="5"/>
  <c r="ID8" i="4" s="1"/>
  <c r="X6" i="5"/>
  <c r="EG12" i="4" s="1"/>
  <c r="W6" i="5"/>
  <c r="V6" i="5"/>
  <c r="AU12" i="4" s="1"/>
  <c r="U6" i="5"/>
  <c r="B12" i="4" s="1"/>
  <c r="T6" i="5"/>
  <c r="FZ10" i="4" s="1"/>
  <c r="S6" i="5"/>
  <c r="R6" i="5"/>
  <c r="CN10" i="4" s="1"/>
  <c r="Q6" i="5"/>
  <c r="P6" i="5"/>
  <c r="B10" i="4" s="1"/>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I90" i="4"/>
  <c r="G90" i="4"/>
  <c r="E90" i="4"/>
  <c r="C90" i="4"/>
  <c r="LO80" i="4"/>
  <c r="KV80" i="4"/>
  <c r="HM80" i="4"/>
  <c r="GT80" i="4"/>
  <c r="FH80" i="4"/>
  <c r="EO80" i="4"/>
  <c r="CS80" i="4"/>
  <c r="BZ80" i="4"/>
  <c r="BG80" i="4"/>
  <c r="AN80" i="4"/>
  <c r="U80" i="4"/>
  <c r="MH79" i="4"/>
  <c r="LO79" i="4"/>
  <c r="KV79" i="4"/>
  <c r="KC79" i="4"/>
  <c r="JJ79" i="4"/>
  <c r="GA79" i="4"/>
  <c r="CS79" i="4"/>
  <c r="BZ79" i="4"/>
  <c r="U79" i="4"/>
  <c r="MN56" i="4"/>
  <c r="KU56" i="4"/>
  <c r="KF56" i="4"/>
  <c r="IK56" i="4"/>
  <c r="HV56" i="4"/>
  <c r="HG56" i="4"/>
  <c r="FL56" i="4"/>
  <c r="EW56" i="4"/>
  <c r="EH56" i="4"/>
  <c r="DS56" i="4"/>
  <c r="DD56" i="4"/>
  <c r="BI56" i="4"/>
  <c r="MN55" i="4"/>
  <c r="LJ55" i="4"/>
  <c r="KU55" i="4"/>
  <c r="KF55" i="4"/>
  <c r="IZ55" i="4"/>
  <c r="IK55" i="4"/>
  <c r="HV55" i="4"/>
  <c r="HG55" i="4"/>
  <c r="GR55" i="4"/>
  <c r="EH55" i="4"/>
  <c r="BX55" i="4"/>
  <c r="BI55" i="4"/>
  <c r="P55" i="4"/>
  <c r="MN34" i="4"/>
  <c r="KU34" i="4"/>
  <c r="KF34" i="4"/>
  <c r="IK34" i="4"/>
  <c r="HV34" i="4"/>
  <c r="HG34" i="4"/>
  <c r="FL34" i="4"/>
  <c r="EW34" i="4"/>
  <c r="EH34" i="4"/>
  <c r="DS34" i="4"/>
  <c r="DD34" i="4"/>
  <c r="BI34" i="4"/>
  <c r="MN33" i="4"/>
  <c r="LJ33" i="4"/>
  <c r="KU33" i="4"/>
  <c r="KF33" i="4"/>
  <c r="IZ33" i="4"/>
  <c r="IK33" i="4"/>
  <c r="HV33" i="4"/>
  <c r="HG33" i="4"/>
  <c r="GR33" i="4"/>
  <c r="EH33" i="4"/>
  <c r="BX33" i="4"/>
  <c r="BI33" i="4"/>
  <c r="P33" i="4"/>
  <c r="LP12" i="4"/>
  <c r="ID12" i="4"/>
  <c r="CN12" i="4"/>
  <c r="LP10" i="4"/>
  <c r="JW10" i="4"/>
  <c r="EG10" i="4"/>
  <c r="AU10" i="4"/>
  <c r="LP8" i="4"/>
  <c r="EG8" i="4"/>
  <c r="CN8" i="4"/>
  <c r="AU8" i="4"/>
  <c r="B6" i="4"/>
  <c r="HM78" i="4" l="1"/>
  <c r="MN54" i="4"/>
  <c r="FL54" i="4"/>
  <c r="MN32" i="4"/>
  <c r="FL32" i="4"/>
  <c r="MH78" i="4"/>
  <c r="CS78" i="4"/>
  <c r="IZ54" i="4"/>
  <c r="BX54" i="4"/>
  <c r="BX32" i="4"/>
  <c r="IZ32" i="4"/>
  <c r="C11" i="5"/>
  <c r="E11" i="5"/>
  <c r="B11" i="5"/>
  <c r="D11" i="5"/>
  <c r="EO78" i="4" l="1"/>
  <c r="KF54" i="4"/>
  <c r="DD54" i="4"/>
  <c r="KF32" i="4"/>
  <c r="DD32" i="4"/>
  <c r="JJ78" i="4"/>
  <c r="U78" i="4"/>
  <c r="GR54" i="4"/>
  <c r="P54" i="4"/>
  <c r="GR32" i="4"/>
  <c r="P32" i="4"/>
  <c r="KC78" i="4"/>
  <c r="AN78" i="4"/>
  <c r="HG54" i="4"/>
  <c r="AE54" i="4"/>
  <c r="HG32" i="4"/>
  <c r="AE32" i="4"/>
  <c r="DS54" i="4"/>
  <c r="KU32" i="4"/>
  <c r="FH78" i="4"/>
  <c r="KU54" i="4"/>
  <c r="DS32" i="4"/>
  <c r="GA78" i="4"/>
  <c r="LJ54" i="4"/>
  <c r="EH54" i="4"/>
  <c r="LJ32" i="4"/>
  <c r="EH32" i="4"/>
  <c r="HV32" i="4"/>
  <c r="AT32" i="4"/>
  <c r="KV78" i="4"/>
  <c r="BG78" i="4"/>
  <c r="HV54" i="4"/>
  <c r="AT54" i="4"/>
  <c r="LO78" i="4"/>
  <c r="BZ78" i="4"/>
  <c r="IK54" i="4"/>
  <c r="BI54" i="4"/>
  <c r="IK32" i="4"/>
  <c r="BI32" i="4"/>
  <c r="GT78" i="4"/>
  <c r="LY54" i="4"/>
  <c r="EW32" i="4"/>
  <c r="EW54" i="4"/>
  <c r="LY32" i="4"/>
</calcChain>
</file>

<file path=xl/sharedStrings.xml><?xml version="1.0" encoding="utf-8"?>
<sst xmlns="http://schemas.openxmlformats.org/spreadsheetml/2006/main" count="291" uniqueCount="148">
  <si>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</si>
  <si>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</si>
  <si>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</si>
  <si>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</si>
  <si>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</si>
  <si>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</si>
  <si>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</si>
  <si>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</si>
  <si>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</si>
  <si>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</si>
  <si>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</si>
  <si>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</si>
  <si>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</si>
  <si>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</si>
  <si>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</si>
  <si>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</si>
  <si>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</si>
  <si>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</si>
  <si>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</si>
  <si>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</si>
  <si>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</si>
  <si>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</si>
  <si>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</si>
  <si>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</si>
  <si>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</si>
  <si>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</si>
  <si>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</si>
  <si>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</si>
  <si>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</si>
  <si>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</si>
  <si>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</si>
  <si>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</si>
  <si>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</si>
  <si>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</si>
  <si>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</si>
  <si>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</si>
  <si>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</si>
  <si>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</si>
  <si>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</si>
  <si>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</si>
  <si>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</si>
  <si>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</si>
  <si>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</si>
  <si>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</si>
  <si>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</si>
  <si>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</si>
  <si>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</si>
  <si>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</si>
  <si>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</si>
  <si>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</si>
  <si>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</si>
  <si>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</si>
  <si>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</si>
  <si>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</si>
  <si>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</si>
  <si>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</si>
  <si>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</si>
  <si>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</si>
  <si>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</si>
  <si>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</si>
  <si>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</si>
  <si>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</si>
  <si>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</si>
  <si>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</si>
  <si>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</si>
  <si>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</si>
  <si>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</si>
  <si>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</si>
  <si>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</si>
  <si>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</si>
  <si>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</si>
  <si>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</si>
  <si>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</si>
  <si>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</si>
  <si>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</si>
  <si>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</si>
  <si>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</si>
  <si>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</si>
  <si>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</si>
  <si>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</si>
  <si>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</si>
  <si>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</si>
  <si>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</si>
  <si>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</si>
  <si>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</si>
  <si>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</si>
  <si>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</si>
  <si>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</si>
  <si>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</si>
  <si>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</si>
  <si>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</si>
  <si>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</si>
  <si>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</si>
  <si>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</si>
  <si>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</si>
  <si>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</si>
  <si>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</si>
  <si>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</si>
  <si>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</si>
  <si>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</si>
  <si>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</si>
  <si>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</si>
  <si>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</si>
  <si>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</si>
  <si>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</si>
  <si>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</si>
  <si>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</si>
  <si>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</si>
  <si>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</si>
  <si>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</si>
  <si>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</si>
  <si>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</si>
  <si>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</si>
  <si>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</si>
  <si>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</si>
  <si>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</si>
  <si>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</si>
  <si>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</si>
  <si>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</si>
  <si>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</si>
  <si>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</si>
  <si>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</si>
  <si>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</si>
  <si>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</si>
  <si>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神石高原町</t>
  </si>
  <si>
    <t>神石高原町立病院</t>
  </si>
  <si>
    <t>当然財務</t>
  </si>
  <si>
    <t>病院事業</t>
  </si>
  <si>
    <t>一般病院</t>
  </si>
  <si>
    <t>50床以上～100床未満</t>
  </si>
  <si>
    <t>指定管理者(利用料金制)</t>
  </si>
  <si>
    <t>-</t>
  </si>
  <si>
    <t>透 訓</t>
  </si>
  <si>
    <t>救 へ</t>
  </si>
  <si>
    <t>第１種該当</t>
  </si>
  <si>
    <t>１５：１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</si>
  <si>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</si>
  <si>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</si>
  <si>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</si>
  <si>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</si>
  <si>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</si>
  <si>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</si>
  <si>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</si>
  <si>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xml:space="preserve">本町では現在急速に人口減少が進んでおり，これに伴い入院患者数等も減少傾向にある。
このため，医業収益は減少しているが，医業支出は人件費等の固定費が大きな割合を占めているため，相対的に経営が悪化している。
また，病院建物についても旧棟は築48年を迎え老朽化が進み，耐震性にも問題が生じている。
こうした諸問題に対応するため，平成34年度に町立病院の移転新築を行う予定である。その際，病棟は60床１病棟にし，地域包括ケア病床の増床等により入院単価を上昇させる一方，看護師等の人員を削減して人件費の抑制を図り，経営の改善を目指す。
一方で，建物の新築等により，毎年の減価償却費及び起債の償還額等が大幅に増加するため，引き続き収支バランスの適正化に努める必要がある。
</t>
    <rPh sb="0" eb="2">
      <t>ホンチョウ</t>
    </rPh>
    <rPh sb="4" eb="6">
      <t>ゲンザイ</t>
    </rPh>
    <rPh sb="6" eb="8">
      <t>キュウソク</t>
    </rPh>
    <rPh sb="9" eb="11">
      <t>ジンコウ</t>
    </rPh>
    <rPh sb="11" eb="13">
      <t>ゲンショウ</t>
    </rPh>
    <rPh sb="14" eb="15">
      <t>スス</t>
    </rPh>
    <rPh sb="23" eb="24">
      <t>トモナ</t>
    </rPh>
    <rPh sb="25" eb="27">
      <t>ニュウイン</t>
    </rPh>
    <rPh sb="27" eb="30">
      <t>カンジャスウ</t>
    </rPh>
    <rPh sb="30" eb="31">
      <t>トウ</t>
    </rPh>
    <rPh sb="32" eb="34">
      <t>ゲンショウ</t>
    </rPh>
    <rPh sb="34" eb="36">
      <t>ケイコウ</t>
    </rPh>
    <rPh sb="46" eb="48">
      <t>イギョウ</t>
    </rPh>
    <rPh sb="48" eb="50">
      <t>シュウエキ</t>
    </rPh>
    <rPh sb="51" eb="53">
      <t>ゲンショウ</t>
    </rPh>
    <rPh sb="59" eb="61">
      <t>イギョウ</t>
    </rPh>
    <rPh sb="61" eb="63">
      <t>シシュツ</t>
    </rPh>
    <rPh sb="64" eb="67">
      <t>ジンケンヒ</t>
    </rPh>
    <rPh sb="67" eb="68">
      <t>トウ</t>
    </rPh>
    <rPh sb="69" eb="72">
      <t>コテイヒ</t>
    </rPh>
    <rPh sb="73" eb="74">
      <t>オオ</t>
    </rPh>
    <rPh sb="76" eb="78">
      <t>ワリアイ</t>
    </rPh>
    <rPh sb="79" eb="80">
      <t>シ</t>
    </rPh>
    <rPh sb="87" eb="90">
      <t>ソウタイテキ</t>
    </rPh>
    <rPh sb="91" eb="93">
      <t>ケイエイ</t>
    </rPh>
    <rPh sb="94" eb="96">
      <t>アッカ</t>
    </rPh>
    <rPh sb="105" eb="107">
      <t>ビョウイン</t>
    </rPh>
    <rPh sb="107" eb="109">
      <t>タテモノ</t>
    </rPh>
    <rPh sb="114" eb="116">
      <t>キュウトウ</t>
    </rPh>
    <rPh sb="117" eb="118">
      <t>チク</t>
    </rPh>
    <rPh sb="120" eb="121">
      <t>ネン</t>
    </rPh>
    <rPh sb="122" eb="123">
      <t>ムカ</t>
    </rPh>
    <rPh sb="124" eb="127">
      <t>ロウキュウカ</t>
    </rPh>
    <rPh sb="128" eb="129">
      <t>スス</t>
    </rPh>
    <rPh sb="131" eb="134">
      <t>タイシンセイ</t>
    </rPh>
    <rPh sb="136" eb="138">
      <t>モンダイ</t>
    </rPh>
    <rPh sb="139" eb="140">
      <t>ショウ</t>
    </rPh>
    <rPh sb="150" eb="153">
      <t>ショモンダイ</t>
    </rPh>
    <rPh sb="154" eb="156">
      <t>タイオウ</t>
    </rPh>
    <rPh sb="161" eb="163">
      <t>ヘイセイ</t>
    </rPh>
    <rPh sb="165" eb="166">
      <t>ネン</t>
    </rPh>
    <rPh sb="166" eb="167">
      <t>ド</t>
    </rPh>
    <rPh sb="168" eb="170">
      <t>チョウリツ</t>
    </rPh>
    <rPh sb="170" eb="172">
      <t>ビョウイン</t>
    </rPh>
    <rPh sb="173" eb="175">
      <t>イテン</t>
    </rPh>
    <rPh sb="175" eb="177">
      <t>シンチク</t>
    </rPh>
    <rPh sb="178" eb="179">
      <t>オコナ</t>
    </rPh>
    <rPh sb="180" eb="182">
      <t>ヨテイ</t>
    </rPh>
    <rPh sb="188" eb="189">
      <t>サイ</t>
    </rPh>
    <rPh sb="190" eb="192">
      <t>ビョウトウ</t>
    </rPh>
    <rPh sb="195" eb="196">
      <t>ショウ</t>
    </rPh>
    <rPh sb="197" eb="199">
      <t>ビョウトウ</t>
    </rPh>
    <rPh sb="202" eb="204">
      <t>チイキ</t>
    </rPh>
    <rPh sb="204" eb="206">
      <t>ホウカツ</t>
    </rPh>
    <rPh sb="208" eb="210">
      <t>ビョウショウ</t>
    </rPh>
    <rPh sb="211" eb="213">
      <t>ゾウショウ</t>
    </rPh>
    <rPh sb="213" eb="214">
      <t>トウ</t>
    </rPh>
    <rPh sb="227" eb="229">
      <t>イッポウ</t>
    </rPh>
    <rPh sb="230" eb="233">
      <t>カンゴシ</t>
    </rPh>
    <rPh sb="233" eb="234">
      <t>トウ</t>
    </rPh>
    <rPh sb="235" eb="237">
      <t>ジンイン</t>
    </rPh>
    <rPh sb="238" eb="240">
      <t>サクゲン</t>
    </rPh>
    <rPh sb="242" eb="245">
      <t>ジンケンヒ</t>
    </rPh>
    <rPh sb="246" eb="248">
      <t>ヨクセイ</t>
    </rPh>
    <rPh sb="249" eb="250">
      <t>ハカ</t>
    </rPh>
    <rPh sb="252" eb="254">
      <t>ケイエイ</t>
    </rPh>
    <rPh sb="255" eb="257">
      <t>カイゼン</t>
    </rPh>
    <rPh sb="258" eb="260">
      <t>メザ</t>
    </rPh>
    <rPh sb="263" eb="265">
      <t>イッポウ</t>
    </rPh>
    <rPh sb="267" eb="269">
      <t>タテモノ</t>
    </rPh>
    <rPh sb="270" eb="272">
      <t>シンチク</t>
    </rPh>
    <rPh sb="272" eb="273">
      <t>トウ</t>
    </rPh>
    <rPh sb="277" eb="279">
      <t>マイトシ</t>
    </rPh>
    <rPh sb="280" eb="282">
      <t>ゲンカ</t>
    </rPh>
    <rPh sb="282" eb="284">
      <t>ショウキャク</t>
    </rPh>
    <rPh sb="284" eb="285">
      <t>ヒ</t>
    </rPh>
    <rPh sb="285" eb="286">
      <t>オヨ</t>
    </rPh>
    <rPh sb="287" eb="289">
      <t>キサイ</t>
    </rPh>
    <rPh sb="290" eb="292">
      <t>ショウカン</t>
    </rPh>
    <rPh sb="292" eb="293">
      <t>ガク</t>
    </rPh>
    <rPh sb="293" eb="294">
      <t>トウ</t>
    </rPh>
    <rPh sb="295" eb="297">
      <t>オオハバ</t>
    </rPh>
    <rPh sb="298" eb="300">
      <t>ゾウカ</t>
    </rPh>
    <rPh sb="305" eb="306">
      <t>ヒ</t>
    </rPh>
    <rPh sb="307" eb="308">
      <t>ツヅ</t>
    </rPh>
    <rPh sb="309" eb="311">
      <t>シュウシ</t>
    </rPh>
    <rPh sb="316" eb="319">
      <t>テキセイカ</t>
    </rPh>
    <rPh sb="320" eb="321">
      <t>ツト</t>
    </rPh>
    <rPh sb="323" eb="325">
      <t>ヒツヨウ</t>
    </rPh>
    <phoneticPr fontId="5"/>
  </si>
  <si>
    <t>①公営企業法の改正により，平成26年度から県移譲財産についても減価償却を行うこととなったため，率が急上昇した。率は全国平均を下回っているが，これは上記の理由によるもので，建物・備品の老朽化は進んでいる。
②①の理由により平成26年度から率が急上昇したが，平成27年度に電子カルテ等の高額備品を購入したため，率が減少した。
③建物・備品の大半が経年後に県から移譲された財産であり，受贈価格が低くなったため，全国平均を大きく下回っている。</t>
    <rPh sb="1" eb="3">
      <t>コウエイ</t>
    </rPh>
    <rPh sb="3" eb="5">
      <t>キギョウ</t>
    </rPh>
    <rPh sb="5" eb="6">
      <t>ホウ</t>
    </rPh>
    <rPh sb="7" eb="9">
      <t>カイセイ</t>
    </rPh>
    <rPh sb="13" eb="15">
      <t>ヘイセイ</t>
    </rPh>
    <rPh sb="17" eb="19">
      <t>ネンド</t>
    </rPh>
    <rPh sb="21" eb="22">
      <t>ケン</t>
    </rPh>
    <rPh sb="22" eb="24">
      <t>イジョウ</t>
    </rPh>
    <rPh sb="24" eb="26">
      <t>ザイサン</t>
    </rPh>
    <rPh sb="31" eb="33">
      <t>ゲンカ</t>
    </rPh>
    <rPh sb="33" eb="35">
      <t>ショウキャク</t>
    </rPh>
    <rPh sb="36" eb="37">
      <t>オコナ</t>
    </rPh>
    <rPh sb="47" eb="48">
      <t>リツ</t>
    </rPh>
    <rPh sb="49" eb="52">
      <t>キュウジョウショウ</t>
    </rPh>
    <rPh sb="55" eb="56">
      <t>リツ</t>
    </rPh>
    <rPh sb="57" eb="59">
      <t>ゼンコク</t>
    </rPh>
    <rPh sb="59" eb="61">
      <t>ヘイキン</t>
    </rPh>
    <rPh sb="62" eb="64">
      <t>シタマワ</t>
    </rPh>
    <rPh sb="73" eb="75">
      <t>ジョウキ</t>
    </rPh>
    <rPh sb="76" eb="78">
      <t>リユウ</t>
    </rPh>
    <rPh sb="85" eb="87">
      <t>タテモノ</t>
    </rPh>
    <rPh sb="88" eb="90">
      <t>ビヒン</t>
    </rPh>
    <rPh sb="91" eb="94">
      <t>ロウキュウカ</t>
    </rPh>
    <rPh sb="95" eb="96">
      <t>スス</t>
    </rPh>
    <rPh sb="105" eb="107">
      <t>リユウ</t>
    </rPh>
    <rPh sb="110" eb="112">
      <t>ヘイセイ</t>
    </rPh>
    <rPh sb="114" eb="116">
      <t>ネンド</t>
    </rPh>
    <rPh sb="118" eb="119">
      <t>リツ</t>
    </rPh>
    <rPh sb="120" eb="123">
      <t>キュウジョウショウ</t>
    </rPh>
    <rPh sb="127" eb="129">
      <t>ヘイセイ</t>
    </rPh>
    <rPh sb="131" eb="133">
      <t>ネンド</t>
    </rPh>
    <rPh sb="134" eb="136">
      <t>デンシ</t>
    </rPh>
    <rPh sb="139" eb="140">
      <t>トウ</t>
    </rPh>
    <rPh sb="141" eb="143">
      <t>コウガク</t>
    </rPh>
    <rPh sb="143" eb="145">
      <t>ビヒン</t>
    </rPh>
    <rPh sb="146" eb="148">
      <t>コウニュウ</t>
    </rPh>
    <rPh sb="153" eb="154">
      <t>リツ</t>
    </rPh>
    <rPh sb="155" eb="157">
      <t>ゲンショウ</t>
    </rPh>
    <rPh sb="162" eb="164">
      <t>タテモノ</t>
    </rPh>
    <rPh sb="165" eb="167">
      <t>ビヒン</t>
    </rPh>
    <rPh sb="168" eb="170">
      <t>タイハン</t>
    </rPh>
    <rPh sb="171" eb="173">
      <t>ケイネン</t>
    </rPh>
    <rPh sb="173" eb="174">
      <t>ゴ</t>
    </rPh>
    <rPh sb="175" eb="176">
      <t>ケン</t>
    </rPh>
    <rPh sb="178" eb="180">
      <t>イジョウ</t>
    </rPh>
    <rPh sb="183" eb="185">
      <t>ザイサン</t>
    </rPh>
    <rPh sb="191" eb="193">
      <t>カカク</t>
    </rPh>
    <rPh sb="194" eb="195">
      <t>ヒク</t>
    </rPh>
    <rPh sb="202" eb="204">
      <t>ゼンコク</t>
    </rPh>
    <rPh sb="204" eb="206">
      <t>ヘイキン</t>
    </rPh>
    <rPh sb="207" eb="208">
      <t>オオ</t>
    </rPh>
    <rPh sb="210" eb="212">
      <t>シタマワ</t>
    </rPh>
    <phoneticPr fontId="5"/>
  </si>
  <si>
    <t>非設置</t>
    <rPh sb="0" eb="1">
      <t>ヒ</t>
    </rPh>
    <rPh sb="1" eb="3">
      <t>セッチ</t>
    </rPh>
    <phoneticPr fontId="5"/>
  </si>
  <si>
    <t>①町一般会計の繰入等により，毎年100％を上回っている。
②人口減少等に伴って入院患者数が減少している中，人件費が職員の高齢化等により増加しているため，相対的に収支比率が下がる傾向にある。
③①により発生していない。
④急速に進む人口減少や介護施設への入所等に伴い，減少傾向にある。
⑤本病院では手術を行っておらず，慢性期の入院患者が多く，平均単価も上昇しない傾向にある。
⑥平成26年度にほぼ全件を院外処方としたため，平均単価が大きく減少した。
⑦②の理由により，近年増加傾向にある。
⑧入院患者の減少や慢性患者が多く医薬品の減少による。⑥の理由で平成26年度から材料費が減少したこと等により，比率が減少した。</t>
    <rPh sb="1" eb="2">
      <t>チョウ</t>
    </rPh>
    <rPh sb="2" eb="4">
      <t>イッパン</t>
    </rPh>
    <rPh sb="4" eb="6">
      <t>カイケイ</t>
    </rPh>
    <rPh sb="7" eb="9">
      <t>クリイレ</t>
    </rPh>
    <rPh sb="9" eb="10">
      <t>トウ</t>
    </rPh>
    <rPh sb="14" eb="16">
      <t>マイトシ</t>
    </rPh>
    <rPh sb="21" eb="23">
      <t>ウワマワ</t>
    </rPh>
    <rPh sb="30" eb="32">
      <t>ジンコウ</t>
    </rPh>
    <rPh sb="32" eb="34">
      <t>ゲンショウ</t>
    </rPh>
    <rPh sb="34" eb="35">
      <t>トウ</t>
    </rPh>
    <rPh sb="36" eb="37">
      <t>トモナ</t>
    </rPh>
    <rPh sb="39" eb="41">
      <t>ニュウイン</t>
    </rPh>
    <rPh sb="41" eb="44">
      <t>カンジャスウ</t>
    </rPh>
    <rPh sb="45" eb="47">
      <t>ゲンショウ</t>
    </rPh>
    <rPh sb="51" eb="52">
      <t>ナカ</t>
    </rPh>
    <rPh sb="53" eb="56">
      <t>ジンケンヒ</t>
    </rPh>
    <rPh sb="57" eb="59">
      <t>ショクイン</t>
    </rPh>
    <rPh sb="60" eb="63">
      <t>コウレイカ</t>
    </rPh>
    <rPh sb="63" eb="64">
      <t>トウ</t>
    </rPh>
    <rPh sb="67" eb="69">
      <t>ゾウカ</t>
    </rPh>
    <rPh sb="76" eb="79">
      <t>ソウタイテキ</t>
    </rPh>
    <rPh sb="80" eb="82">
      <t>シュウシ</t>
    </rPh>
    <rPh sb="82" eb="84">
      <t>ヒリツ</t>
    </rPh>
    <rPh sb="85" eb="86">
      <t>サ</t>
    </rPh>
    <rPh sb="88" eb="90">
      <t>ケイコウ</t>
    </rPh>
    <rPh sb="100" eb="102">
      <t>ハッセイ</t>
    </rPh>
    <rPh sb="110" eb="112">
      <t>キュウソク</t>
    </rPh>
    <rPh sb="113" eb="114">
      <t>スス</t>
    </rPh>
    <rPh sb="115" eb="117">
      <t>ジンコウ</t>
    </rPh>
    <rPh sb="117" eb="119">
      <t>ゲンショウ</t>
    </rPh>
    <rPh sb="120" eb="122">
      <t>カイゴ</t>
    </rPh>
    <rPh sb="122" eb="124">
      <t>シセツ</t>
    </rPh>
    <rPh sb="126" eb="128">
      <t>ニュウショ</t>
    </rPh>
    <rPh sb="128" eb="129">
      <t>トウ</t>
    </rPh>
    <rPh sb="130" eb="131">
      <t>トモナ</t>
    </rPh>
    <rPh sb="133" eb="135">
      <t>ゲンショウ</t>
    </rPh>
    <rPh sb="135" eb="137">
      <t>ケイコウ</t>
    </rPh>
    <rPh sb="143" eb="144">
      <t>ホン</t>
    </rPh>
    <rPh sb="144" eb="146">
      <t>ビョウイン</t>
    </rPh>
    <rPh sb="148" eb="150">
      <t>シュジュツ</t>
    </rPh>
    <rPh sb="151" eb="152">
      <t>オコナ</t>
    </rPh>
    <rPh sb="158" eb="161">
      <t>マンセイキ</t>
    </rPh>
    <rPh sb="167" eb="168">
      <t>オオ</t>
    </rPh>
    <rPh sb="170" eb="172">
      <t>ヘイキン</t>
    </rPh>
    <rPh sb="172" eb="174">
      <t>タンカ</t>
    </rPh>
    <rPh sb="175" eb="177">
      <t>ジョウショウ</t>
    </rPh>
    <rPh sb="180" eb="182">
      <t>ケイコウ</t>
    </rPh>
    <rPh sb="188" eb="190">
      <t>ヘイセイ</t>
    </rPh>
    <rPh sb="227" eb="229">
      <t>リユウ</t>
    </rPh>
    <rPh sb="233" eb="235">
      <t>キンネン</t>
    </rPh>
    <rPh sb="235" eb="237">
      <t>ゾウカ</t>
    </rPh>
    <rPh sb="237" eb="239">
      <t>ケイコウ</t>
    </rPh>
    <rPh sb="245" eb="247">
      <t>ニュウイン</t>
    </rPh>
    <rPh sb="247" eb="249">
      <t>カンジャ</t>
    </rPh>
    <rPh sb="250" eb="252">
      <t>ゲンショウ</t>
    </rPh>
    <rPh sb="253" eb="255">
      <t>マンセイ</t>
    </rPh>
    <rPh sb="255" eb="257">
      <t>カンジャ</t>
    </rPh>
    <rPh sb="258" eb="259">
      <t>オオ</t>
    </rPh>
    <rPh sb="260" eb="262">
      <t>イヤク</t>
    </rPh>
    <rPh sb="262" eb="263">
      <t>ヒン</t>
    </rPh>
    <rPh sb="264" eb="266">
      <t>ゲンショウ</t>
    </rPh>
    <rPh sb="272" eb="274">
      <t>リユウ</t>
    </rPh>
    <rPh sb="275" eb="277">
      <t>ヘイセイ</t>
    </rPh>
    <rPh sb="279" eb="281">
      <t>ネンド</t>
    </rPh>
    <rPh sb="283" eb="286">
      <t>ザイリョウヒ</t>
    </rPh>
    <rPh sb="287" eb="289">
      <t>ゲンショウ</t>
    </rPh>
    <rPh sb="293" eb="294">
      <t>トウ</t>
    </rPh>
    <rPh sb="298" eb="300">
      <t>ヒリツ</t>
    </rPh>
    <rPh sb="301" eb="303">
      <t>ゲンショウ</t>
    </rPh>
    <phoneticPr fontId="8"/>
  </si>
  <si>
    <t>当病院は，中山間へき地である本町における入院を担う唯一のへき地病院であり，外来7診療科，入院2病棟をベースに，救急医療，訪問診療，訪問看護，人工透析等の所謂不採算医療も地域医療確保の観点から実施している。また，無医地区対策として巡回診療も行っている。
更には，医学部の学生の臨床実習・初期研修医の研修の場を提供し地域医療教育も行っている。</t>
    <rPh sb="0" eb="1">
      <t>トウ</t>
    </rPh>
    <rPh sb="1" eb="3">
      <t>ビョウイン</t>
    </rPh>
    <rPh sb="5" eb="6">
      <t>チュウ</t>
    </rPh>
    <rPh sb="6" eb="8">
      <t>ヤマアイ</t>
    </rPh>
    <rPh sb="10" eb="11">
      <t>チ</t>
    </rPh>
    <rPh sb="14" eb="16">
      <t>ホンチョウ</t>
    </rPh>
    <rPh sb="20" eb="22">
      <t>ニュウイン</t>
    </rPh>
    <rPh sb="23" eb="24">
      <t>ニナ</t>
    </rPh>
    <rPh sb="25" eb="27">
      <t>ユイイツ</t>
    </rPh>
    <rPh sb="30" eb="31">
      <t>チ</t>
    </rPh>
    <rPh sb="31" eb="33">
      <t>ビョウイン</t>
    </rPh>
    <rPh sb="37" eb="39">
      <t>ガイライ</t>
    </rPh>
    <rPh sb="40" eb="43">
      <t>シンリョウカ</t>
    </rPh>
    <rPh sb="44" eb="46">
      <t>ニュウイン</t>
    </rPh>
    <rPh sb="47" eb="49">
      <t>ビョウトウ</t>
    </rPh>
    <rPh sb="55" eb="57">
      <t>キュウキュウ</t>
    </rPh>
    <rPh sb="57" eb="59">
      <t>イリョウ</t>
    </rPh>
    <rPh sb="60" eb="62">
      <t>ホウモン</t>
    </rPh>
    <rPh sb="62" eb="64">
      <t>シンリョウ</t>
    </rPh>
    <rPh sb="65" eb="67">
      <t>ホウモン</t>
    </rPh>
    <rPh sb="67" eb="69">
      <t>カンゴ</t>
    </rPh>
    <rPh sb="70" eb="72">
      <t>ジンコウ</t>
    </rPh>
    <rPh sb="72" eb="74">
      <t>トウセキ</t>
    </rPh>
    <rPh sb="74" eb="75">
      <t>トウ</t>
    </rPh>
    <rPh sb="76" eb="78">
      <t>イワユル</t>
    </rPh>
    <rPh sb="78" eb="81">
      <t>フサイサン</t>
    </rPh>
    <rPh sb="81" eb="83">
      <t>イリョウ</t>
    </rPh>
    <rPh sb="84" eb="86">
      <t>チイキ</t>
    </rPh>
    <rPh sb="86" eb="88">
      <t>イリョウ</t>
    </rPh>
    <rPh sb="88" eb="90">
      <t>カクホ</t>
    </rPh>
    <rPh sb="91" eb="93">
      <t>カンテン</t>
    </rPh>
    <rPh sb="95" eb="97">
      <t>ジッシ</t>
    </rPh>
    <rPh sb="105" eb="107">
      <t>ムイ</t>
    </rPh>
    <rPh sb="107" eb="109">
      <t>チク</t>
    </rPh>
    <rPh sb="109" eb="111">
      <t>タイサク</t>
    </rPh>
    <rPh sb="114" eb="116">
      <t>ジュンカイ</t>
    </rPh>
    <rPh sb="116" eb="118">
      <t>シンリョウ</t>
    </rPh>
    <rPh sb="119" eb="120">
      <t>オコナ</t>
    </rPh>
    <rPh sb="126" eb="127">
      <t>サラ</t>
    </rPh>
    <rPh sb="142" eb="144">
      <t>ショキ</t>
    </rPh>
    <rPh sb="144" eb="147">
      <t>ケンシュウイ</t>
    </rPh>
    <rPh sb="148" eb="150">
      <t>ケンシュウ</t>
    </rPh>
    <rPh sb="151" eb="152">
      <t>バ</t>
    </rPh>
    <rPh sb="153" eb="155">
      <t>テイキョウ</t>
    </rPh>
    <rPh sb="156" eb="158">
      <t>チイキ</t>
    </rPh>
    <rPh sb="158" eb="160">
      <t>イリョウ</t>
    </rPh>
    <rPh sb="160" eb="162">
      <t>キョウイク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</si>
</sst>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6" fillId="0" borderId="8" xfId="1" applyFont="1" applyFill="1" applyBorder="1" applyAlignment="1" applyProtection="1">
      <alignment horizontal="left" vertical="top" wrapText="1"/>
      <protection locked="0"/>
    </xf>
    <xf numFmtId="0" fontId="6" fillId="0" borderId="0" xfId="1" applyFont="1" applyFill="1" applyBorder="1" applyAlignment="1" applyProtection="1">
      <alignment horizontal="left" vertical="top" wrapText="1"/>
      <protection locked="0"/>
    </xf>
    <xf numFmtId="0" fontId="6" fillId="0" borderId="9" xfId="1" applyFont="1" applyFill="1" applyBorder="1" applyAlignment="1" applyProtection="1">
      <alignment horizontal="left" vertical="top" wrapText="1"/>
      <protection locked="0"/>
    </xf>
    <xf numFmtId="0" fontId="6" fillId="0" borderId="10" xfId="1" applyFont="1" applyFill="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6" fillId="0" borderId="11" xfId="1" applyFont="1" applyFill="1" applyBorder="1" applyAlignment="1" applyProtection="1">
      <alignment horizontal="left" vertical="top" wrapText="1"/>
      <protection locked="0"/>
    </xf>
    <xf numFmtId="0" fontId="21" fillId="0" borderId="8" xfId="1" applyFont="1" applyFill="1" applyBorder="1" applyAlignment="1" applyProtection="1">
      <alignment horizontal="left" vertical="top" wrapText="1"/>
      <protection locked="0"/>
    </xf>
    <xf numFmtId="0" fontId="21" fillId="0" borderId="0" xfId="1" applyFont="1" applyFill="1" applyBorder="1" applyAlignment="1" applyProtection="1">
      <alignment horizontal="left" vertical="top" wrapText="1"/>
      <protection locked="0"/>
    </xf>
    <xf numFmtId="0" fontId="21" fillId="0" borderId="9" xfId="1" applyFont="1" applyFill="1" applyBorder="1" applyAlignment="1" applyProtection="1">
      <alignment horizontal="left" vertical="top" wrapText="1"/>
      <protection locked="0"/>
    </xf>
    <xf numFmtId="0" fontId="21" fillId="0" borderId="10" xfId="1" applyFont="1" applyFill="1" applyBorder="1" applyAlignment="1" applyProtection="1">
      <alignment horizontal="left" vertical="top" wrapText="1"/>
      <protection locked="0"/>
    </xf>
    <xf numFmtId="0" fontId="21" fillId="0" borderId="1" xfId="1" applyFont="1" applyFill="1" applyBorder="1" applyAlignment="1" applyProtection="1">
      <alignment horizontal="left" vertical="top" wrapText="1"/>
      <protection locked="0"/>
    </xf>
    <xf numFmtId="0" fontId="21" fillId="0" borderId="11" xfId="1" applyFont="1" applyFill="1" applyBorder="1" applyAlignment="1" applyProtection="1">
      <alignment horizontal="left" vertical="top" wrapText="1"/>
      <protection locked="0"/>
    </xf>
    <xf numFmtId="0" fontId="21" fillId="0" borderId="5" xfId="1" applyFont="1" applyFill="1" applyBorder="1" applyAlignment="1" applyProtection="1">
      <alignment horizontal="left" vertical="top" wrapText="1"/>
      <protection locked="0"/>
    </xf>
    <xf numFmtId="0" fontId="21" fillId="0" borderId="6" xfId="1" applyFont="1" applyFill="1" applyBorder="1" applyAlignment="1" applyProtection="1">
      <alignment horizontal="left" vertical="top" wrapText="1"/>
      <protection locked="0"/>
    </xf>
    <xf numFmtId="0" fontId="21" fillId="0" borderId="7" xfId="1" applyFont="1" applyFill="1" applyBorder="1" applyAlignment="1" applyProtection="1">
      <alignment horizontal="left" vertical="top" wrapText="1"/>
      <protection locked="0"/>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77</c:v>
                </c:pt>
                <c:pt idx="1">
                  <c:v>79.2</c:v>
                </c:pt>
                <c:pt idx="2">
                  <c:v>82.2</c:v>
                </c:pt>
                <c:pt idx="3">
                  <c:v>68.5</c:v>
                </c:pt>
                <c:pt idx="4">
                  <c:v>70.900000000000006</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9700608"/>
        <c:axId val="8998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9700608"/>
        <c:axId val="89981312"/>
      </c:lineChart>
      <c:dateAx>
        <c:axId val="89700608"/>
        <c:scaling>
          <c:orientation val="minMax"/>
        </c:scaling>
        <c:delete val="1"/>
        <c:axPos val="b"/>
        <c:numFmt formatCode="ge" sourceLinked="1"/>
        <c:majorTickMark val="none"/>
        <c:minorTickMark val="none"/>
        <c:tickLblPos val="none"/>
        <c:crossAx val="89981312"/>
        <c:crosses val="autoZero"/>
        <c:auto val="1"/>
        <c:lblOffset val="100"/>
        <c:baseTimeUnit val="years"/>
      </c:dateAx>
      <c:valAx>
        <c:axId val="89981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700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47585536"/>
        <c:axId val="4759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47585536"/>
        <c:axId val="47595904"/>
      </c:lineChart>
      <c:dateAx>
        <c:axId val="47585536"/>
        <c:scaling>
          <c:orientation val="minMax"/>
        </c:scaling>
        <c:delete val="1"/>
        <c:axPos val="b"/>
        <c:numFmt formatCode="ge" sourceLinked="1"/>
        <c:majorTickMark val="none"/>
        <c:minorTickMark val="none"/>
        <c:tickLblPos val="none"/>
        <c:crossAx val="47595904"/>
        <c:crosses val="autoZero"/>
        <c:auto val="1"/>
        <c:lblOffset val="100"/>
        <c:baseTimeUnit val="years"/>
      </c:dateAx>
      <c:valAx>
        <c:axId val="47595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585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85.8</c:v>
                </c:pt>
                <c:pt idx="1">
                  <c:v>84.6</c:v>
                </c:pt>
                <c:pt idx="2">
                  <c:v>81.7</c:v>
                </c:pt>
                <c:pt idx="3">
                  <c:v>73.5</c:v>
                </c:pt>
                <c:pt idx="4">
                  <c:v>70.3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47638400"/>
        <c:axId val="4764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47638400"/>
        <c:axId val="47640576"/>
      </c:lineChart>
      <c:dateAx>
        <c:axId val="47638400"/>
        <c:scaling>
          <c:orientation val="minMax"/>
        </c:scaling>
        <c:delete val="1"/>
        <c:axPos val="b"/>
        <c:numFmt formatCode="ge" sourceLinked="1"/>
        <c:majorTickMark val="none"/>
        <c:minorTickMark val="none"/>
        <c:tickLblPos val="none"/>
        <c:crossAx val="47640576"/>
        <c:crosses val="autoZero"/>
        <c:auto val="1"/>
        <c:lblOffset val="100"/>
        <c:baseTimeUnit val="years"/>
      </c:dateAx>
      <c:valAx>
        <c:axId val="47640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38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101.7</c:v>
                </c:pt>
                <c:pt idx="1">
                  <c:v>101.1</c:v>
                </c:pt>
                <c:pt idx="2">
                  <c:v>104.5</c:v>
                </c:pt>
                <c:pt idx="3">
                  <c:v>100.5</c:v>
                </c:pt>
                <c:pt idx="4">
                  <c:v>100.3</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47703552"/>
        <c:axId val="4770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47703552"/>
        <c:axId val="47705472"/>
      </c:lineChart>
      <c:dateAx>
        <c:axId val="47703552"/>
        <c:scaling>
          <c:orientation val="minMax"/>
        </c:scaling>
        <c:delete val="1"/>
        <c:axPos val="b"/>
        <c:numFmt formatCode="ge" sourceLinked="1"/>
        <c:majorTickMark val="none"/>
        <c:minorTickMark val="none"/>
        <c:tickLblPos val="none"/>
        <c:crossAx val="47705472"/>
        <c:crosses val="autoZero"/>
        <c:auto val="1"/>
        <c:lblOffset val="100"/>
        <c:baseTimeUnit val="years"/>
      </c:dateAx>
      <c:valAx>
        <c:axId val="47705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47703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0.6</c:v>
                </c:pt>
                <c:pt idx="1">
                  <c:v>1.2</c:v>
                </c:pt>
                <c:pt idx="2">
                  <c:v>43.4</c:v>
                </c:pt>
                <c:pt idx="3">
                  <c:v>39.4</c:v>
                </c:pt>
                <c:pt idx="4">
                  <c:v>44.4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48045056"/>
        <c:axId val="48047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48045056"/>
        <c:axId val="48047232"/>
      </c:lineChart>
      <c:dateAx>
        <c:axId val="48045056"/>
        <c:scaling>
          <c:orientation val="minMax"/>
        </c:scaling>
        <c:delete val="1"/>
        <c:axPos val="b"/>
        <c:numFmt formatCode="ge" sourceLinked="1"/>
        <c:majorTickMark val="none"/>
        <c:minorTickMark val="none"/>
        <c:tickLblPos val="none"/>
        <c:crossAx val="48047232"/>
        <c:crosses val="autoZero"/>
        <c:auto val="1"/>
        <c:lblOffset val="100"/>
        <c:baseTimeUnit val="years"/>
      </c:dateAx>
      <c:valAx>
        <c:axId val="48047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045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2.4</c:v>
                </c:pt>
                <c:pt idx="1">
                  <c:v>4.4000000000000004</c:v>
                </c:pt>
                <c:pt idx="2">
                  <c:v>68.3</c:v>
                </c:pt>
                <c:pt idx="3">
                  <c:v>47.1</c:v>
                </c:pt>
                <c:pt idx="4">
                  <c:v>54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47714688"/>
        <c:axId val="4810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47714688"/>
        <c:axId val="48102784"/>
      </c:lineChart>
      <c:dateAx>
        <c:axId val="47714688"/>
        <c:scaling>
          <c:orientation val="minMax"/>
        </c:scaling>
        <c:delete val="1"/>
        <c:axPos val="b"/>
        <c:numFmt formatCode="ge" sourceLinked="1"/>
        <c:majorTickMark val="none"/>
        <c:minorTickMark val="none"/>
        <c:tickLblPos val="none"/>
        <c:crossAx val="48102784"/>
        <c:crosses val="autoZero"/>
        <c:auto val="1"/>
        <c:lblOffset val="100"/>
        <c:baseTimeUnit val="years"/>
      </c:dateAx>
      <c:valAx>
        <c:axId val="48102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14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10481305</c:v>
                </c:pt>
                <c:pt idx="1">
                  <c:v>10396042</c:v>
                </c:pt>
                <c:pt idx="2">
                  <c:v>10704179</c:v>
                </c:pt>
                <c:pt idx="3">
                  <c:v>12869432</c:v>
                </c:pt>
                <c:pt idx="4">
                  <c:v>12951358</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47737472"/>
        <c:axId val="4776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47737472"/>
        <c:axId val="47760128"/>
      </c:lineChart>
      <c:dateAx>
        <c:axId val="47737472"/>
        <c:scaling>
          <c:orientation val="minMax"/>
        </c:scaling>
        <c:delete val="1"/>
        <c:axPos val="b"/>
        <c:numFmt formatCode="ge" sourceLinked="1"/>
        <c:majorTickMark val="none"/>
        <c:minorTickMark val="none"/>
        <c:tickLblPos val="none"/>
        <c:crossAx val="47760128"/>
        <c:crosses val="autoZero"/>
        <c:auto val="1"/>
        <c:lblOffset val="100"/>
        <c:baseTimeUnit val="years"/>
      </c:dateAx>
      <c:valAx>
        <c:axId val="477601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737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20.100000000000001</c:v>
                </c:pt>
                <c:pt idx="1">
                  <c:v>19.2</c:v>
                </c:pt>
                <c:pt idx="2">
                  <c:v>14.4</c:v>
                </c:pt>
                <c:pt idx="3">
                  <c:v>14.6</c:v>
                </c:pt>
                <c:pt idx="4">
                  <c:v>14.2</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47802624"/>
        <c:axId val="47808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47802624"/>
        <c:axId val="47808896"/>
      </c:lineChart>
      <c:dateAx>
        <c:axId val="47802624"/>
        <c:scaling>
          <c:orientation val="minMax"/>
        </c:scaling>
        <c:delete val="1"/>
        <c:axPos val="b"/>
        <c:numFmt formatCode="ge" sourceLinked="1"/>
        <c:majorTickMark val="none"/>
        <c:minorTickMark val="none"/>
        <c:tickLblPos val="none"/>
        <c:crossAx val="47808896"/>
        <c:crosses val="autoZero"/>
        <c:auto val="1"/>
        <c:lblOffset val="100"/>
        <c:baseTimeUnit val="years"/>
      </c:dateAx>
      <c:valAx>
        <c:axId val="47808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8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68.3</c:v>
                </c:pt>
                <c:pt idx="1">
                  <c:v>70.3</c:v>
                </c:pt>
                <c:pt idx="2">
                  <c:v>71.400000000000006</c:v>
                </c:pt>
                <c:pt idx="3">
                  <c:v>83.9</c:v>
                </c:pt>
                <c:pt idx="4">
                  <c:v>86.9</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47906816"/>
        <c:axId val="47908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47906816"/>
        <c:axId val="47908736"/>
      </c:lineChart>
      <c:dateAx>
        <c:axId val="47906816"/>
        <c:scaling>
          <c:orientation val="minMax"/>
        </c:scaling>
        <c:delete val="1"/>
        <c:axPos val="b"/>
        <c:numFmt formatCode="ge" sourceLinked="1"/>
        <c:majorTickMark val="none"/>
        <c:minorTickMark val="none"/>
        <c:tickLblPos val="none"/>
        <c:crossAx val="47908736"/>
        <c:crosses val="autoZero"/>
        <c:auto val="1"/>
        <c:lblOffset val="100"/>
        <c:baseTimeUnit val="years"/>
      </c:dateAx>
      <c:valAx>
        <c:axId val="47908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906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10298</c:v>
                </c:pt>
                <c:pt idx="1">
                  <c:v>10337</c:v>
                </c:pt>
                <c:pt idx="2">
                  <c:v>8047</c:v>
                </c:pt>
                <c:pt idx="3">
                  <c:v>7984</c:v>
                </c:pt>
                <c:pt idx="4">
                  <c:v>8083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47930752"/>
        <c:axId val="47961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47930752"/>
        <c:axId val="47961600"/>
      </c:lineChart>
      <c:dateAx>
        <c:axId val="47930752"/>
        <c:scaling>
          <c:orientation val="minMax"/>
        </c:scaling>
        <c:delete val="1"/>
        <c:axPos val="b"/>
        <c:numFmt formatCode="ge" sourceLinked="1"/>
        <c:majorTickMark val="none"/>
        <c:minorTickMark val="none"/>
        <c:tickLblPos val="none"/>
        <c:crossAx val="47961600"/>
        <c:crosses val="autoZero"/>
        <c:auto val="1"/>
        <c:lblOffset val="100"/>
        <c:baseTimeUnit val="years"/>
      </c:dateAx>
      <c:valAx>
        <c:axId val="47961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930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16523</c:v>
                </c:pt>
                <c:pt idx="1">
                  <c:v>16424</c:v>
                </c:pt>
                <c:pt idx="2">
                  <c:v>16777</c:v>
                </c:pt>
                <c:pt idx="3">
                  <c:v>17053</c:v>
                </c:pt>
                <c:pt idx="4">
                  <c:v>16681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48122880"/>
        <c:axId val="48129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48122880"/>
        <c:axId val="48129152"/>
      </c:lineChart>
      <c:dateAx>
        <c:axId val="48122880"/>
        <c:scaling>
          <c:orientation val="minMax"/>
        </c:scaling>
        <c:delete val="1"/>
        <c:axPos val="b"/>
        <c:numFmt formatCode="ge" sourceLinked="1"/>
        <c:majorTickMark val="none"/>
        <c:minorTickMark val="none"/>
        <c:tickLblPos val="none"/>
        <c:crossAx val="48129152"/>
        <c:crosses val="autoZero"/>
        <c:auto val="1"/>
        <c:lblOffset val="100"/>
        <c:baseTimeUnit val="years"/>
      </c:dateAx>
      <c:valAx>
        <c:axId val="481291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812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BL10" zoomScale="85" zoomScaleNormal="85" zoomScaleSheetLayoutView="70" workbookViewId="0">
      <selection activeCell="NJ16" sqref="NJ16:NX25"/>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26" t="s">
        <v>0</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BY2" s="126"/>
      <c r="BZ2" s="126"/>
      <c r="CA2" s="126"/>
      <c r="CB2" s="126"/>
      <c r="CC2" s="126"/>
      <c r="CD2" s="126"/>
      <c r="CE2" s="126"/>
      <c r="CF2" s="126"/>
      <c r="CG2" s="126"/>
      <c r="CH2" s="126"/>
      <c r="CI2" s="126"/>
      <c r="CJ2" s="126"/>
      <c r="CK2" s="126"/>
      <c r="CL2" s="126"/>
      <c r="CM2" s="126"/>
      <c r="CN2" s="126"/>
      <c r="CO2" s="126"/>
      <c r="CP2" s="126"/>
      <c r="CQ2" s="126"/>
      <c r="CR2" s="126"/>
      <c r="CS2" s="126"/>
      <c r="CT2" s="126"/>
      <c r="CU2" s="126"/>
      <c r="CV2" s="126"/>
      <c r="CW2" s="126"/>
      <c r="CX2" s="126"/>
      <c r="CY2" s="126"/>
      <c r="CZ2" s="126"/>
      <c r="DA2" s="126"/>
      <c r="DB2" s="126"/>
      <c r="DC2" s="126"/>
      <c r="DD2" s="126"/>
      <c r="DE2" s="126"/>
      <c r="DF2" s="126"/>
      <c r="DG2" s="126"/>
      <c r="DH2" s="126"/>
      <c r="DI2" s="126"/>
      <c r="DJ2" s="126"/>
      <c r="DK2" s="126"/>
      <c r="DL2" s="126"/>
      <c r="DM2" s="126"/>
      <c r="DN2" s="126"/>
      <c r="DO2" s="126"/>
      <c r="DP2" s="126"/>
      <c r="DQ2" s="126"/>
      <c r="DR2" s="126"/>
      <c r="DS2" s="126"/>
      <c r="DT2" s="126"/>
      <c r="DU2" s="126"/>
      <c r="DV2" s="126"/>
      <c r="DW2" s="126"/>
      <c r="DX2" s="126"/>
      <c r="DY2" s="126"/>
      <c r="DZ2" s="126"/>
      <c r="EA2" s="126"/>
      <c r="EB2" s="126"/>
      <c r="EC2" s="126"/>
      <c r="ED2" s="126"/>
      <c r="EE2" s="126"/>
      <c r="EF2" s="126"/>
      <c r="EG2" s="126"/>
      <c r="EH2" s="126"/>
      <c r="EI2" s="126"/>
      <c r="EJ2" s="126"/>
      <c r="EK2" s="126"/>
      <c r="EL2" s="126"/>
      <c r="EM2" s="126"/>
      <c r="EN2" s="126"/>
      <c r="EO2" s="126"/>
      <c r="EP2" s="126"/>
      <c r="EQ2" s="126"/>
      <c r="ER2" s="126"/>
      <c r="ES2" s="126"/>
      <c r="ET2" s="126"/>
      <c r="EU2" s="126"/>
      <c r="EV2" s="126"/>
      <c r="EW2" s="126"/>
      <c r="EX2" s="126"/>
      <c r="EY2" s="126"/>
      <c r="EZ2" s="126"/>
      <c r="FA2" s="126"/>
      <c r="FB2" s="126"/>
      <c r="FC2" s="126"/>
      <c r="FD2" s="126"/>
      <c r="FE2" s="126"/>
      <c r="FF2" s="126"/>
      <c r="FG2" s="126"/>
      <c r="FH2" s="126"/>
      <c r="FI2" s="126"/>
      <c r="FJ2" s="126"/>
      <c r="FK2" s="126"/>
      <c r="FL2" s="126"/>
      <c r="FM2" s="126"/>
      <c r="FN2" s="126"/>
      <c r="FO2" s="126"/>
      <c r="FP2" s="126"/>
      <c r="FQ2" s="126"/>
      <c r="FR2" s="126"/>
      <c r="FS2" s="126"/>
      <c r="FT2" s="126"/>
      <c r="FU2" s="126"/>
      <c r="FV2" s="126"/>
      <c r="FW2" s="126"/>
      <c r="FX2" s="126"/>
      <c r="FY2" s="126"/>
      <c r="FZ2" s="126"/>
      <c r="GA2" s="126"/>
      <c r="GB2" s="126"/>
      <c r="GC2" s="126"/>
      <c r="GD2" s="126"/>
      <c r="GE2" s="126"/>
      <c r="GF2" s="126"/>
      <c r="GG2" s="126"/>
      <c r="GH2" s="126"/>
      <c r="GI2" s="126"/>
      <c r="GJ2" s="126"/>
      <c r="GK2" s="126"/>
      <c r="GL2" s="126"/>
      <c r="GM2" s="126"/>
      <c r="GN2" s="126"/>
      <c r="GO2" s="126"/>
      <c r="GP2" s="126"/>
      <c r="GQ2" s="126"/>
      <c r="GR2" s="126"/>
      <c r="GS2" s="126"/>
      <c r="GT2" s="126"/>
      <c r="GU2" s="126"/>
      <c r="GV2" s="126"/>
      <c r="GW2" s="126"/>
      <c r="GX2" s="126"/>
      <c r="GY2" s="126"/>
      <c r="GZ2" s="126"/>
      <c r="HA2" s="126"/>
      <c r="HB2" s="126"/>
      <c r="HC2" s="126"/>
      <c r="HD2" s="126"/>
      <c r="HE2" s="126"/>
      <c r="HF2" s="126"/>
      <c r="HG2" s="126"/>
      <c r="HH2" s="126"/>
      <c r="HI2" s="126"/>
      <c r="HJ2" s="126"/>
      <c r="HK2" s="126"/>
      <c r="HL2" s="126"/>
      <c r="HM2" s="126"/>
      <c r="HN2" s="126"/>
      <c r="HO2" s="126"/>
      <c r="HP2" s="126"/>
      <c r="HQ2" s="126"/>
      <c r="HR2" s="126"/>
      <c r="HS2" s="126"/>
      <c r="HT2" s="126"/>
      <c r="HU2" s="126"/>
      <c r="HV2" s="126"/>
      <c r="HW2" s="126"/>
      <c r="HX2" s="126"/>
      <c r="HY2" s="126"/>
      <c r="HZ2" s="126"/>
      <c r="IA2" s="126"/>
      <c r="IB2" s="126"/>
      <c r="IC2" s="126"/>
      <c r="ID2" s="126"/>
      <c r="IE2" s="126"/>
      <c r="IF2" s="126"/>
      <c r="IG2" s="126"/>
      <c r="IH2" s="126"/>
      <c r="II2" s="126"/>
      <c r="IJ2" s="126"/>
      <c r="IK2" s="126"/>
      <c r="IL2" s="126"/>
      <c r="IM2" s="126"/>
      <c r="IN2" s="126"/>
      <c r="IO2" s="126"/>
      <c r="IP2" s="126"/>
      <c r="IQ2" s="126"/>
      <c r="IR2" s="126"/>
      <c r="IS2" s="126"/>
      <c r="IT2" s="126"/>
      <c r="IU2" s="126"/>
      <c r="IV2" s="126"/>
      <c r="IW2" s="126"/>
      <c r="IX2" s="126"/>
      <c r="IY2" s="126"/>
      <c r="IZ2" s="126"/>
      <c r="JA2" s="126"/>
      <c r="JB2" s="126"/>
      <c r="JC2" s="126"/>
      <c r="JD2" s="126"/>
      <c r="JE2" s="126"/>
      <c r="JF2" s="126"/>
      <c r="JG2" s="126"/>
      <c r="JH2" s="126"/>
      <c r="JI2" s="126"/>
      <c r="JJ2" s="126"/>
      <c r="JK2" s="126"/>
      <c r="JL2" s="126"/>
      <c r="JM2" s="126"/>
      <c r="JN2" s="126"/>
      <c r="JO2" s="126"/>
      <c r="JP2" s="126"/>
      <c r="JQ2" s="126"/>
      <c r="JR2" s="126"/>
      <c r="JS2" s="126"/>
      <c r="JT2" s="126"/>
      <c r="JU2" s="126"/>
      <c r="JV2" s="126"/>
      <c r="JW2" s="126"/>
      <c r="JX2" s="126"/>
      <c r="JY2" s="126"/>
      <c r="JZ2" s="126"/>
      <c r="KA2" s="126"/>
      <c r="KB2" s="126"/>
      <c r="KC2" s="126"/>
      <c r="KD2" s="126"/>
      <c r="KE2" s="126"/>
      <c r="KF2" s="126"/>
      <c r="KG2" s="126"/>
      <c r="KH2" s="126"/>
      <c r="KI2" s="126"/>
      <c r="KJ2" s="126"/>
      <c r="KK2" s="126"/>
      <c r="KL2" s="126"/>
      <c r="KM2" s="126"/>
      <c r="KN2" s="126"/>
      <c r="KO2" s="126"/>
      <c r="KP2" s="126"/>
      <c r="KQ2" s="126"/>
      <c r="KR2" s="126"/>
      <c r="KS2" s="126"/>
      <c r="KT2" s="126"/>
      <c r="KU2" s="126"/>
      <c r="KV2" s="126"/>
      <c r="KW2" s="126"/>
      <c r="KX2" s="126"/>
      <c r="KY2" s="126"/>
      <c r="KZ2" s="126"/>
      <c r="LA2" s="126"/>
      <c r="LB2" s="126"/>
      <c r="LC2" s="126"/>
      <c r="LD2" s="126"/>
      <c r="LE2" s="126"/>
      <c r="LF2" s="126"/>
      <c r="LG2" s="126"/>
      <c r="LH2" s="126"/>
      <c r="LI2" s="126"/>
      <c r="LJ2" s="126"/>
      <c r="LK2" s="126"/>
      <c r="LL2" s="126"/>
      <c r="LM2" s="126"/>
      <c r="LN2" s="126"/>
      <c r="LO2" s="126"/>
      <c r="LP2" s="126"/>
      <c r="LQ2" s="126"/>
      <c r="LR2" s="126"/>
      <c r="LS2" s="126"/>
      <c r="LT2" s="126"/>
      <c r="LU2" s="126"/>
      <c r="LV2" s="126"/>
      <c r="LW2" s="126"/>
      <c r="LX2" s="126"/>
      <c r="LY2" s="126"/>
      <c r="LZ2" s="126"/>
      <c r="MA2" s="126"/>
      <c r="MB2" s="126"/>
      <c r="MC2" s="126"/>
      <c r="MD2" s="126"/>
      <c r="ME2" s="126"/>
      <c r="MF2" s="126"/>
      <c r="MG2" s="126"/>
      <c r="MH2" s="126"/>
      <c r="MI2" s="126"/>
      <c r="MJ2" s="126"/>
      <c r="MK2" s="126"/>
      <c r="ML2" s="126"/>
      <c r="MM2" s="126"/>
      <c r="MN2" s="126"/>
      <c r="MO2" s="126"/>
      <c r="MP2" s="126"/>
      <c r="MQ2" s="126"/>
      <c r="MR2" s="126"/>
      <c r="MS2" s="126"/>
      <c r="MT2" s="126"/>
      <c r="MU2" s="126"/>
      <c r="MV2" s="126"/>
      <c r="MW2" s="126"/>
      <c r="MX2" s="126"/>
      <c r="MY2" s="126"/>
      <c r="MZ2" s="126"/>
      <c r="NA2" s="126"/>
      <c r="NB2" s="126"/>
      <c r="NC2" s="126"/>
      <c r="ND2" s="126"/>
      <c r="NE2" s="126"/>
      <c r="NF2" s="126"/>
      <c r="NG2" s="126"/>
      <c r="NH2" s="126"/>
      <c r="NI2" s="126"/>
      <c r="NJ2" s="126"/>
      <c r="NK2" s="126"/>
      <c r="NL2" s="126"/>
      <c r="NM2" s="126"/>
      <c r="NN2" s="126"/>
      <c r="NO2" s="126"/>
      <c r="NP2" s="126"/>
      <c r="NQ2" s="126"/>
      <c r="NR2" s="126"/>
      <c r="NS2" s="126"/>
      <c r="NT2" s="126"/>
      <c r="NU2" s="126"/>
      <c r="NV2" s="126"/>
      <c r="NW2" s="126"/>
      <c r="NX2" s="126"/>
    </row>
    <row r="3" spans="1:388" ht="9.75" customHeight="1">
      <c r="A3" s="2"/>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126"/>
      <c r="IX3" s="126"/>
      <c r="IY3" s="126"/>
      <c r="IZ3" s="126"/>
      <c r="JA3" s="126"/>
      <c r="JB3" s="126"/>
      <c r="JC3" s="126"/>
      <c r="JD3" s="126"/>
      <c r="JE3" s="126"/>
      <c r="JF3" s="126"/>
      <c r="JG3" s="126"/>
      <c r="JH3" s="126"/>
      <c r="JI3" s="126"/>
      <c r="JJ3" s="126"/>
      <c r="JK3" s="126"/>
      <c r="JL3" s="126"/>
      <c r="JM3" s="126"/>
      <c r="JN3" s="126"/>
      <c r="JO3" s="126"/>
      <c r="JP3" s="126"/>
      <c r="JQ3" s="126"/>
      <c r="JR3" s="126"/>
      <c r="JS3" s="126"/>
      <c r="JT3" s="126"/>
      <c r="JU3" s="126"/>
      <c r="JV3" s="126"/>
      <c r="JW3" s="126"/>
      <c r="JX3" s="126"/>
      <c r="JY3" s="126"/>
      <c r="JZ3" s="126"/>
      <c r="KA3" s="126"/>
      <c r="KB3" s="126"/>
      <c r="KC3" s="126"/>
      <c r="KD3" s="126"/>
      <c r="KE3" s="126"/>
      <c r="KF3" s="126"/>
      <c r="KG3" s="126"/>
      <c r="KH3" s="126"/>
      <c r="KI3" s="126"/>
      <c r="KJ3" s="126"/>
      <c r="KK3" s="126"/>
      <c r="KL3" s="126"/>
      <c r="KM3" s="126"/>
      <c r="KN3" s="126"/>
      <c r="KO3" s="126"/>
      <c r="KP3" s="126"/>
      <c r="KQ3" s="126"/>
      <c r="KR3" s="126"/>
      <c r="KS3" s="126"/>
      <c r="KT3" s="126"/>
      <c r="KU3" s="126"/>
      <c r="KV3" s="126"/>
      <c r="KW3" s="126"/>
      <c r="KX3" s="126"/>
      <c r="KY3" s="126"/>
      <c r="KZ3" s="126"/>
      <c r="LA3" s="126"/>
      <c r="LB3" s="126"/>
      <c r="LC3" s="126"/>
      <c r="LD3" s="126"/>
      <c r="LE3" s="126"/>
      <c r="LF3" s="126"/>
      <c r="LG3" s="126"/>
      <c r="LH3" s="126"/>
      <c r="LI3" s="126"/>
      <c r="LJ3" s="126"/>
      <c r="LK3" s="126"/>
      <c r="LL3" s="126"/>
      <c r="LM3" s="126"/>
      <c r="LN3" s="126"/>
      <c r="LO3" s="126"/>
      <c r="LP3" s="126"/>
      <c r="LQ3" s="126"/>
      <c r="LR3" s="126"/>
      <c r="LS3" s="126"/>
      <c r="LT3" s="126"/>
      <c r="LU3" s="126"/>
      <c r="LV3" s="126"/>
      <c r="LW3" s="126"/>
      <c r="LX3" s="126"/>
      <c r="LY3" s="126"/>
      <c r="LZ3" s="126"/>
      <c r="MA3" s="126"/>
      <c r="MB3" s="126"/>
      <c r="MC3" s="126"/>
      <c r="MD3" s="126"/>
      <c r="ME3" s="126"/>
      <c r="MF3" s="126"/>
      <c r="MG3" s="126"/>
      <c r="MH3" s="126"/>
      <c r="MI3" s="126"/>
      <c r="MJ3" s="126"/>
      <c r="MK3" s="126"/>
      <c r="ML3" s="126"/>
      <c r="MM3" s="126"/>
      <c r="MN3" s="126"/>
      <c r="MO3" s="126"/>
      <c r="MP3" s="126"/>
      <c r="MQ3" s="126"/>
      <c r="MR3" s="126"/>
      <c r="MS3" s="126"/>
      <c r="MT3" s="126"/>
      <c r="MU3" s="126"/>
      <c r="MV3" s="126"/>
      <c r="MW3" s="126"/>
      <c r="MX3" s="126"/>
      <c r="MY3" s="126"/>
      <c r="MZ3" s="126"/>
      <c r="NA3" s="126"/>
      <c r="NB3" s="126"/>
      <c r="NC3" s="126"/>
      <c r="ND3" s="126"/>
      <c r="NE3" s="126"/>
      <c r="NF3" s="126"/>
      <c r="NG3" s="126"/>
      <c r="NH3" s="126"/>
      <c r="NI3" s="126"/>
      <c r="NJ3" s="126"/>
      <c r="NK3" s="126"/>
      <c r="NL3" s="126"/>
      <c r="NM3" s="126"/>
      <c r="NN3" s="126"/>
      <c r="NO3" s="126"/>
      <c r="NP3" s="126"/>
      <c r="NQ3" s="126"/>
      <c r="NR3" s="126"/>
      <c r="NS3" s="126"/>
      <c r="NT3" s="126"/>
      <c r="NU3" s="126"/>
      <c r="NV3" s="126"/>
      <c r="NW3" s="126"/>
      <c r="NX3" s="126"/>
    </row>
    <row r="4" spans="1:388" ht="9.75" customHeight="1">
      <c r="A4" s="2"/>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c r="AZ4" s="126"/>
      <c r="BA4" s="126"/>
      <c r="BB4" s="126"/>
      <c r="BC4" s="126"/>
      <c r="BD4" s="126"/>
      <c r="BE4" s="126"/>
      <c r="BF4" s="126"/>
      <c r="BG4" s="126"/>
      <c r="BH4" s="126"/>
      <c r="BI4" s="126"/>
      <c r="BJ4" s="126"/>
      <c r="BK4" s="126"/>
      <c r="BL4" s="126"/>
      <c r="BM4" s="126"/>
      <c r="BN4" s="126"/>
      <c r="BO4" s="126"/>
      <c r="BP4" s="126"/>
      <c r="BQ4" s="126"/>
      <c r="BR4" s="126"/>
      <c r="BS4" s="126"/>
      <c r="BT4" s="126"/>
      <c r="BU4" s="126"/>
      <c r="BV4" s="126"/>
      <c r="BW4" s="126"/>
      <c r="BX4" s="126"/>
      <c r="BY4" s="126"/>
      <c r="BZ4" s="126"/>
      <c r="CA4" s="126"/>
      <c r="CB4" s="126"/>
      <c r="CC4" s="126"/>
      <c r="CD4" s="126"/>
      <c r="CE4" s="126"/>
      <c r="CF4" s="126"/>
      <c r="CG4" s="126"/>
      <c r="CH4" s="126"/>
      <c r="CI4" s="126"/>
      <c r="CJ4" s="126"/>
      <c r="CK4" s="126"/>
      <c r="CL4" s="126"/>
      <c r="CM4" s="126"/>
      <c r="CN4" s="126"/>
      <c r="CO4" s="126"/>
      <c r="CP4" s="126"/>
      <c r="CQ4" s="126"/>
      <c r="CR4" s="126"/>
      <c r="CS4" s="126"/>
      <c r="CT4" s="126"/>
      <c r="CU4" s="126"/>
      <c r="CV4" s="126"/>
      <c r="CW4" s="126"/>
      <c r="CX4" s="126"/>
      <c r="CY4" s="126"/>
      <c r="CZ4" s="126"/>
      <c r="DA4" s="126"/>
      <c r="DB4" s="126"/>
      <c r="DC4" s="126"/>
      <c r="DD4" s="126"/>
      <c r="DE4" s="126"/>
      <c r="DF4" s="126"/>
      <c r="DG4" s="126"/>
      <c r="DH4" s="126"/>
      <c r="DI4" s="126"/>
      <c r="DJ4" s="126"/>
      <c r="DK4" s="126"/>
      <c r="DL4" s="126"/>
      <c r="DM4" s="126"/>
      <c r="DN4" s="126"/>
      <c r="DO4" s="126"/>
      <c r="DP4" s="126"/>
      <c r="DQ4" s="126"/>
      <c r="DR4" s="126"/>
      <c r="DS4" s="126"/>
      <c r="DT4" s="126"/>
      <c r="DU4" s="126"/>
      <c r="DV4" s="126"/>
      <c r="DW4" s="126"/>
      <c r="DX4" s="126"/>
      <c r="DY4" s="126"/>
      <c r="DZ4" s="126"/>
      <c r="EA4" s="126"/>
      <c r="EB4" s="126"/>
      <c r="EC4" s="126"/>
      <c r="ED4" s="126"/>
      <c r="EE4" s="126"/>
      <c r="EF4" s="126"/>
      <c r="EG4" s="126"/>
      <c r="EH4" s="126"/>
      <c r="EI4" s="126"/>
      <c r="EJ4" s="126"/>
      <c r="EK4" s="126"/>
      <c r="EL4" s="126"/>
      <c r="EM4" s="126"/>
      <c r="EN4" s="126"/>
      <c r="EO4" s="126"/>
      <c r="EP4" s="126"/>
      <c r="EQ4" s="126"/>
      <c r="ER4" s="126"/>
      <c r="ES4" s="126"/>
      <c r="ET4" s="126"/>
      <c r="EU4" s="126"/>
      <c r="EV4" s="126"/>
      <c r="EW4" s="126"/>
      <c r="EX4" s="126"/>
      <c r="EY4" s="126"/>
      <c r="EZ4" s="126"/>
      <c r="FA4" s="126"/>
      <c r="FB4" s="126"/>
      <c r="FC4" s="126"/>
      <c r="FD4" s="126"/>
      <c r="FE4" s="126"/>
      <c r="FF4" s="126"/>
      <c r="FG4" s="126"/>
      <c r="FH4" s="126"/>
      <c r="FI4" s="126"/>
      <c r="FJ4" s="126"/>
      <c r="FK4" s="126"/>
      <c r="FL4" s="126"/>
      <c r="FM4" s="126"/>
      <c r="FN4" s="126"/>
      <c r="FO4" s="126"/>
      <c r="FP4" s="126"/>
      <c r="FQ4" s="126"/>
      <c r="FR4" s="126"/>
      <c r="FS4" s="126"/>
      <c r="FT4" s="126"/>
      <c r="FU4" s="126"/>
      <c r="FV4" s="126"/>
      <c r="FW4" s="126"/>
      <c r="FX4" s="126"/>
      <c r="FY4" s="126"/>
      <c r="FZ4" s="126"/>
      <c r="GA4" s="126"/>
      <c r="GB4" s="126"/>
      <c r="GC4" s="126"/>
      <c r="GD4" s="126"/>
      <c r="GE4" s="126"/>
      <c r="GF4" s="126"/>
      <c r="GG4" s="126"/>
      <c r="GH4" s="126"/>
      <c r="GI4" s="126"/>
      <c r="GJ4" s="126"/>
      <c r="GK4" s="126"/>
      <c r="GL4" s="126"/>
      <c r="GM4" s="126"/>
      <c r="GN4" s="126"/>
      <c r="GO4" s="126"/>
      <c r="GP4" s="126"/>
      <c r="GQ4" s="126"/>
      <c r="GR4" s="126"/>
      <c r="GS4" s="126"/>
      <c r="GT4" s="126"/>
      <c r="GU4" s="126"/>
      <c r="GV4" s="126"/>
      <c r="GW4" s="126"/>
      <c r="GX4" s="126"/>
      <c r="GY4" s="126"/>
      <c r="GZ4" s="126"/>
      <c r="HA4" s="126"/>
      <c r="HB4" s="126"/>
      <c r="HC4" s="126"/>
      <c r="HD4" s="126"/>
      <c r="HE4" s="126"/>
      <c r="HF4" s="126"/>
      <c r="HG4" s="126"/>
      <c r="HH4" s="126"/>
      <c r="HI4" s="126"/>
      <c r="HJ4" s="126"/>
      <c r="HK4" s="126"/>
      <c r="HL4" s="126"/>
      <c r="HM4" s="126"/>
      <c r="HN4" s="126"/>
      <c r="HO4" s="126"/>
      <c r="HP4" s="126"/>
      <c r="HQ4" s="126"/>
      <c r="HR4" s="126"/>
      <c r="HS4" s="126"/>
      <c r="HT4" s="126"/>
      <c r="HU4" s="126"/>
      <c r="HV4" s="126"/>
      <c r="HW4" s="126"/>
      <c r="HX4" s="126"/>
      <c r="HY4" s="126"/>
      <c r="HZ4" s="126"/>
      <c r="IA4" s="126"/>
      <c r="IB4" s="126"/>
      <c r="IC4" s="126"/>
      <c r="ID4" s="126"/>
      <c r="IE4" s="126"/>
      <c r="IF4" s="126"/>
      <c r="IG4" s="126"/>
      <c r="IH4" s="126"/>
      <c r="II4" s="126"/>
      <c r="IJ4" s="126"/>
      <c r="IK4" s="126"/>
      <c r="IL4" s="126"/>
      <c r="IM4" s="126"/>
      <c r="IN4" s="126"/>
      <c r="IO4" s="126"/>
      <c r="IP4" s="126"/>
      <c r="IQ4" s="126"/>
      <c r="IR4" s="126"/>
      <c r="IS4" s="126"/>
      <c r="IT4" s="126"/>
      <c r="IU4" s="126"/>
      <c r="IV4" s="126"/>
      <c r="IW4" s="126"/>
      <c r="IX4" s="126"/>
      <c r="IY4" s="126"/>
      <c r="IZ4" s="126"/>
      <c r="JA4" s="126"/>
      <c r="JB4" s="126"/>
      <c r="JC4" s="126"/>
      <c r="JD4" s="126"/>
      <c r="JE4" s="126"/>
      <c r="JF4" s="126"/>
      <c r="JG4" s="126"/>
      <c r="JH4" s="126"/>
      <c r="JI4" s="126"/>
      <c r="JJ4" s="126"/>
      <c r="JK4" s="126"/>
      <c r="JL4" s="126"/>
      <c r="JM4" s="126"/>
      <c r="JN4" s="126"/>
      <c r="JO4" s="126"/>
      <c r="JP4" s="126"/>
      <c r="JQ4" s="126"/>
      <c r="JR4" s="126"/>
      <c r="JS4" s="126"/>
      <c r="JT4" s="126"/>
      <c r="JU4" s="126"/>
      <c r="JV4" s="126"/>
      <c r="JW4" s="126"/>
      <c r="JX4" s="126"/>
      <c r="JY4" s="126"/>
      <c r="JZ4" s="126"/>
      <c r="KA4" s="126"/>
      <c r="KB4" s="126"/>
      <c r="KC4" s="126"/>
      <c r="KD4" s="126"/>
      <c r="KE4" s="126"/>
      <c r="KF4" s="126"/>
      <c r="KG4" s="126"/>
      <c r="KH4" s="126"/>
      <c r="KI4" s="126"/>
      <c r="KJ4" s="126"/>
      <c r="KK4" s="126"/>
      <c r="KL4" s="126"/>
      <c r="KM4" s="126"/>
      <c r="KN4" s="126"/>
      <c r="KO4" s="126"/>
      <c r="KP4" s="126"/>
      <c r="KQ4" s="126"/>
      <c r="KR4" s="126"/>
      <c r="KS4" s="126"/>
      <c r="KT4" s="126"/>
      <c r="KU4" s="126"/>
      <c r="KV4" s="126"/>
      <c r="KW4" s="126"/>
      <c r="KX4" s="126"/>
      <c r="KY4" s="126"/>
      <c r="KZ4" s="126"/>
      <c r="LA4" s="126"/>
      <c r="LB4" s="126"/>
      <c r="LC4" s="126"/>
      <c r="LD4" s="126"/>
      <c r="LE4" s="126"/>
      <c r="LF4" s="126"/>
      <c r="LG4" s="126"/>
      <c r="LH4" s="126"/>
      <c r="LI4" s="126"/>
      <c r="LJ4" s="126"/>
      <c r="LK4" s="126"/>
      <c r="LL4" s="126"/>
      <c r="LM4" s="126"/>
      <c r="LN4" s="126"/>
      <c r="LO4" s="126"/>
      <c r="LP4" s="126"/>
      <c r="LQ4" s="126"/>
      <c r="LR4" s="126"/>
      <c r="LS4" s="126"/>
      <c r="LT4" s="126"/>
      <c r="LU4" s="126"/>
      <c r="LV4" s="126"/>
      <c r="LW4" s="126"/>
      <c r="LX4" s="126"/>
      <c r="LY4" s="126"/>
      <c r="LZ4" s="126"/>
      <c r="MA4" s="126"/>
      <c r="MB4" s="126"/>
      <c r="MC4" s="126"/>
      <c r="MD4" s="126"/>
      <c r="ME4" s="126"/>
      <c r="MF4" s="126"/>
      <c r="MG4" s="126"/>
      <c r="MH4" s="126"/>
      <c r="MI4" s="126"/>
      <c r="MJ4" s="126"/>
      <c r="MK4" s="126"/>
      <c r="ML4" s="126"/>
      <c r="MM4" s="126"/>
      <c r="MN4" s="126"/>
      <c r="MO4" s="126"/>
      <c r="MP4" s="126"/>
      <c r="MQ4" s="126"/>
      <c r="MR4" s="126"/>
      <c r="MS4" s="126"/>
      <c r="MT4" s="126"/>
      <c r="MU4" s="126"/>
      <c r="MV4" s="126"/>
      <c r="MW4" s="126"/>
      <c r="MX4" s="126"/>
      <c r="MY4" s="126"/>
      <c r="MZ4" s="126"/>
      <c r="NA4" s="126"/>
      <c r="NB4" s="126"/>
      <c r="NC4" s="126"/>
      <c r="ND4" s="126"/>
      <c r="NE4" s="126"/>
      <c r="NF4" s="126"/>
      <c r="NG4" s="126"/>
      <c r="NH4" s="126"/>
      <c r="NI4" s="126"/>
      <c r="NJ4" s="126"/>
      <c r="NK4" s="126"/>
      <c r="NL4" s="126"/>
      <c r="NM4" s="126"/>
      <c r="NN4" s="126"/>
      <c r="NO4" s="126"/>
      <c r="NP4" s="126"/>
      <c r="NQ4" s="126"/>
      <c r="NR4" s="126"/>
      <c r="NS4" s="126"/>
      <c r="NT4" s="126"/>
      <c r="NU4" s="126"/>
      <c r="NV4" s="126"/>
      <c r="NW4" s="126"/>
      <c r="NX4" s="126"/>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27" t="str">
        <f>データ!H6</f>
        <v>広島県神石高原町　神石高原町立病院</v>
      </c>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V6" s="127"/>
      <c r="CW6" s="127"/>
      <c r="CX6" s="127"/>
      <c r="CY6" s="127"/>
      <c r="CZ6" s="127"/>
      <c r="DA6" s="127"/>
      <c r="DB6" s="127"/>
      <c r="DC6" s="127"/>
      <c r="DD6" s="127"/>
      <c r="DE6" s="127"/>
      <c r="DF6" s="127"/>
      <c r="DG6" s="127"/>
      <c r="DH6" s="127"/>
      <c r="DI6" s="127"/>
      <c r="DJ6" s="127"/>
      <c r="DK6" s="127"/>
      <c r="DL6" s="127"/>
      <c r="DM6" s="127"/>
      <c r="DN6" s="127"/>
      <c r="DO6" s="127"/>
      <c r="DP6" s="127"/>
      <c r="DQ6" s="127"/>
      <c r="DR6" s="127"/>
      <c r="DS6" s="127"/>
      <c r="DT6" s="127"/>
      <c r="DU6" s="127"/>
      <c r="DV6" s="127"/>
      <c r="DW6" s="127"/>
      <c r="DX6" s="127"/>
      <c r="DY6" s="127"/>
      <c r="DZ6" s="127"/>
      <c r="EA6" s="127"/>
      <c r="EB6" s="127"/>
      <c r="EC6" s="127"/>
      <c r="ED6" s="127"/>
      <c r="EE6" s="127"/>
      <c r="EF6" s="127"/>
      <c r="EG6" s="127"/>
      <c r="EH6" s="127"/>
      <c r="EI6" s="127"/>
      <c r="EJ6" s="127"/>
      <c r="EK6" s="127"/>
      <c r="EL6" s="127"/>
      <c r="EM6" s="127"/>
      <c r="EN6" s="127"/>
      <c r="EO6" s="127"/>
      <c r="EP6" s="127"/>
      <c r="EQ6" s="127"/>
      <c r="ER6" s="127"/>
      <c r="ES6" s="127"/>
      <c r="ET6" s="127"/>
      <c r="EU6" s="127"/>
      <c r="EV6" s="127"/>
      <c r="EW6" s="127"/>
      <c r="EX6" s="127"/>
      <c r="EY6" s="127"/>
      <c r="EZ6" s="127"/>
      <c r="FA6" s="127"/>
      <c r="FB6" s="127"/>
      <c r="FC6" s="127"/>
      <c r="FD6" s="127"/>
      <c r="FE6" s="127"/>
      <c r="FF6" s="127"/>
      <c r="FG6" s="127"/>
      <c r="FH6" s="127"/>
      <c r="FI6" s="127"/>
      <c r="FJ6" s="127"/>
      <c r="FK6" s="127"/>
      <c r="FL6" s="127"/>
      <c r="FM6" s="127"/>
      <c r="FN6" s="127"/>
      <c r="FO6" s="127"/>
      <c r="FP6" s="127"/>
      <c r="FQ6" s="127"/>
      <c r="FR6" s="127"/>
      <c r="FS6" s="127"/>
      <c r="FT6" s="127"/>
      <c r="FU6" s="127"/>
      <c r="FV6" s="127"/>
      <c r="FW6" s="127"/>
      <c r="FX6" s="127"/>
      <c r="FY6" s="127"/>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16" t="s">
        <v>1</v>
      </c>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8"/>
      <c r="AU7" s="116" t="s">
        <v>2</v>
      </c>
      <c r="AV7" s="117"/>
      <c r="AW7" s="117"/>
      <c r="AX7" s="117"/>
      <c r="AY7" s="117"/>
      <c r="AZ7" s="117"/>
      <c r="BA7" s="117"/>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c r="CF7" s="117"/>
      <c r="CG7" s="117"/>
      <c r="CH7" s="117"/>
      <c r="CI7" s="117"/>
      <c r="CJ7" s="117"/>
      <c r="CK7" s="117"/>
      <c r="CL7" s="117"/>
      <c r="CM7" s="118"/>
      <c r="CN7" s="116" t="s">
        <v>3</v>
      </c>
      <c r="CO7" s="117"/>
      <c r="CP7" s="117"/>
      <c r="CQ7" s="117"/>
      <c r="CR7" s="117"/>
      <c r="CS7" s="117"/>
      <c r="CT7" s="117"/>
      <c r="CU7" s="117"/>
      <c r="CV7" s="117"/>
      <c r="CW7" s="117"/>
      <c r="CX7" s="117"/>
      <c r="CY7" s="117"/>
      <c r="CZ7" s="117"/>
      <c r="DA7" s="117"/>
      <c r="DB7" s="117"/>
      <c r="DC7" s="117"/>
      <c r="DD7" s="117"/>
      <c r="DE7" s="117"/>
      <c r="DF7" s="117"/>
      <c r="DG7" s="117"/>
      <c r="DH7" s="117"/>
      <c r="DI7" s="117"/>
      <c r="DJ7" s="117"/>
      <c r="DK7" s="117"/>
      <c r="DL7" s="117"/>
      <c r="DM7" s="117"/>
      <c r="DN7" s="117"/>
      <c r="DO7" s="117"/>
      <c r="DP7" s="117"/>
      <c r="DQ7" s="117"/>
      <c r="DR7" s="117"/>
      <c r="DS7" s="117"/>
      <c r="DT7" s="117"/>
      <c r="DU7" s="117"/>
      <c r="DV7" s="117"/>
      <c r="DW7" s="117"/>
      <c r="DX7" s="117"/>
      <c r="DY7" s="117"/>
      <c r="DZ7" s="117"/>
      <c r="EA7" s="117"/>
      <c r="EB7" s="117"/>
      <c r="EC7" s="117"/>
      <c r="ED7" s="117"/>
      <c r="EE7" s="117"/>
      <c r="EF7" s="118"/>
      <c r="EG7" s="116" t="s">
        <v>4</v>
      </c>
      <c r="EH7" s="117"/>
      <c r="EI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7"/>
      <c r="FG7" s="117"/>
      <c r="FH7" s="117"/>
      <c r="FI7" s="117"/>
      <c r="FJ7" s="117"/>
      <c r="FK7" s="117"/>
      <c r="FL7" s="117"/>
      <c r="FM7" s="117"/>
      <c r="FN7" s="117"/>
      <c r="FO7" s="117"/>
      <c r="FP7" s="117"/>
      <c r="FQ7" s="117"/>
      <c r="FR7" s="117"/>
      <c r="FS7" s="117"/>
      <c r="FT7" s="117"/>
      <c r="FU7" s="117"/>
      <c r="FV7" s="117"/>
      <c r="FW7" s="117"/>
      <c r="FX7" s="117"/>
      <c r="FY7" s="118"/>
      <c r="FZ7" s="116" t="s">
        <v>5</v>
      </c>
      <c r="GA7" s="117"/>
      <c r="GB7" s="117"/>
      <c r="GC7" s="117"/>
      <c r="GD7" s="117"/>
      <c r="GE7" s="117"/>
      <c r="GF7" s="117"/>
      <c r="GG7" s="117"/>
      <c r="GH7" s="117"/>
      <c r="GI7" s="117"/>
      <c r="GJ7" s="117"/>
      <c r="GK7" s="117"/>
      <c r="GL7" s="117"/>
      <c r="GM7" s="117"/>
      <c r="GN7" s="117"/>
      <c r="GO7" s="117"/>
      <c r="GP7" s="117"/>
      <c r="GQ7" s="117"/>
      <c r="GR7" s="117"/>
      <c r="GS7" s="117"/>
      <c r="GT7" s="117"/>
      <c r="GU7" s="117"/>
      <c r="GV7" s="117"/>
      <c r="GW7" s="117"/>
      <c r="GX7" s="117"/>
      <c r="GY7" s="117"/>
      <c r="GZ7" s="117"/>
      <c r="HA7" s="117"/>
      <c r="HB7" s="117"/>
      <c r="HC7" s="117"/>
      <c r="HD7" s="117"/>
      <c r="HE7" s="117"/>
      <c r="HF7" s="117"/>
      <c r="HG7" s="117"/>
      <c r="HH7" s="117"/>
      <c r="HI7" s="117"/>
      <c r="HJ7" s="117"/>
      <c r="HK7" s="117"/>
      <c r="HL7" s="117"/>
      <c r="HM7" s="117"/>
      <c r="HN7" s="117"/>
      <c r="HO7" s="117"/>
      <c r="HP7" s="117"/>
      <c r="HQ7" s="117"/>
      <c r="HR7" s="118"/>
      <c r="ID7" s="116" t="s">
        <v>6</v>
      </c>
      <c r="IE7" s="117"/>
      <c r="IF7" s="117"/>
      <c r="IG7" s="117"/>
      <c r="IH7" s="117"/>
      <c r="II7" s="117"/>
      <c r="IJ7" s="117"/>
      <c r="IK7" s="117"/>
      <c r="IL7" s="117"/>
      <c r="IM7" s="117"/>
      <c r="IN7" s="117"/>
      <c r="IO7" s="117"/>
      <c r="IP7" s="117"/>
      <c r="IQ7" s="117"/>
      <c r="IR7" s="117"/>
      <c r="IS7" s="117"/>
      <c r="IT7" s="117"/>
      <c r="IU7" s="117"/>
      <c r="IV7" s="117"/>
      <c r="IW7" s="117"/>
      <c r="IX7" s="117"/>
      <c r="IY7" s="117"/>
      <c r="IZ7" s="117"/>
      <c r="JA7" s="117"/>
      <c r="JB7" s="117"/>
      <c r="JC7" s="117"/>
      <c r="JD7" s="117"/>
      <c r="JE7" s="117"/>
      <c r="JF7" s="117"/>
      <c r="JG7" s="117"/>
      <c r="JH7" s="117"/>
      <c r="JI7" s="117"/>
      <c r="JJ7" s="117"/>
      <c r="JK7" s="117"/>
      <c r="JL7" s="117"/>
      <c r="JM7" s="117"/>
      <c r="JN7" s="117"/>
      <c r="JO7" s="117"/>
      <c r="JP7" s="117"/>
      <c r="JQ7" s="117"/>
      <c r="JR7" s="117"/>
      <c r="JS7" s="117"/>
      <c r="JT7" s="117"/>
      <c r="JU7" s="117"/>
      <c r="JV7" s="118"/>
      <c r="JW7" s="116" t="s">
        <v>7</v>
      </c>
      <c r="JX7" s="117"/>
      <c r="JY7" s="117"/>
      <c r="JZ7" s="117"/>
      <c r="KA7" s="117"/>
      <c r="KB7" s="117"/>
      <c r="KC7" s="117"/>
      <c r="KD7" s="117"/>
      <c r="KE7" s="117"/>
      <c r="KF7" s="117"/>
      <c r="KG7" s="117"/>
      <c r="KH7" s="117"/>
      <c r="KI7" s="117"/>
      <c r="KJ7" s="117"/>
      <c r="KK7" s="117"/>
      <c r="KL7" s="117"/>
      <c r="KM7" s="117"/>
      <c r="KN7" s="117"/>
      <c r="KO7" s="117"/>
      <c r="KP7" s="117"/>
      <c r="KQ7" s="117"/>
      <c r="KR7" s="117"/>
      <c r="KS7" s="117"/>
      <c r="KT7" s="117"/>
      <c r="KU7" s="117"/>
      <c r="KV7" s="117"/>
      <c r="KW7" s="117"/>
      <c r="KX7" s="117"/>
      <c r="KY7" s="117"/>
      <c r="KZ7" s="117"/>
      <c r="LA7" s="117"/>
      <c r="LB7" s="117"/>
      <c r="LC7" s="117"/>
      <c r="LD7" s="117"/>
      <c r="LE7" s="117"/>
      <c r="LF7" s="117"/>
      <c r="LG7" s="117"/>
      <c r="LH7" s="117"/>
      <c r="LI7" s="117"/>
      <c r="LJ7" s="117"/>
      <c r="LK7" s="117"/>
      <c r="LL7" s="117"/>
      <c r="LM7" s="117"/>
      <c r="LN7" s="117"/>
      <c r="LO7" s="118"/>
      <c r="LP7" s="116" t="s">
        <v>8</v>
      </c>
      <c r="LQ7" s="117"/>
      <c r="LR7" s="117"/>
      <c r="LS7" s="117"/>
      <c r="LT7" s="117"/>
      <c r="LU7" s="117"/>
      <c r="LV7" s="117"/>
      <c r="LW7" s="117"/>
      <c r="LX7" s="117"/>
      <c r="LY7" s="117"/>
      <c r="LZ7" s="117"/>
      <c r="MA7" s="117"/>
      <c r="MB7" s="117"/>
      <c r="MC7" s="117"/>
      <c r="MD7" s="117"/>
      <c r="ME7" s="117"/>
      <c r="MF7" s="117"/>
      <c r="MG7" s="117"/>
      <c r="MH7" s="117"/>
      <c r="MI7" s="117"/>
      <c r="MJ7" s="117"/>
      <c r="MK7" s="117"/>
      <c r="ML7" s="117"/>
      <c r="MM7" s="117"/>
      <c r="MN7" s="117"/>
      <c r="MO7" s="117"/>
      <c r="MP7" s="117"/>
      <c r="MQ7" s="117"/>
      <c r="MR7" s="117"/>
      <c r="MS7" s="117"/>
      <c r="MT7" s="117"/>
      <c r="MU7" s="117"/>
      <c r="MV7" s="117"/>
      <c r="MW7" s="117"/>
      <c r="MX7" s="117"/>
      <c r="MY7" s="117"/>
      <c r="MZ7" s="117"/>
      <c r="NA7" s="117"/>
      <c r="NB7" s="117"/>
      <c r="NC7" s="117"/>
      <c r="ND7" s="117"/>
      <c r="NE7" s="117"/>
      <c r="NF7" s="117"/>
      <c r="NG7" s="117"/>
      <c r="NH7" s="118"/>
      <c r="NI7" s="4"/>
      <c r="NJ7" s="7" t="s">
        <v>9</v>
      </c>
      <c r="NK7" s="8"/>
      <c r="NL7" s="8"/>
      <c r="NM7" s="8"/>
      <c r="NN7" s="8"/>
      <c r="NO7" s="8"/>
      <c r="NP7" s="8"/>
      <c r="NQ7" s="8"/>
      <c r="NR7" s="8"/>
      <c r="NS7" s="8"/>
      <c r="NT7" s="8"/>
      <c r="NU7" s="8"/>
      <c r="NV7" s="8"/>
      <c r="NW7" s="9"/>
      <c r="NX7" s="4"/>
    </row>
    <row r="8" spans="1:388" ht="18.75" customHeight="1">
      <c r="A8" s="2"/>
      <c r="B8" s="111" t="str">
        <f>データ!K6</f>
        <v>当然財務</v>
      </c>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3"/>
      <c r="AU8" s="111" t="str">
        <f>データ!L6</f>
        <v>病院事業</v>
      </c>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3"/>
      <c r="CN8" s="111" t="str">
        <f>データ!M6</f>
        <v>一般病院</v>
      </c>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112"/>
      <c r="DU8" s="112"/>
      <c r="DV8" s="112"/>
      <c r="DW8" s="112"/>
      <c r="DX8" s="112"/>
      <c r="DY8" s="112"/>
      <c r="DZ8" s="112"/>
      <c r="EA8" s="112"/>
      <c r="EB8" s="112"/>
      <c r="EC8" s="112"/>
      <c r="ED8" s="112"/>
      <c r="EE8" s="112"/>
      <c r="EF8" s="113"/>
      <c r="EG8" s="111" t="str">
        <f>データ!N6</f>
        <v>50床以上～100床未満</v>
      </c>
      <c r="EH8" s="112"/>
      <c r="EI8" s="112"/>
      <c r="EJ8" s="112"/>
      <c r="EK8" s="112"/>
      <c r="EL8" s="112"/>
      <c r="EM8" s="112"/>
      <c r="EN8" s="112"/>
      <c r="EO8" s="112"/>
      <c r="EP8" s="112"/>
      <c r="EQ8" s="112"/>
      <c r="ER8" s="112"/>
      <c r="ES8" s="112"/>
      <c r="ET8" s="112"/>
      <c r="EU8" s="112"/>
      <c r="EV8" s="112"/>
      <c r="EW8" s="112"/>
      <c r="EX8" s="112"/>
      <c r="EY8" s="112"/>
      <c r="EZ8" s="112"/>
      <c r="FA8" s="112"/>
      <c r="FB8" s="112"/>
      <c r="FC8" s="112"/>
      <c r="FD8" s="112"/>
      <c r="FE8" s="112"/>
      <c r="FF8" s="112"/>
      <c r="FG8" s="112"/>
      <c r="FH8" s="112"/>
      <c r="FI8" s="112"/>
      <c r="FJ8" s="112"/>
      <c r="FK8" s="112"/>
      <c r="FL8" s="112"/>
      <c r="FM8" s="112"/>
      <c r="FN8" s="112"/>
      <c r="FO8" s="112"/>
      <c r="FP8" s="112"/>
      <c r="FQ8" s="112"/>
      <c r="FR8" s="112"/>
      <c r="FS8" s="112"/>
      <c r="FT8" s="112"/>
      <c r="FU8" s="112"/>
      <c r="FV8" s="112"/>
      <c r="FW8" s="112"/>
      <c r="FX8" s="112"/>
      <c r="FY8" s="113"/>
      <c r="FZ8" s="123" t="s">
        <v>145</v>
      </c>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124"/>
      <c r="GZ8" s="124"/>
      <c r="HA8" s="124"/>
      <c r="HB8" s="124"/>
      <c r="HC8" s="124"/>
      <c r="HD8" s="124"/>
      <c r="HE8" s="124"/>
      <c r="HF8" s="124"/>
      <c r="HG8" s="124"/>
      <c r="HH8" s="124"/>
      <c r="HI8" s="124"/>
      <c r="HJ8" s="124"/>
      <c r="HK8" s="124"/>
      <c r="HL8" s="124"/>
      <c r="HM8" s="124"/>
      <c r="HN8" s="124"/>
      <c r="HO8" s="124"/>
      <c r="HP8" s="124"/>
      <c r="HQ8" s="124"/>
      <c r="HR8" s="125"/>
      <c r="ID8" s="107">
        <f>データ!Y6</f>
        <v>47</v>
      </c>
      <c r="IE8" s="108"/>
      <c r="IF8" s="108"/>
      <c r="IG8" s="108"/>
      <c r="IH8" s="108"/>
      <c r="II8" s="108"/>
      <c r="IJ8" s="108"/>
      <c r="IK8" s="108"/>
      <c r="IL8" s="108"/>
      <c r="IM8" s="108"/>
      <c r="IN8" s="108"/>
      <c r="IO8" s="108"/>
      <c r="IP8" s="108"/>
      <c r="IQ8" s="108"/>
      <c r="IR8" s="108"/>
      <c r="IS8" s="108"/>
      <c r="IT8" s="108"/>
      <c r="IU8" s="108"/>
      <c r="IV8" s="108"/>
      <c r="IW8" s="108"/>
      <c r="IX8" s="108"/>
      <c r="IY8" s="108"/>
      <c r="IZ8" s="108"/>
      <c r="JA8" s="108"/>
      <c r="JB8" s="108"/>
      <c r="JC8" s="108"/>
      <c r="JD8" s="108"/>
      <c r="JE8" s="108"/>
      <c r="JF8" s="108"/>
      <c r="JG8" s="108"/>
      <c r="JH8" s="108"/>
      <c r="JI8" s="108"/>
      <c r="JJ8" s="108"/>
      <c r="JK8" s="108"/>
      <c r="JL8" s="108"/>
      <c r="JM8" s="108"/>
      <c r="JN8" s="108"/>
      <c r="JO8" s="108"/>
      <c r="JP8" s="108"/>
      <c r="JQ8" s="108"/>
      <c r="JR8" s="108"/>
      <c r="JS8" s="108"/>
      <c r="JT8" s="108"/>
      <c r="JU8" s="108"/>
      <c r="JV8" s="109"/>
      <c r="JW8" s="107">
        <f>データ!Z6</f>
        <v>48</v>
      </c>
      <c r="JX8" s="108"/>
      <c r="JY8" s="108"/>
      <c r="JZ8" s="108"/>
      <c r="KA8" s="108"/>
      <c r="KB8" s="108"/>
      <c r="KC8" s="108"/>
      <c r="KD8" s="108"/>
      <c r="KE8" s="108"/>
      <c r="KF8" s="108"/>
      <c r="KG8" s="108"/>
      <c r="KH8" s="108"/>
      <c r="KI8" s="108"/>
      <c r="KJ8" s="108"/>
      <c r="KK8" s="108"/>
      <c r="KL8" s="108"/>
      <c r="KM8" s="108"/>
      <c r="KN8" s="108"/>
      <c r="KO8" s="108"/>
      <c r="KP8" s="108"/>
      <c r="KQ8" s="108"/>
      <c r="KR8" s="108"/>
      <c r="KS8" s="108"/>
      <c r="KT8" s="108"/>
      <c r="KU8" s="108"/>
      <c r="KV8" s="108"/>
      <c r="KW8" s="108"/>
      <c r="KX8" s="108"/>
      <c r="KY8" s="108"/>
      <c r="KZ8" s="108"/>
      <c r="LA8" s="108"/>
      <c r="LB8" s="108"/>
      <c r="LC8" s="108"/>
      <c r="LD8" s="108"/>
      <c r="LE8" s="108"/>
      <c r="LF8" s="108"/>
      <c r="LG8" s="108"/>
      <c r="LH8" s="108"/>
      <c r="LI8" s="108"/>
      <c r="LJ8" s="108"/>
      <c r="LK8" s="108"/>
      <c r="LL8" s="108"/>
      <c r="LM8" s="108"/>
      <c r="LN8" s="108"/>
      <c r="LO8" s="109"/>
      <c r="LP8" s="107" t="str">
        <f>データ!AA6</f>
        <v>-</v>
      </c>
      <c r="LQ8" s="108"/>
      <c r="LR8" s="108"/>
      <c r="LS8" s="108"/>
      <c r="LT8" s="108"/>
      <c r="LU8" s="108"/>
      <c r="LV8" s="108"/>
      <c r="LW8" s="108"/>
      <c r="LX8" s="108"/>
      <c r="LY8" s="108"/>
      <c r="LZ8" s="108"/>
      <c r="MA8" s="108"/>
      <c r="MB8" s="108"/>
      <c r="MC8" s="108"/>
      <c r="MD8" s="108"/>
      <c r="ME8" s="108"/>
      <c r="MF8" s="108"/>
      <c r="MG8" s="108"/>
      <c r="MH8" s="108"/>
      <c r="MI8" s="108"/>
      <c r="MJ8" s="108"/>
      <c r="MK8" s="108"/>
      <c r="ML8" s="108"/>
      <c r="MM8" s="108"/>
      <c r="MN8" s="108"/>
      <c r="MO8" s="108"/>
      <c r="MP8" s="108"/>
      <c r="MQ8" s="108"/>
      <c r="MR8" s="108"/>
      <c r="MS8" s="108"/>
      <c r="MT8" s="108"/>
      <c r="MU8" s="108"/>
      <c r="MV8" s="108"/>
      <c r="MW8" s="108"/>
      <c r="MX8" s="108"/>
      <c r="MY8" s="108"/>
      <c r="MZ8" s="108"/>
      <c r="NA8" s="108"/>
      <c r="NB8" s="108"/>
      <c r="NC8" s="108"/>
      <c r="ND8" s="108"/>
      <c r="NE8" s="108"/>
      <c r="NF8" s="108"/>
      <c r="NG8" s="108"/>
      <c r="NH8" s="109"/>
      <c r="NI8" s="4"/>
      <c r="NJ8" s="121" t="s">
        <v>10</v>
      </c>
      <c r="NK8" s="122"/>
      <c r="NL8" s="10" t="s">
        <v>11</v>
      </c>
      <c r="NM8" s="11"/>
      <c r="NN8" s="11"/>
      <c r="NO8" s="11"/>
      <c r="NP8" s="11"/>
      <c r="NQ8" s="11"/>
      <c r="NR8" s="11"/>
      <c r="NS8" s="11"/>
      <c r="NT8" s="11"/>
      <c r="NU8" s="11"/>
      <c r="NV8" s="11"/>
      <c r="NW8" s="12"/>
      <c r="NX8" s="4"/>
    </row>
    <row r="9" spans="1:388" ht="18.75" customHeight="1">
      <c r="A9" s="2"/>
      <c r="B9" s="116" t="s">
        <v>12</v>
      </c>
      <c r="C9" s="117"/>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8"/>
      <c r="AU9" s="116" t="s">
        <v>13</v>
      </c>
      <c r="AV9" s="117"/>
      <c r="AW9" s="117"/>
      <c r="AX9" s="117"/>
      <c r="AY9" s="117"/>
      <c r="AZ9" s="117"/>
      <c r="BA9" s="117"/>
      <c r="BB9" s="117"/>
      <c r="BC9" s="117"/>
      <c r="BD9" s="117"/>
      <c r="BE9" s="117"/>
      <c r="BF9" s="117"/>
      <c r="BG9" s="117"/>
      <c r="BH9" s="117"/>
      <c r="BI9" s="117"/>
      <c r="BJ9" s="117"/>
      <c r="BK9" s="117"/>
      <c r="BL9" s="117"/>
      <c r="BM9" s="117"/>
      <c r="BN9" s="117"/>
      <c r="BO9" s="117"/>
      <c r="BP9" s="117"/>
      <c r="BQ9" s="117"/>
      <c r="BR9" s="117"/>
      <c r="BS9" s="117"/>
      <c r="BT9" s="117"/>
      <c r="BU9" s="117"/>
      <c r="BV9" s="117"/>
      <c r="BW9" s="117"/>
      <c r="BX9" s="117"/>
      <c r="BY9" s="117"/>
      <c r="BZ9" s="117"/>
      <c r="CA9" s="117"/>
      <c r="CB9" s="117"/>
      <c r="CC9" s="117"/>
      <c r="CD9" s="117"/>
      <c r="CE9" s="117"/>
      <c r="CF9" s="117"/>
      <c r="CG9" s="117"/>
      <c r="CH9" s="117"/>
      <c r="CI9" s="117"/>
      <c r="CJ9" s="117"/>
      <c r="CK9" s="117"/>
      <c r="CL9" s="117"/>
      <c r="CM9" s="118"/>
      <c r="CN9" s="116" t="s">
        <v>14</v>
      </c>
      <c r="CO9" s="117"/>
      <c r="CP9" s="117"/>
      <c r="CQ9" s="117"/>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X9" s="117"/>
      <c r="DY9" s="117"/>
      <c r="DZ9" s="117"/>
      <c r="EA9" s="117"/>
      <c r="EB9" s="117"/>
      <c r="EC9" s="117"/>
      <c r="ED9" s="117"/>
      <c r="EE9" s="117"/>
      <c r="EF9" s="118"/>
      <c r="EG9" s="116" t="s">
        <v>15</v>
      </c>
      <c r="EH9" s="117"/>
      <c r="EI9" s="117"/>
      <c r="EJ9" s="117"/>
      <c r="EK9" s="117"/>
      <c r="EL9" s="117"/>
      <c r="EM9" s="117"/>
      <c r="EN9" s="117"/>
      <c r="EO9" s="117"/>
      <c r="EP9" s="117"/>
      <c r="EQ9" s="117"/>
      <c r="ER9" s="117"/>
      <c r="ES9" s="117"/>
      <c r="ET9" s="117"/>
      <c r="EU9" s="117"/>
      <c r="EV9" s="117"/>
      <c r="EW9" s="117"/>
      <c r="EX9" s="117"/>
      <c r="EY9" s="117"/>
      <c r="EZ9" s="117"/>
      <c r="FA9" s="117"/>
      <c r="FB9" s="117"/>
      <c r="FC9" s="117"/>
      <c r="FD9" s="117"/>
      <c r="FE9" s="117"/>
      <c r="FF9" s="117"/>
      <c r="FG9" s="117"/>
      <c r="FH9" s="117"/>
      <c r="FI9" s="117"/>
      <c r="FJ9" s="117"/>
      <c r="FK9" s="117"/>
      <c r="FL9" s="117"/>
      <c r="FM9" s="117"/>
      <c r="FN9" s="117"/>
      <c r="FO9" s="117"/>
      <c r="FP9" s="117"/>
      <c r="FQ9" s="117"/>
      <c r="FR9" s="117"/>
      <c r="FS9" s="117"/>
      <c r="FT9" s="117"/>
      <c r="FU9" s="117"/>
      <c r="FV9" s="117"/>
      <c r="FW9" s="117"/>
      <c r="FX9" s="117"/>
      <c r="FY9" s="118"/>
      <c r="FZ9" s="116" t="s">
        <v>16</v>
      </c>
      <c r="GA9" s="117"/>
      <c r="GB9" s="117"/>
      <c r="GC9" s="117"/>
      <c r="GD9" s="117"/>
      <c r="GE9" s="117"/>
      <c r="GF9" s="117"/>
      <c r="GG9" s="117"/>
      <c r="GH9" s="117"/>
      <c r="GI9" s="117"/>
      <c r="GJ9" s="117"/>
      <c r="GK9" s="117"/>
      <c r="GL9" s="117"/>
      <c r="GM9" s="117"/>
      <c r="GN9" s="117"/>
      <c r="GO9" s="117"/>
      <c r="GP9" s="117"/>
      <c r="GQ9" s="117"/>
      <c r="GR9" s="117"/>
      <c r="GS9" s="117"/>
      <c r="GT9" s="117"/>
      <c r="GU9" s="117"/>
      <c r="GV9" s="117"/>
      <c r="GW9" s="117"/>
      <c r="GX9" s="117"/>
      <c r="GY9" s="117"/>
      <c r="GZ9" s="117"/>
      <c r="HA9" s="117"/>
      <c r="HB9" s="117"/>
      <c r="HC9" s="117"/>
      <c r="HD9" s="117"/>
      <c r="HE9" s="117"/>
      <c r="HF9" s="117"/>
      <c r="HG9" s="117"/>
      <c r="HH9" s="117"/>
      <c r="HI9" s="117"/>
      <c r="HJ9" s="117"/>
      <c r="HK9" s="117"/>
      <c r="HL9" s="117"/>
      <c r="HM9" s="117"/>
      <c r="HN9" s="117"/>
      <c r="HO9" s="117"/>
      <c r="HP9" s="117"/>
      <c r="HQ9" s="117"/>
      <c r="HR9" s="118"/>
      <c r="ID9" s="116" t="s">
        <v>17</v>
      </c>
      <c r="IE9" s="117"/>
      <c r="IF9" s="117"/>
      <c r="IG9" s="117"/>
      <c r="IH9" s="117"/>
      <c r="II9" s="117"/>
      <c r="IJ9" s="117"/>
      <c r="IK9" s="117"/>
      <c r="IL9" s="117"/>
      <c r="IM9" s="117"/>
      <c r="IN9" s="117"/>
      <c r="IO9" s="117"/>
      <c r="IP9" s="117"/>
      <c r="IQ9" s="117"/>
      <c r="IR9" s="117"/>
      <c r="IS9" s="117"/>
      <c r="IT9" s="117"/>
      <c r="IU9" s="117"/>
      <c r="IV9" s="117"/>
      <c r="IW9" s="117"/>
      <c r="IX9" s="117"/>
      <c r="IY9" s="117"/>
      <c r="IZ9" s="117"/>
      <c r="JA9" s="117"/>
      <c r="JB9" s="117"/>
      <c r="JC9" s="117"/>
      <c r="JD9" s="117"/>
      <c r="JE9" s="117"/>
      <c r="JF9" s="117"/>
      <c r="JG9" s="117"/>
      <c r="JH9" s="117"/>
      <c r="JI9" s="117"/>
      <c r="JJ9" s="117"/>
      <c r="JK9" s="117"/>
      <c r="JL9" s="117"/>
      <c r="JM9" s="117"/>
      <c r="JN9" s="117"/>
      <c r="JO9" s="117"/>
      <c r="JP9" s="117"/>
      <c r="JQ9" s="117"/>
      <c r="JR9" s="117"/>
      <c r="JS9" s="117"/>
      <c r="JT9" s="117"/>
      <c r="JU9" s="117"/>
      <c r="JV9" s="118"/>
      <c r="JW9" s="116" t="s">
        <v>18</v>
      </c>
      <c r="JX9" s="117"/>
      <c r="JY9" s="117"/>
      <c r="JZ9" s="117"/>
      <c r="KA9" s="117"/>
      <c r="KB9" s="117"/>
      <c r="KC9" s="117"/>
      <c r="KD9" s="117"/>
      <c r="KE9" s="117"/>
      <c r="KF9" s="117"/>
      <c r="KG9" s="117"/>
      <c r="KH9" s="117"/>
      <c r="KI9" s="117"/>
      <c r="KJ9" s="117"/>
      <c r="KK9" s="117"/>
      <c r="KL9" s="117"/>
      <c r="KM9" s="117"/>
      <c r="KN9" s="117"/>
      <c r="KO9" s="117"/>
      <c r="KP9" s="117"/>
      <c r="KQ9" s="117"/>
      <c r="KR9" s="117"/>
      <c r="KS9" s="117"/>
      <c r="KT9" s="117"/>
      <c r="KU9" s="117"/>
      <c r="KV9" s="117"/>
      <c r="KW9" s="117"/>
      <c r="KX9" s="117"/>
      <c r="KY9" s="117"/>
      <c r="KZ9" s="117"/>
      <c r="LA9" s="117"/>
      <c r="LB9" s="117"/>
      <c r="LC9" s="117"/>
      <c r="LD9" s="117"/>
      <c r="LE9" s="117"/>
      <c r="LF9" s="117"/>
      <c r="LG9" s="117"/>
      <c r="LH9" s="117"/>
      <c r="LI9" s="117"/>
      <c r="LJ9" s="117"/>
      <c r="LK9" s="117"/>
      <c r="LL9" s="117"/>
      <c r="LM9" s="117"/>
      <c r="LN9" s="117"/>
      <c r="LO9" s="118"/>
      <c r="LP9" s="116" t="s">
        <v>19</v>
      </c>
      <c r="LQ9" s="117"/>
      <c r="LR9" s="117"/>
      <c r="LS9" s="117"/>
      <c r="LT9" s="117"/>
      <c r="LU9" s="117"/>
      <c r="LV9" s="117"/>
      <c r="LW9" s="117"/>
      <c r="LX9" s="117"/>
      <c r="LY9" s="117"/>
      <c r="LZ9" s="117"/>
      <c r="MA9" s="117"/>
      <c r="MB9" s="117"/>
      <c r="MC9" s="117"/>
      <c r="MD9" s="117"/>
      <c r="ME9" s="117"/>
      <c r="MF9" s="117"/>
      <c r="MG9" s="117"/>
      <c r="MH9" s="117"/>
      <c r="MI9" s="117"/>
      <c r="MJ9" s="117"/>
      <c r="MK9" s="117"/>
      <c r="ML9" s="117"/>
      <c r="MM9" s="117"/>
      <c r="MN9" s="117"/>
      <c r="MO9" s="117"/>
      <c r="MP9" s="117"/>
      <c r="MQ9" s="117"/>
      <c r="MR9" s="117"/>
      <c r="MS9" s="117"/>
      <c r="MT9" s="117"/>
      <c r="MU9" s="117"/>
      <c r="MV9" s="117"/>
      <c r="MW9" s="117"/>
      <c r="MX9" s="117"/>
      <c r="MY9" s="117"/>
      <c r="MZ9" s="117"/>
      <c r="NA9" s="117"/>
      <c r="NB9" s="117"/>
      <c r="NC9" s="117"/>
      <c r="ND9" s="117"/>
      <c r="NE9" s="117"/>
      <c r="NF9" s="117"/>
      <c r="NG9" s="117"/>
      <c r="NH9" s="118"/>
      <c r="NI9" s="4"/>
      <c r="NJ9" s="119" t="s">
        <v>20</v>
      </c>
      <c r="NK9" s="120"/>
      <c r="NL9" s="13" t="s">
        <v>21</v>
      </c>
      <c r="NM9" s="14"/>
      <c r="NN9" s="14"/>
      <c r="NO9" s="14"/>
      <c r="NP9" s="14"/>
      <c r="NQ9" s="14"/>
      <c r="NR9" s="14"/>
      <c r="NS9" s="14"/>
      <c r="NT9" s="14"/>
      <c r="NU9" s="15"/>
      <c r="NV9" s="15"/>
      <c r="NW9" s="16"/>
      <c r="NX9" s="4"/>
    </row>
    <row r="10" spans="1:388" ht="18.75" customHeight="1">
      <c r="A10" s="2"/>
      <c r="B10" s="111" t="str">
        <f>データ!P6</f>
        <v>指定管理者(利用料金制)</v>
      </c>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3"/>
      <c r="AU10" s="107">
        <f>データ!Q6</f>
        <v>7</v>
      </c>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9"/>
      <c r="CN10" s="111" t="str">
        <f>データ!R6</f>
        <v>-</v>
      </c>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3"/>
      <c r="EG10" s="111" t="str">
        <f>データ!S6</f>
        <v>透 訓</v>
      </c>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3"/>
      <c r="FZ10" s="111" t="str">
        <f>データ!T6</f>
        <v>救 へ</v>
      </c>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c r="GZ10" s="112"/>
      <c r="HA10" s="112"/>
      <c r="HB10" s="112"/>
      <c r="HC10" s="112"/>
      <c r="HD10" s="112"/>
      <c r="HE10" s="112"/>
      <c r="HF10" s="112"/>
      <c r="HG10" s="112"/>
      <c r="HH10" s="112"/>
      <c r="HI10" s="112"/>
      <c r="HJ10" s="112"/>
      <c r="HK10" s="112"/>
      <c r="HL10" s="112"/>
      <c r="HM10" s="112"/>
      <c r="HN10" s="112"/>
      <c r="HO10" s="112"/>
      <c r="HP10" s="112"/>
      <c r="HQ10" s="112"/>
      <c r="HR10" s="113"/>
      <c r="ID10" s="107" t="str">
        <f>データ!AB6</f>
        <v>-</v>
      </c>
      <c r="IE10" s="108"/>
      <c r="IF10" s="108"/>
      <c r="IG10" s="108"/>
      <c r="IH10" s="108"/>
      <c r="II10" s="108"/>
      <c r="IJ10" s="108"/>
      <c r="IK10" s="108"/>
      <c r="IL10" s="108"/>
      <c r="IM10" s="108"/>
      <c r="IN10" s="108"/>
      <c r="IO10" s="108"/>
      <c r="IP10" s="108"/>
      <c r="IQ10" s="108"/>
      <c r="IR10" s="108"/>
      <c r="IS10" s="108"/>
      <c r="IT10" s="108"/>
      <c r="IU10" s="108"/>
      <c r="IV10" s="108"/>
      <c r="IW10" s="108"/>
      <c r="IX10" s="108"/>
      <c r="IY10" s="108"/>
      <c r="IZ10" s="108"/>
      <c r="JA10" s="108"/>
      <c r="JB10" s="108"/>
      <c r="JC10" s="108"/>
      <c r="JD10" s="108"/>
      <c r="JE10" s="108"/>
      <c r="JF10" s="108"/>
      <c r="JG10" s="108"/>
      <c r="JH10" s="108"/>
      <c r="JI10" s="108"/>
      <c r="JJ10" s="108"/>
      <c r="JK10" s="108"/>
      <c r="JL10" s="108"/>
      <c r="JM10" s="108"/>
      <c r="JN10" s="108"/>
      <c r="JO10" s="108"/>
      <c r="JP10" s="108"/>
      <c r="JQ10" s="108"/>
      <c r="JR10" s="108"/>
      <c r="JS10" s="108"/>
      <c r="JT10" s="108"/>
      <c r="JU10" s="108"/>
      <c r="JV10" s="109"/>
      <c r="JW10" s="107" t="str">
        <f>データ!AC6</f>
        <v>-</v>
      </c>
      <c r="JX10" s="108"/>
      <c r="JY10" s="108"/>
      <c r="JZ10" s="108"/>
      <c r="KA10" s="108"/>
      <c r="KB10" s="108"/>
      <c r="KC10" s="108"/>
      <c r="KD10" s="108"/>
      <c r="KE10" s="108"/>
      <c r="KF10" s="108"/>
      <c r="KG10" s="108"/>
      <c r="KH10" s="108"/>
      <c r="KI10" s="108"/>
      <c r="KJ10" s="108"/>
      <c r="KK10" s="108"/>
      <c r="KL10" s="108"/>
      <c r="KM10" s="108"/>
      <c r="KN10" s="108"/>
      <c r="KO10" s="108"/>
      <c r="KP10" s="108"/>
      <c r="KQ10" s="108"/>
      <c r="KR10" s="108"/>
      <c r="KS10" s="108"/>
      <c r="KT10" s="108"/>
      <c r="KU10" s="108"/>
      <c r="KV10" s="108"/>
      <c r="KW10" s="108"/>
      <c r="KX10" s="108"/>
      <c r="KY10" s="108"/>
      <c r="KZ10" s="108"/>
      <c r="LA10" s="108"/>
      <c r="LB10" s="108"/>
      <c r="LC10" s="108"/>
      <c r="LD10" s="108"/>
      <c r="LE10" s="108"/>
      <c r="LF10" s="108"/>
      <c r="LG10" s="108"/>
      <c r="LH10" s="108"/>
      <c r="LI10" s="108"/>
      <c r="LJ10" s="108"/>
      <c r="LK10" s="108"/>
      <c r="LL10" s="108"/>
      <c r="LM10" s="108"/>
      <c r="LN10" s="108"/>
      <c r="LO10" s="109"/>
      <c r="LP10" s="107">
        <f>データ!AD6</f>
        <v>95</v>
      </c>
      <c r="LQ10" s="108"/>
      <c r="LR10" s="108"/>
      <c r="LS10" s="108"/>
      <c r="LT10" s="108"/>
      <c r="LU10" s="108"/>
      <c r="LV10" s="108"/>
      <c r="LW10" s="108"/>
      <c r="LX10" s="108"/>
      <c r="LY10" s="108"/>
      <c r="LZ10" s="108"/>
      <c r="MA10" s="108"/>
      <c r="MB10" s="108"/>
      <c r="MC10" s="108"/>
      <c r="MD10" s="108"/>
      <c r="ME10" s="108"/>
      <c r="MF10" s="108"/>
      <c r="MG10" s="108"/>
      <c r="MH10" s="108"/>
      <c r="MI10" s="108"/>
      <c r="MJ10" s="108"/>
      <c r="MK10" s="108"/>
      <c r="ML10" s="108"/>
      <c r="MM10" s="108"/>
      <c r="MN10" s="108"/>
      <c r="MO10" s="108"/>
      <c r="MP10" s="108"/>
      <c r="MQ10" s="108"/>
      <c r="MR10" s="108"/>
      <c r="MS10" s="108"/>
      <c r="MT10" s="108"/>
      <c r="MU10" s="108"/>
      <c r="MV10" s="108"/>
      <c r="MW10" s="108"/>
      <c r="MX10" s="108"/>
      <c r="MY10" s="108"/>
      <c r="MZ10" s="108"/>
      <c r="NA10" s="108"/>
      <c r="NB10" s="108"/>
      <c r="NC10" s="108"/>
      <c r="ND10" s="108"/>
      <c r="NE10" s="108"/>
      <c r="NF10" s="108"/>
      <c r="NG10" s="108"/>
      <c r="NH10" s="109"/>
      <c r="NI10" s="2"/>
      <c r="NJ10" s="114" t="s">
        <v>22</v>
      </c>
      <c r="NK10" s="115"/>
      <c r="NL10" s="17" t="s">
        <v>23</v>
      </c>
      <c r="NM10" s="18"/>
      <c r="NN10" s="18"/>
      <c r="NO10" s="18"/>
      <c r="NP10" s="18"/>
      <c r="NQ10" s="18"/>
      <c r="NR10" s="18"/>
      <c r="NS10" s="18"/>
      <c r="NT10" s="18"/>
      <c r="NU10" s="18"/>
      <c r="NV10" s="18"/>
      <c r="NW10" s="19"/>
      <c r="NX10" s="4"/>
    </row>
    <row r="11" spans="1:388" ht="18.75" customHeight="1">
      <c r="A11" s="2"/>
      <c r="B11" s="116" t="s">
        <v>24</v>
      </c>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8"/>
      <c r="AU11" s="116" t="s">
        <v>25</v>
      </c>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8"/>
      <c r="CN11" s="116" t="s">
        <v>26</v>
      </c>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8"/>
      <c r="EG11" s="116" t="s">
        <v>27</v>
      </c>
      <c r="EH11" s="117"/>
      <c r="EI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8"/>
      <c r="ID11" s="116" t="s">
        <v>28</v>
      </c>
      <c r="IE11" s="117"/>
      <c r="IF11" s="117"/>
      <c r="IG11" s="117"/>
      <c r="IH11" s="117"/>
      <c r="II11" s="117"/>
      <c r="IJ11" s="117"/>
      <c r="IK11" s="117"/>
      <c r="IL11" s="117"/>
      <c r="IM11" s="117"/>
      <c r="IN11" s="117"/>
      <c r="IO11" s="117"/>
      <c r="IP11" s="117"/>
      <c r="IQ11" s="117"/>
      <c r="IR11" s="117"/>
      <c r="IS11" s="117"/>
      <c r="IT11" s="117"/>
      <c r="IU11" s="117"/>
      <c r="IV11" s="117"/>
      <c r="IW11" s="117"/>
      <c r="IX11" s="117"/>
      <c r="IY11" s="117"/>
      <c r="IZ11" s="117"/>
      <c r="JA11" s="117"/>
      <c r="JB11" s="117"/>
      <c r="JC11" s="117"/>
      <c r="JD11" s="117"/>
      <c r="JE11" s="117"/>
      <c r="JF11" s="117"/>
      <c r="JG11" s="117"/>
      <c r="JH11" s="117"/>
      <c r="JI11" s="117"/>
      <c r="JJ11" s="117"/>
      <c r="JK11" s="117"/>
      <c r="JL11" s="117"/>
      <c r="JM11" s="117"/>
      <c r="JN11" s="117"/>
      <c r="JO11" s="117"/>
      <c r="JP11" s="117"/>
      <c r="JQ11" s="117"/>
      <c r="JR11" s="117"/>
      <c r="JS11" s="117"/>
      <c r="JT11" s="117"/>
      <c r="JU11" s="117"/>
      <c r="JV11" s="118"/>
      <c r="JW11" s="116" t="s">
        <v>29</v>
      </c>
      <c r="JX11" s="117"/>
      <c r="JY11" s="117"/>
      <c r="JZ11" s="117"/>
      <c r="KA11" s="117"/>
      <c r="KB11" s="117"/>
      <c r="KC11" s="117"/>
      <c r="KD11" s="117"/>
      <c r="KE11" s="117"/>
      <c r="KF11" s="117"/>
      <c r="KG11" s="117"/>
      <c r="KH11" s="117"/>
      <c r="KI11" s="117"/>
      <c r="KJ11" s="117"/>
      <c r="KK11" s="117"/>
      <c r="KL11" s="117"/>
      <c r="KM11" s="117"/>
      <c r="KN11" s="117"/>
      <c r="KO11" s="117"/>
      <c r="KP11" s="117"/>
      <c r="KQ11" s="117"/>
      <c r="KR11" s="117"/>
      <c r="KS11" s="117"/>
      <c r="KT11" s="117"/>
      <c r="KU11" s="117"/>
      <c r="KV11" s="117"/>
      <c r="KW11" s="117"/>
      <c r="KX11" s="117"/>
      <c r="KY11" s="117"/>
      <c r="KZ11" s="117"/>
      <c r="LA11" s="117"/>
      <c r="LB11" s="117"/>
      <c r="LC11" s="117"/>
      <c r="LD11" s="117"/>
      <c r="LE11" s="117"/>
      <c r="LF11" s="117"/>
      <c r="LG11" s="117"/>
      <c r="LH11" s="117"/>
      <c r="LI11" s="117"/>
      <c r="LJ11" s="117"/>
      <c r="LK11" s="117"/>
      <c r="LL11" s="117"/>
      <c r="LM11" s="117"/>
      <c r="LN11" s="117"/>
      <c r="LO11" s="118"/>
      <c r="LP11" s="116" t="s">
        <v>30</v>
      </c>
      <c r="LQ11" s="117"/>
      <c r="LR11" s="117"/>
      <c r="LS11" s="117"/>
      <c r="LT11" s="117"/>
      <c r="LU11" s="117"/>
      <c r="LV11" s="117"/>
      <c r="LW11" s="117"/>
      <c r="LX11" s="117"/>
      <c r="LY11" s="117"/>
      <c r="LZ11" s="117"/>
      <c r="MA11" s="117"/>
      <c r="MB11" s="117"/>
      <c r="MC11" s="117"/>
      <c r="MD11" s="117"/>
      <c r="ME11" s="117"/>
      <c r="MF11" s="117"/>
      <c r="MG11" s="117"/>
      <c r="MH11" s="117"/>
      <c r="MI11" s="117"/>
      <c r="MJ11" s="117"/>
      <c r="MK11" s="117"/>
      <c r="ML11" s="117"/>
      <c r="MM11" s="117"/>
      <c r="MN11" s="117"/>
      <c r="MO11" s="117"/>
      <c r="MP11" s="117"/>
      <c r="MQ11" s="117"/>
      <c r="MR11" s="117"/>
      <c r="MS11" s="117"/>
      <c r="MT11" s="117"/>
      <c r="MU11" s="117"/>
      <c r="MV11" s="117"/>
      <c r="MW11" s="117"/>
      <c r="MX11" s="117"/>
      <c r="MY11" s="117"/>
      <c r="MZ11" s="117"/>
      <c r="NA11" s="117"/>
      <c r="NB11" s="117"/>
      <c r="NC11" s="117"/>
      <c r="ND11" s="117"/>
      <c r="NE11" s="117"/>
      <c r="NF11" s="117"/>
      <c r="NG11" s="117"/>
      <c r="NH11" s="118"/>
      <c r="NI11" s="20"/>
      <c r="NJ11" s="4"/>
      <c r="NK11" s="4"/>
      <c r="NL11" s="4"/>
      <c r="NM11" s="4"/>
      <c r="NN11" s="4"/>
      <c r="NO11" s="4"/>
      <c r="NP11" s="4"/>
      <c r="NQ11" s="4"/>
      <c r="NR11" s="4"/>
      <c r="NS11" s="4"/>
      <c r="NT11" s="4"/>
      <c r="NU11" s="4"/>
      <c r="NV11" s="4"/>
      <c r="NW11" s="4"/>
      <c r="NX11" s="4"/>
    </row>
    <row r="12" spans="1:388" ht="18.75" customHeight="1">
      <c r="A12" s="2"/>
      <c r="B12" s="107">
        <f>データ!U6</f>
        <v>9534</v>
      </c>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9"/>
      <c r="AU12" s="107">
        <f>データ!V6</f>
        <v>6406</v>
      </c>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9"/>
      <c r="CN12" s="111" t="str">
        <f>データ!W6</f>
        <v>第１種該当</v>
      </c>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3"/>
      <c r="EG12" s="111" t="str">
        <f>データ!X6</f>
        <v>１５：１</v>
      </c>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3"/>
      <c r="ID12" s="107">
        <f>データ!AE6</f>
        <v>44</v>
      </c>
      <c r="IE12" s="108"/>
      <c r="IF12" s="108"/>
      <c r="IG12" s="108"/>
      <c r="IH12" s="108"/>
      <c r="II12" s="108"/>
      <c r="IJ12" s="108"/>
      <c r="IK12" s="108"/>
      <c r="IL12" s="108"/>
      <c r="IM12" s="108"/>
      <c r="IN12" s="108"/>
      <c r="IO12" s="108"/>
      <c r="IP12" s="108"/>
      <c r="IQ12" s="108"/>
      <c r="IR12" s="108"/>
      <c r="IS12" s="108"/>
      <c r="IT12" s="108"/>
      <c r="IU12" s="108"/>
      <c r="IV12" s="108"/>
      <c r="IW12" s="108"/>
      <c r="IX12" s="108"/>
      <c r="IY12" s="108"/>
      <c r="IZ12" s="108"/>
      <c r="JA12" s="108"/>
      <c r="JB12" s="108"/>
      <c r="JC12" s="108"/>
      <c r="JD12" s="108"/>
      <c r="JE12" s="108"/>
      <c r="JF12" s="108"/>
      <c r="JG12" s="108"/>
      <c r="JH12" s="108"/>
      <c r="JI12" s="108"/>
      <c r="JJ12" s="108"/>
      <c r="JK12" s="108"/>
      <c r="JL12" s="108"/>
      <c r="JM12" s="108"/>
      <c r="JN12" s="108"/>
      <c r="JO12" s="108"/>
      <c r="JP12" s="108"/>
      <c r="JQ12" s="108"/>
      <c r="JR12" s="108"/>
      <c r="JS12" s="108"/>
      <c r="JT12" s="108"/>
      <c r="JU12" s="108"/>
      <c r="JV12" s="109"/>
      <c r="JW12" s="107">
        <f>データ!AF6</f>
        <v>42</v>
      </c>
      <c r="JX12" s="108"/>
      <c r="JY12" s="108"/>
      <c r="JZ12" s="108"/>
      <c r="KA12" s="108"/>
      <c r="KB12" s="108"/>
      <c r="KC12" s="108"/>
      <c r="KD12" s="108"/>
      <c r="KE12" s="108"/>
      <c r="KF12" s="108"/>
      <c r="KG12" s="108"/>
      <c r="KH12" s="108"/>
      <c r="KI12" s="108"/>
      <c r="KJ12" s="108"/>
      <c r="KK12" s="108"/>
      <c r="KL12" s="108"/>
      <c r="KM12" s="108"/>
      <c r="KN12" s="108"/>
      <c r="KO12" s="108"/>
      <c r="KP12" s="108"/>
      <c r="KQ12" s="108"/>
      <c r="KR12" s="108"/>
      <c r="KS12" s="108"/>
      <c r="KT12" s="108"/>
      <c r="KU12" s="108"/>
      <c r="KV12" s="108"/>
      <c r="KW12" s="108"/>
      <c r="KX12" s="108"/>
      <c r="KY12" s="108"/>
      <c r="KZ12" s="108"/>
      <c r="LA12" s="108"/>
      <c r="LB12" s="108"/>
      <c r="LC12" s="108"/>
      <c r="LD12" s="108"/>
      <c r="LE12" s="108"/>
      <c r="LF12" s="108"/>
      <c r="LG12" s="108"/>
      <c r="LH12" s="108"/>
      <c r="LI12" s="108"/>
      <c r="LJ12" s="108"/>
      <c r="LK12" s="108"/>
      <c r="LL12" s="108"/>
      <c r="LM12" s="108"/>
      <c r="LN12" s="108"/>
      <c r="LO12" s="109"/>
      <c r="LP12" s="107">
        <f>データ!AG6</f>
        <v>86</v>
      </c>
      <c r="LQ12" s="108"/>
      <c r="LR12" s="108"/>
      <c r="LS12" s="108"/>
      <c r="LT12" s="108"/>
      <c r="LU12" s="108"/>
      <c r="LV12" s="108"/>
      <c r="LW12" s="108"/>
      <c r="LX12" s="108"/>
      <c r="LY12" s="108"/>
      <c r="LZ12" s="108"/>
      <c r="MA12" s="108"/>
      <c r="MB12" s="108"/>
      <c r="MC12" s="108"/>
      <c r="MD12" s="108"/>
      <c r="ME12" s="108"/>
      <c r="MF12" s="108"/>
      <c r="MG12" s="108"/>
      <c r="MH12" s="108"/>
      <c r="MI12" s="108"/>
      <c r="MJ12" s="108"/>
      <c r="MK12" s="108"/>
      <c r="ML12" s="108"/>
      <c r="MM12" s="108"/>
      <c r="MN12" s="108"/>
      <c r="MO12" s="108"/>
      <c r="MP12" s="108"/>
      <c r="MQ12" s="108"/>
      <c r="MR12" s="108"/>
      <c r="MS12" s="108"/>
      <c r="MT12" s="108"/>
      <c r="MU12" s="108"/>
      <c r="MV12" s="108"/>
      <c r="MW12" s="108"/>
      <c r="MX12" s="108"/>
      <c r="MY12" s="108"/>
      <c r="MZ12" s="108"/>
      <c r="NA12" s="108"/>
      <c r="NB12" s="108"/>
      <c r="NC12" s="108"/>
      <c r="ND12" s="108"/>
      <c r="NE12" s="108"/>
      <c r="NF12" s="108"/>
      <c r="NG12" s="108"/>
      <c r="NH12" s="109"/>
      <c r="NI12" s="20"/>
      <c r="NJ12" s="4"/>
      <c r="NK12" s="4"/>
      <c r="NL12" s="4"/>
      <c r="NM12" s="4"/>
      <c r="NN12" s="4"/>
      <c r="NO12" s="4"/>
      <c r="NP12" s="4"/>
      <c r="NQ12" s="4"/>
      <c r="NR12" s="4"/>
      <c r="NS12" s="4"/>
      <c r="NT12" s="4"/>
      <c r="NU12" s="4"/>
      <c r="NV12" s="4"/>
      <c r="NW12" s="4"/>
      <c r="NX12" s="4"/>
    </row>
    <row r="13" spans="1:388" ht="17.25" customHeight="1">
      <c r="A13" s="2"/>
      <c r="B13" s="110" t="s">
        <v>31</v>
      </c>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c r="EP13" s="110"/>
      <c r="EQ13" s="110"/>
      <c r="ER13" s="110"/>
      <c r="ES13" s="110"/>
      <c r="ET13" s="110"/>
      <c r="EU13" s="110"/>
      <c r="EV13" s="110"/>
      <c r="EW13" s="110"/>
      <c r="EX13" s="110"/>
      <c r="EY13" s="110"/>
      <c r="EZ13" s="110"/>
      <c r="FA13" s="110"/>
      <c r="FB13" s="110"/>
      <c r="FC13" s="110"/>
      <c r="FD13" s="110"/>
      <c r="FE13" s="110"/>
      <c r="FF13" s="110"/>
      <c r="FG13" s="110"/>
      <c r="FH13" s="110"/>
      <c r="FI13" s="110"/>
      <c r="FJ13" s="110"/>
      <c r="FK13" s="110"/>
      <c r="FL13" s="110"/>
      <c r="FM13" s="110"/>
      <c r="FN13" s="110"/>
      <c r="FO13" s="110"/>
      <c r="FP13" s="110"/>
      <c r="FQ13" s="110"/>
      <c r="FR13" s="110"/>
      <c r="FS13" s="110"/>
      <c r="FT13" s="110"/>
      <c r="FU13" s="110"/>
      <c r="FV13" s="110"/>
      <c r="FW13" s="110"/>
      <c r="FX13" s="110"/>
      <c r="FY13" s="110"/>
      <c r="FZ13" s="110"/>
      <c r="GA13" s="110"/>
      <c r="GB13" s="110"/>
      <c r="GC13" s="110"/>
      <c r="GD13" s="110"/>
      <c r="GE13" s="110"/>
      <c r="GF13" s="110"/>
      <c r="GG13" s="110"/>
      <c r="GH13" s="110"/>
      <c r="GI13" s="110"/>
      <c r="GJ13" s="110"/>
      <c r="GK13" s="110"/>
      <c r="GL13" s="110"/>
      <c r="GM13" s="110"/>
      <c r="GN13" s="110"/>
      <c r="GO13" s="110"/>
      <c r="GP13" s="110"/>
      <c r="GQ13" s="110"/>
      <c r="GR13" s="110"/>
      <c r="GS13" s="110"/>
      <c r="GT13" s="110"/>
      <c r="GU13" s="110"/>
      <c r="GV13" s="110"/>
      <c r="GW13" s="110"/>
      <c r="GX13" s="110"/>
      <c r="GY13" s="110"/>
      <c r="GZ13" s="110"/>
      <c r="HA13" s="110"/>
      <c r="HB13" s="110"/>
      <c r="HC13" s="110"/>
      <c r="HD13" s="110"/>
      <c r="HE13" s="110"/>
      <c r="HF13" s="110"/>
      <c r="HG13" s="110"/>
      <c r="HH13" s="110"/>
      <c r="HI13" s="110"/>
      <c r="HJ13" s="110"/>
      <c r="HK13" s="110"/>
      <c r="HL13" s="110"/>
      <c r="HM13" s="110"/>
      <c r="HN13" s="110"/>
      <c r="HO13" s="110"/>
      <c r="HP13" s="110"/>
      <c r="HQ13" s="110"/>
      <c r="HR13" s="110"/>
      <c r="HS13" s="110"/>
      <c r="HT13" s="110"/>
      <c r="HU13" s="110"/>
      <c r="HV13" s="110"/>
      <c r="HW13" s="110"/>
      <c r="HX13" s="110"/>
      <c r="HY13" s="110"/>
      <c r="HZ13" s="110"/>
      <c r="IA13" s="110"/>
      <c r="IB13" s="110"/>
      <c r="IC13" s="110"/>
      <c r="ID13" s="110"/>
      <c r="IE13" s="110"/>
      <c r="IF13" s="110"/>
      <c r="IG13" s="110"/>
      <c r="IH13" s="110"/>
      <c r="II13" s="110"/>
      <c r="IJ13" s="110"/>
      <c r="IK13" s="110"/>
      <c r="IL13" s="110"/>
      <c r="IM13" s="110"/>
      <c r="IN13" s="110"/>
      <c r="IO13" s="110"/>
      <c r="IP13" s="110"/>
      <c r="IQ13" s="110"/>
      <c r="IR13" s="110"/>
      <c r="IS13" s="110"/>
      <c r="IT13" s="110"/>
      <c r="IU13" s="110"/>
      <c r="IV13" s="110"/>
      <c r="IW13" s="110"/>
      <c r="IX13" s="110"/>
      <c r="IY13" s="110"/>
      <c r="IZ13" s="110"/>
      <c r="JA13" s="110"/>
      <c r="JB13" s="110"/>
      <c r="JC13" s="110"/>
      <c r="JD13" s="110"/>
      <c r="JE13" s="110"/>
      <c r="JF13" s="110"/>
      <c r="JG13" s="110"/>
      <c r="JH13" s="110"/>
      <c r="JI13" s="110"/>
      <c r="JJ13" s="110"/>
      <c r="JK13" s="110"/>
      <c r="JL13" s="110"/>
      <c r="JM13" s="110"/>
      <c r="JN13" s="110"/>
      <c r="JO13" s="110"/>
      <c r="JP13" s="110"/>
      <c r="JQ13" s="110"/>
      <c r="JR13" s="110"/>
      <c r="JS13" s="110"/>
      <c r="JT13" s="110"/>
      <c r="JU13" s="110"/>
      <c r="JV13" s="110"/>
      <c r="JW13" s="110"/>
      <c r="JX13" s="110"/>
      <c r="JY13" s="110"/>
      <c r="JZ13" s="110"/>
      <c r="KA13" s="110"/>
      <c r="KB13" s="110"/>
      <c r="KC13" s="110"/>
      <c r="KD13" s="110"/>
      <c r="KE13" s="110"/>
      <c r="KF13" s="110"/>
      <c r="KG13" s="110"/>
      <c r="KH13" s="110"/>
      <c r="KI13" s="110"/>
      <c r="KJ13" s="110"/>
      <c r="KK13" s="110"/>
      <c r="KL13" s="110"/>
      <c r="KM13" s="110"/>
      <c r="KN13" s="110"/>
      <c r="KO13" s="110"/>
      <c r="KP13" s="110"/>
      <c r="KQ13" s="110"/>
      <c r="KR13" s="110"/>
      <c r="KS13" s="110"/>
      <c r="KT13" s="110"/>
      <c r="KU13" s="110"/>
      <c r="KV13" s="110"/>
      <c r="KW13" s="110"/>
      <c r="KX13" s="110"/>
      <c r="KY13" s="110"/>
      <c r="KZ13" s="110"/>
      <c r="LA13" s="110"/>
      <c r="LB13" s="110"/>
      <c r="LC13" s="110"/>
      <c r="LD13" s="110"/>
      <c r="LE13" s="110"/>
      <c r="LF13" s="110"/>
      <c r="LG13" s="110"/>
      <c r="LH13" s="110"/>
      <c r="LI13" s="110"/>
      <c r="LJ13" s="110"/>
      <c r="LK13" s="110"/>
      <c r="LL13" s="110"/>
      <c r="LM13" s="110"/>
      <c r="LN13" s="110"/>
      <c r="LO13" s="110"/>
      <c r="LP13" s="110"/>
      <c r="LQ13" s="110"/>
      <c r="LR13" s="110"/>
      <c r="LS13" s="110"/>
      <c r="LT13" s="110"/>
      <c r="LU13" s="110"/>
      <c r="LV13" s="110"/>
      <c r="LW13" s="110"/>
      <c r="LX13" s="110"/>
      <c r="LY13" s="110"/>
      <c r="LZ13" s="110"/>
      <c r="MA13" s="110"/>
      <c r="MB13" s="110"/>
      <c r="MC13" s="110"/>
      <c r="MD13" s="110"/>
      <c r="ME13" s="110"/>
      <c r="MF13" s="110"/>
      <c r="MG13" s="110"/>
      <c r="MH13" s="110"/>
      <c r="MI13" s="110"/>
      <c r="MJ13" s="110"/>
      <c r="MK13" s="110"/>
      <c r="ML13" s="110"/>
      <c r="MM13" s="110"/>
      <c r="MN13" s="110"/>
      <c r="MO13" s="110"/>
      <c r="MP13" s="110"/>
      <c r="MQ13" s="110"/>
      <c r="MR13" s="110"/>
      <c r="MS13" s="110"/>
      <c r="MT13" s="110"/>
      <c r="MU13" s="110"/>
      <c r="MV13" s="110"/>
      <c r="MW13" s="110"/>
      <c r="MX13" s="110"/>
      <c r="MY13" s="110"/>
      <c r="MZ13" s="110"/>
      <c r="NA13" s="110"/>
      <c r="NB13" s="110"/>
      <c r="NC13" s="110"/>
      <c r="ND13" s="110"/>
      <c r="NE13" s="110"/>
      <c r="NF13" s="110"/>
      <c r="NG13" s="110"/>
      <c r="NH13" s="110"/>
      <c r="NI13" s="20"/>
      <c r="NJ13" s="21"/>
      <c r="NK13" s="21"/>
      <c r="NL13" s="21"/>
      <c r="NM13" s="21"/>
      <c r="NN13" s="21"/>
      <c r="NO13" s="21"/>
      <c r="NP13" s="21"/>
      <c r="NQ13" s="21"/>
      <c r="NR13" s="21"/>
      <c r="NS13" s="21"/>
      <c r="NT13" s="21"/>
      <c r="NU13" s="21"/>
      <c r="NV13" s="21"/>
      <c r="NW13" s="21"/>
      <c r="NX13" s="21"/>
    </row>
    <row r="14" spans="1:388" ht="17.25" customHeight="1">
      <c r="A14" s="2"/>
      <c r="B14" s="110" t="s">
        <v>32</v>
      </c>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c r="EA14" s="110"/>
      <c r="EB14" s="110"/>
      <c r="EC14" s="110"/>
      <c r="ED14" s="110"/>
      <c r="EE14" s="110"/>
      <c r="EF14" s="110"/>
      <c r="EG14" s="110"/>
      <c r="EH14" s="110"/>
      <c r="EI14" s="110"/>
      <c r="EJ14" s="110"/>
      <c r="EK14" s="110"/>
      <c r="EL14" s="110"/>
      <c r="EM14" s="110"/>
      <c r="EN14" s="110"/>
      <c r="EO14" s="110"/>
      <c r="EP14" s="110"/>
      <c r="EQ14" s="110"/>
      <c r="ER14" s="110"/>
      <c r="ES14" s="110"/>
      <c r="ET14" s="110"/>
      <c r="EU14" s="110"/>
      <c r="EV14" s="110"/>
      <c r="EW14" s="110"/>
      <c r="EX14" s="110"/>
      <c r="EY14" s="110"/>
      <c r="EZ14" s="110"/>
      <c r="FA14" s="110"/>
      <c r="FB14" s="110"/>
      <c r="FC14" s="110"/>
      <c r="FD14" s="110"/>
      <c r="FE14" s="110"/>
      <c r="FF14" s="110"/>
      <c r="FG14" s="110"/>
      <c r="FH14" s="110"/>
      <c r="FI14" s="110"/>
      <c r="FJ14" s="110"/>
      <c r="FK14" s="110"/>
      <c r="FL14" s="110"/>
      <c r="FM14" s="110"/>
      <c r="FN14" s="110"/>
      <c r="FO14" s="110"/>
      <c r="FP14" s="110"/>
      <c r="FQ14" s="110"/>
      <c r="FR14" s="110"/>
      <c r="FS14" s="110"/>
      <c r="FT14" s="110"/>
      <c r="FU14" s="110"/>
      <c r="FV14" s="110"/>
      <c r="FW14" s="110"/>
      <c r="FX14" s="110"/>
      <c r="FY14" s="110"/>
      <c r="FZ14" s="110"/>
      <c r="GA14" s="110"/>
      <c r="GB14" s="110"/>
      <c r="GC14" s="110"/>
      <c r="GD14" s="110"/>
      <c r="GE14" s="110"/>
      <c r="GF14" s="110"/>
      <c r="GG14" s="110"/>
      <c r="GH14" s="110"/>
      <c r="GI14" s="110"/>
      <c r="GJ14" s="110"/>
      <c r="GK14" s="110"/>
      <c r="GL14" s="110"/>
      <c r="GM14" s="110"/>
      <c r="GN14" s="110"/>
      <c r="GO14" s="110"/>
      <c r="GP14" s="110"/>
      <c r="GQ14" s="110"/>
      <c r="GR14" s="110"/>
      <c r="GS14" s="110"/>
      <c r="GT14" s="110"/>
      <c r="GU14" s="110"/>
      <c r="GV14" s="110"/>
      <c r="GW14" s="110"/>
      <c r="GX14" s="110"/>
      <c r="GY14" s="110"/>
      <c r="GZ14" s="110"/>
      <c r="HA14" s="110"/>
      <c r="HB14" s="110"/>
      <c r="HC14" s="110"/>
      <c r="HD14" s="110"/>
      <c r="HE14" s="110"/>
      <c r="HF14" s="110"/>
      <c r="HG14" s="110"/>
      <c r="HH14" s="110"/>
      <c r="HI14" s="110"/>
      <c r="HJ14" s="110"/>
      <c r="HK14" s="110"/>
      <c r="HL14" s="110"/>
      <c r="HM14" s="110"/>
      <c r="HN14" s="110"/>
      <c r="HO14" s="110"/>
      <c r="HP14" s="110"/>
      <c r="HQ14" s="110"/>
      <c r="HR14" s="110"/>
      <c r="HS14" s="110"/>
      <c r="HT14" s="110"/>
      <c r="HU14" s="110"/>
      <c r="HV14" s="110"/>
      <c r="HW14" s="110"/>
      <c r="HX14" s="110"/>
      <c r="HY14" s="110"/>
      <c r="HZ14" s="110"/>
      <c r="IA14" s="110"/>
      <c r="IB14" s="110"/>
      <c r="IC14" s="110"/>
      <c r="ID14" s="110"/>
      <c r="IE14" s="110"/>
      <c r="IF14" s="110"/>
      <c r="IG14" s="110"/>
      <c r="IH14" s="110"/>
      <c r="II14" s="110"/>
      <c r="IJ14" s="110"/>
      <c r="IK14" s="110"/>
      <c r="IL14" s="110"/>
      <c r="IM14" s="110"/>
      <c r="IN14" s="110"/>
      <c r="IO14" s="110"/>
      <c r="IP14" s="110"/>
      <c r="IQ14" s="110"/>
      <c r="IR14" s="110"/>
      <c r="IS14" s="110"/>
      <c r="IT14" s="110"/>
      <c r="IU14" s="110"/>
      <c r="IV14" s="110"/>
      <c r="IW14" s="110"/>
      <c r="IX14" s="110"/>
      <c r="IY14" s="110"/>
      <c r="IZ14" s="110"/>
      <c r="JA14" s="110"/>
      <c r="JB14" s="110"/>
      <c r="JC14" s="110"/>
      <c r="JD14" s="110"/>
      <c r="JE14" s="110"/>
      <c r="JF14" s="110"/>
      <c r="JG14" s="110"/>
      <c r="JH14" s="110"/>
      <c r="JI14" s="110"/>
      <c r="JJ14" s="110"/>
      <c r="JK14" s="110"/>
      <c r="JL14" s="110"/>
      <c r="JM14" s="110"/>
      <c r="JN14" s="110"/>
      <c r="JO14" s="110"/>
      <c r="JP14" s="110"/>
      <c r="JQ14" s="110"/>
      <c r="JR14" s="110"/>
      <c r="JS14" s="110"/>
      <c r="JT14" s="110"/>
      <c r="JU14" s="110"/>
      <c r="JV14" s="110"/>
      <c r="JW14" s="110"/>
      <c r="JX14" s="110"/>
      <c r="JY14" s="110"/>
      <c r="JZ14" s="110"/>
      <c r="KA14" s="110"/>
      <c r="KB14" s="110"/>
      <c r="KC14" s="110"/>
      <c r="KD14" s="110"/>
      <c r="KE14" s="110"/>
      <c r="KF14" s="110"/>
      <c r="KG14" s="110"/>
      <c r="KH14" s="110"/>
      <c r="KI14" s="110"/>
      <c r="KJ14" s="110"/>
      <c r="KK14" s="110"/>
      <c r="KL14" s="110"/>
      <c r="KM14" s="110"/>
      <c r="KN14" s="110"/>
      <c r="KO14" s="110"/>
      <c r="KP14" s="110"/>
      <c r="KQ14" s="110"/>
      <c r="KR14" s="110"/>
      <c r="KS14" s="110"/>
      <c r="KT14" s="110"/>
      <c r="KU14" s="110"/>
      <c r="KV14" s="110"/>
      <c r="KW14" s="110"/>
      <c r="KX14" s="110"/>
      <c r="KY14" s="110"/>
      <c r="KZ14" s="110"/>
      <c r="LA14" s="110"/>
      <c r="LB14" s="110"/>
      <c r="LC14" s="110"/>
      <c r="LD14" s="110"/>
      <c r="LE14" s="110"/>
      <c r="LF14" s="110"/>
      <c r="LG14" s="110"/>
      <c r="LH14" s="110"/>
      <c r="LI14" s="110"/>
      <c r="LJ14" s="110"/>
      <c r="LK14" s="110"/>
      <c r="LL14" s="110"/>
      <c r="LM14" s="110"/>
      <c r="LN14" s="110"/>
      <c r="LO14" s="110"/>
      <c r="LP14" s="110"/>
      <c r="LQ14" s="110"/>
      <c r="LR14" s="110"/>
      <c r="LS14" s="110"/>
      <c r="LT14" s="110"/>
      <c r="LU14" s="110"/>
      <c r="LV14" s="110"/>
      <c r="LW14" s="110"/>
      <c r="LX14" s="110"/>
      <c r="LY14" s="110"/>
      <c r="LZ14" s="110"/>
      <c r="MA14" s="110"/>
      <c r="MB14" s="110"/>
      <c r="MC14" s="110"/>
      <c r="MD14" s="110"/>
      <c r="ME14" s="110"/>
      <c r="MF14" s="110"/>
      <c r="MG14" s="110"/>
      <c r="MH14" s="110"/>
      <c r="MI14" s="110"/>
      <c r="MJ14" s="110"/>
      <c r="MK14" s="110"/>
      <c r="ML14" s="110"/>
      <c r="MM14" s="110"/>
      <c r="MN14" s="110"/>
      <c r="MO14" s="110"/>
      <c r="MP14" s="110"/>
      <c r="MQ14" s="110"/>
      <c r="MR14" s="110"/>
      <c r="MS14" s="110"/>
      <c r="MT14" s="110"/>
      <c r="MU14" s="110"/>
      <c r="MV14" s="110"/>
      <c r="MW14" s="110"/>
      <c r="MX14" s="110"/>
      <c r="MY14" s="110"/>
      <c r="MZ14" s="110"/>
      <c r="NA14" s="110"/>
      <c r="NB14" s="110"/>
      <c r="NC14" s="110"/>
      <c r="ND14" s="110"/>
      <c r="NE14" s="110"/>
      <c r="NF14" s="110"/>
      <c r="NG14" s="110"/>
      <c r="NH14" s="110"/>
      <c r="NI14" s="20"/>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6"/>
      <c r="NK15" s="106"/>
      <c r="NL15" s="106"/>
      <c r="NM15" s="106"/>
      <c r="NN15" s="106"/>
      <c r="NO15" s="106"/>
      <c r="NP15" s="106"/>
      <c r="NQ15" s="106"/>
      <c r="NR15" s="106"/>
      <c r="NS15" s="106"/>
      <c r="NT15" s="106"/>
      <c r="NU15" s="106"/>
      <c r="NV15" s="106"/>
      <c r="NW15" s="106"/>
      <c r="NX15" s="106"/>
    </row>
    <row r="16" spans="1:388" ht="13.5" customHeight="1">
      <c r="A16" s="22"/>
      <c r="B16" s="7"/>
      <c r="C16" s="8"/>
      <c r="D16" s="8"/>
      <c r="E16" s="8"/>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8"/>
      <c r="NF16" s="8"/>
      <c r="NG16" s="8"/>
      <c r="NH16" s="9"/>
      <c r="NI16" s="2"/>
      <c r="NJ16" s="148" t="s">
        <v>147</v>
      </c>
      <c r="NK16" s="149"/>
      <c r="NL16" s="149"/>
      <c r="NM16" s="149"/>
      <c r="NN16" s="149"/>
      <c r="NO16" s="149"/>
      <c r="NP16" s="149"/>
      <c r="NQ16" s="149"/>
      <c r="NR16" s="149"/>
      <c r="NS16" s="149"/>
      <c r="NT16" s="149"/>
      <c r="NU16" s="149"/>
      <c r="NV16" s="149"/>
      <c r="NW16" s="149"/>
      <c r="NX16" s="150"/>
    </row>
    <row r="17" spans="1:388" ht="13.5" customHeight="1">
      <c r="A17" s="2"/>
      <c r="B17" s="23"/>
      <c r="C17" s="24"/>
      <c r="D17" s="24"/>
      <c r="E17" s="24"/>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4"/>
      <c r="NF17" s="24"/>
      <c r="NG17" s="24"/>
      <c r="NH17" s="25"/>
      <c r="NI17" s="2"/>
      <c r="NJ17" s="142"/>
      <c r="NK17" s="143"/>
      <c r="NL17" s="143"/>
      <c r="NM17" s="143"/>
      <c r="NN17" s="143"/>
      <c r="NO17" s="143"/>
      <c r="NP17" s="143"/>
      <c r="NQ17" s="143"/>
      <c r="NR17" s="143"/>
      <c r="NS17" s="143"/>
      <c r="NT17" s="143"/>
      <c r="NU17" s="143"/>
      <c r="NV17" s="143"/>
      <c r="NW17" s="143"/>
      <c r="NX17" s="144"/>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42"/>
      <c r="NK18" s="143"/>
      <c r="NL18" s="143"/>
      <c r="NM18" s="143"/>
      <c r="NN18" s="143"/>
      <c r="NO18" s="143"/>
      <c r="NP18" s="143"/>
      <c r="NQ18" s="143"/>
      <c r="NR18" s="143"/>
      <c r="NS18" s="143"/>
      <c r="NT18" s="143"/>
      <c r="NU18" s="143"/>
      <c r="NV18" s="143"/>
      <c r="NW18" s="143"/>
      <c r="NX18" s="144"/>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42"/>
      <c r="NK19" s="143"/>
      <c r="NL19" s="143"/>
      <c r="NM19" s="143"/>
      <c r="NN19" s="143"/>
      <c r="NO19" s="143"/>
      <c r="NP19" s="143"/>
      <c r="NQ19" s="143"/>
      <c r="NR19" s="143"/>
      <c r="NS19" s="143"/>
      <c r="NT19" s="143"/>
      <c r="NU19" s="143"/>
      <c r="NV19" s="143"/>
      <c r="NW19" s="143"/>
      <c r="NX19" s="144"/>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42"/>
      <c r="NK20" s="143"/>
      <c r="NL20" s="143"/>
      <c r="NM20" s="143"/>
      <c r="NN20" s="143"/>
      <c r="NO20" s="143"/>
      <c r="NP20" s="143"/>
      <c r="NQ20" s="143"/>
      <c r="NR20" s="143"/>
      <c r="NS20" s="143"/>
      <c r="NT20" s="143"/>
      <c r="NU20" s="143"/>
      <c r="NV20" s="143"/>
      <c r="NW20" s="143"/>
      <c r="NX20" s="144"/>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42"/>
      <c r="NK21" s="143"/>
      <c r="NL21" s="143"/>
      <c r="NM21" s="143"/>
      <c r="NN21" s="143"/>
      <c r="NO21" s="143"/>
      <c r="NP21" s="143"/>
      <c r="NQ21" s="143"/>
      <c r="NR21" s="143"/>
      <c r="NS21" s="143"/>
      <c r="NT21" s="143"/>
      <c r="NU21" s="143"/>
      <c r="NV21" s="143"/>
      <c r="NW21" s="143"/>
      <c r="NX21" s="144"/>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42"/>
      <c r="NK22" s="143"/>
      <c r="NL22" s="143"/>
      <c r="NM22" s="143"/>
      <c r="NN22" s="143"/>
      <c r="NO22" s="143"/>
      <c r="NP22" s="143"/>
      <c r="NQ22" s="143"/>
      <c r="NR22" s="143"/>
      <c r="NS22" s="143"/>
      <c r="NT22" s="143"/>
      <c r="NU22" s="143"/>
      <c r="NV22" s="143"/>
      <c r="NW22" s="143"/>
      <c r="NX22" s="144"/>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42"/>
      <c r="NK23" s="143"/>
      <c r="NL23" s="143"/>
      <c r="NM23" s="143"/>
      <c r="NN23" s="143"/>
      <c r="NO23" s="143"/>
      <c r="NP23" s="143"/>
      <c r="NQ23" s="143"/>
      <c r="NR23" s="143"/>
      <c r="NS23" s="143"/>
      <c r="NT23" s="143"/>
      <c r="NU23" s="143"/>
      <c r="NV23" s="143"/>
      <c r="NW23" s="143"/>
      <c r="NX23" s="144"/>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42"/>
      <c r="NK24" s="143"/>
      <c r="NL24" s="143"/>
      <c r="NM24" s="143"/>
      <c r="NN24" s="143"/>
      <c r="NO24" s="143"/>
      <c r="NP24" s="143"/>
      <c r="NQ24" s="143"/>
      <c r="NR24" s="143"/>
      <c r="NS24" s="143"/>
      <c r="NT24" s="143"/>
      <c r="NU24" s="143"/>
      <c r="NV24" s="143"/>
      <c r="NW24" s="143"/>
      <c r="NX24" s="144"/>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45"/>
      <c r="NK25" s="146"/>
      <c r="NL25" s="146"/>
      <c r="NM25" s="146"/>
      <c r="NN25" s="146"/>
      <c r="NO25" s="146"/>
      <c r="NP25" s="146"/>
      <c r="NQ25" s="146"/>
      <c r="NR25" s="146"/>
      <c r="NS25" s="146"/>
      <c r="NT25" s="146"/>
      <c r="NU25" s="146"/>
      <c r="NV25" s="146"/>
      <c r="NW25" s="146"/>
      <c r="NX25" s="147"/>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5" t="s">
        <v>35</v>
      </c>
      <c r="NK26" s="105"/>
      <c r="NL26" s="105"/>
      <c r="NM26" s="105"/>
      <c r="NN26" s="105"/>
      <c r="NO26" s="105"/>
      <c r="NP26" s="105"/>
      <c r="NQ26" s="105"/>
      <c r="NR26" s="105"/>
      <c r="NS26" s="105"/>
      <c r="NT26" s="105"/>
      <c r="NU26" s="105"/>
      <c r="NV26" s="105"/>
      <c r="NW26" s="105"/>
      <c r="NX26" s="105"/>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6"/>
      <c r="NK27" s="106"/>
      <c r="NL27" s="106"/>
      <c r="NM27" s="106"/>
      <c r="NN27" s="106"/>
      <c r="NO27" s="106"/>
      <c r="NP27" s="106"/>
      <c r="NQ27" s="106"/>
      <c r="NR27" s="106"/>
      <c r="NS27" s="106"/>
      <c r="NT27" s="106"/>
      <c r="NU27" s="106"/>
      <c r="NV27" s="106"/>
      <c r="NW27" s="106"/>
      <c r="NX27" s="106"/>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87" t="s">
        <v>36</v>
      </c>
      <c r="NK28" s="88"/>
      <c r="NL28" s="88"/>
      <c r="NM28" s="88"/>
      <c r="NN28" s="88"/>
      <c r="NO28" s="88"/>
      <c r="NP28" s="88"/>
      <c r="NQ28" s="88"/>
      <c r="NR28" s="88"/>
      <c r="NS28" s="88"/>
      <c r="NT28" s="88"/>
      <c r="NU28" s="88"/>
      <c r="NV28" s="88"/>
      <c r="NW28" s="88"/>
      <c r="NX28" s="89"/>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0"/>
      <c r="NK29" s="91"/>
      <c r="NL29" s="91"/>
      <c r="NM29" s="91"/>
      <c r="NN29" s="91"/>
      <c r="NO29" s="91"/>
      <c r="NP29" s="91"/>
      <c r="NQ29" s="91"/>
      <c r="NR29" s="91"/>
      <c r="NS29" s="91"/>
      <c r="NT29" s="91"/>
      <c r="NU29" s="91"/>
      <c r="NV29" s="91"/>
      <c r="NW29" s="91"/>
      <c r="NX29" s="92"/>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42" t="s">
        <v>146</v>
      </c>
      <c r="NK30" s="143"/>
      <c r="NL30" s="143"/>
      <c r="NM30" s="143"/>
      <c r="NN30" s="143"/>
      <c r="NO30" s="143"/>
      <c r="NP30" s="143"/>
      <c r="NQ30" s="143"/>
      <c r="NR30" s="143"/>
      <c r="NS30" s="143"/>
      <c r="NT30" s="143"/>
      <c r="NU30" s="143"/>
      <c r="NV30" s="143"/>
      <c r="NW30" s="143"/>
      <c r="NX30" s="144"/>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42"/>
      <c r="NK31" s="143"/>
      <c r="NL31" s="143"/>
      <c r="NM31" s="143"/>
      <c r="NN31" s="143"/>
      <c r="NO31" s="143"/>
      <c r="NP31" s="143"/>
      <c r="NQ31" s="143"/>
      <c r="NR31" s="143"/>
      <c r="NS31" s="143"/>
      <c r="NT31" s="143"/>
      <c r="NU31" s="143"/>
      <c r="NV31" s="143"/>
      <c r="NW31" s="143"/>
      <c r="NX31" s="144"/>
    </row>
    <row r="32" spans="1:388" ht="13.5" customHeight="1">
      <c r="A32" s="2"/>
      <c r="B32" s="26"/>
      <c r="D32" s="6"/>
      <c r="E32" s="6"/>
      <c r="F32" s="6"/>
      <c r="G32" s="29"/>
      <c r="H32" s="29"/>
      <c r="I32" s="29"/>
      <c r="J32" s="29"/>
      <c r="K32" s="29"/>
      <c r="L32" s="29"/>
      <c r="M32" s="29"/>
      <c r="N32" s="29"/>
      <c r="O32" s="29"/>
      <c r="P32" s="102">
        <f>データ!$B$11</f>
        <v>40909</v>
      </c>
      <c r="Q32" s="103"/>
      <c r="R32" s="103"/>
      <c r="S32" s="103"/>
      <c r="T32" s="103"/>
      <c r="U32" s="103"/>
      <c r="V32" s="103"/>
      <c r="W32" s="103"/>
      <c r="X32" s="103"/>
      <c r="Y32" s="103"/>
      <c r="Z32" s="103"/>
      <c r="AA32" s="103"/>
      <c r="AB32" s="103"/>
      <c r="AC32" s="103"/>
      <c r="AD32" s="104"/>
      <c r="AE32" s="102">
        <f>データ!$C$11</f>
        <v>41275</v>
      </c>
      <c r="AF32" s="103"/>
      <c r="AG32" s="103"/>
      <c r="AH32" s="103"/>
      <c r="AI32" s="103"/>
      <c r="AJ32" s="103"/>
      <c r="AK32" s="103"/>
      <c r="AL32" s="103"/>
      <c r="AM32" s="103"/>
      <c r="AN32" s="103"/>
      <c r="AO32" s="103"/>
      <c r="AP32" s="103"/>
      <c r="AQ32" s="103"/>
      <c r="AR32" s="103"/>
      <c r="AS32" s="104"/>
      <c r="AT32" s="102">
        <f>データ!$D$11</f>
        <v>41640</v>
      </c>
      <c r="AU32" s="103"/>
      <c r="AV32" s="103"/>
      <c r="AW32" s="103"/>
      <c r="AX32" s="103"/>
      <c r="AY32" s="103"/>
      <c r="AZ32" s="103"/>
      <c r="BA32" s="103"/>
      <c r="BB32" s="103"/>
      <c r="BC32" s="103"/>
      <c r="BD32" s="103"/>
      <c r="BE32" s="103"/>
      <c r="BF32" s="103"/>
      <c r="BG32" s="103"/>
      <c r="BH32" s="104"/>
      <c r="BI32" s="102">
        <f>データ!$E$11</f>
        <v>42005</v>
      </c>
      <c r="BJ32" s="103"/>
      <c r="BK32" s="103"/>
      <c r="BL32" s="103"/>
      <c r="BM32" s="103"/>
      <c r="BN32" s="103"/>
      <c r="BO32" s="103"/>
      <c r="BP32" s="103"/>
      <c r="BQ32" s="103"/>
      <c r="BR32" s="103"/>
      <c r="BS32" s="103"/>
      <c r="BT32" s="103"/>
      <c r="BU32" s="103"/>
      <c r="BV32" s="103"/>
      <c r="BW32" s="104"/>
      <c r="BX32" s="102">
        <f>データ!$F$11</f>
        <v>42370</v>
      </c>
      <c r="BY32" s="103"/>
      <c r="BZ32" s="103"/>
      <c r="CA32" s="103"/>
      <c r="CB32" s="103"/>
      <c r="CC32" s="103"/>
      <c r="CD32" s="103"/>
      <c r="CE32" s="103"/>
      <c r="CF32" s="103"/>
      <c r="CG32" s="103"/>
      <c r="CH32" s="103"/>
      <c r="CI32" s="103"/>
      <c r="CJ32" s="103"/>
      <c r="CK32" s="103"/>
      <c r="CL32" s="104"/>
      <c r="CO32" s="6"/>
      <c r="CP32" s="6"/>
      <c r="CQ32" s="6"/>
      <c r="CR32" s="6"/>
      <c r="CS32" s="6"/>
      <c r="CT32" s="6"/>
      <c r="CU32" s="29"/>
      <c r="CV32" s="29"/>
      <c r="CW32" s="29"/>
      <c r="CX32" s="29"/>
      <c r="CY32" s="29"/>
      <c r="CZ32" s="29"/>
      <c r="DA32" s="29"/>
      <c r="DB32" s="29"/>
      <c r="DC32" s="29"/>
      <c r="DD32" s="102">
        <f>データ!$B$11</f>
        <v>40909</v>
      </c>
      <c r="DE32" s="103"/>
      <c r="DF32" s="103"/>
      <c r="DG32" s="103"/>
      <c r="DH32" s="103"/>
      <c r="DI32" s="103"/>
      <c r="DJ32" s="103"/>
      <c r="DK32" s="103"/>
      <c r="DL32" s="103"/>
      <c r="DM32" s="103"/>
      <c r="DN32" s="103"/>
      <c r="DO32" s="103"/>
      <c r="DP32" s="103"/>
      <c r="DQ32" s="103"/>
      <c r="DR32" s="104"/>
      <c r="DS32" s="102">
        <f>データ!$C$11</f>
        <v>41275</v>
      </c>
      <c r="DT32" s="103"/>
      <c r="DU32" s="103"/>
      <c r="DV32" s="103"/>
      <c r="DW32" s="103"/>
      <c r="DX32" s="103"/>
      <c r="DY32" s="103"/>
      <c r="DZ32" s="103"/>
      <c r="EA32" s="103"/>
      <c r="EB32" s="103"/>
      <c r="EC32" s="103"/>
      <c r="ED32" s="103"/>
      <c r="EE32" s="103"/>
      <c r="EF32" s="103"/>
      <c r="EG32" s="104"/>
      <c r="EH32" s="102">
        <f>データ!$D$11</f>
        <v>41640</v>
      </c>
      <c r="EI32" s="103"/>
      <c r="EJ32" s="103"/>
      <c r="EK32" s="103"/>
      <c r="EL32" s="103"/>
      <c r="EM32" s="103"/>
      <c r="EN32" s="103"/>
      <c r="EO32" s="103"/>
      <c r="EP32" s="103"/>
      <c r="EQ32" s="103"/>
      <c r="ER32" s="103"/>
      <c r="ES32" s="103"/>
      <c r="ET32" s="103"/>
      <c r="EU32" s="103"/>
      <c r="EV32" s="104"/>
      <c r="EW32" s="102">
        <f>データ!$E$11</f>
        <v>42005</v>
      </c>
      <c r="EX32" s="103"/>
      <c r="EY32" s="103"/>
      <c r="EZ32" s="103"/>
      <c r="FA32" s="103"/>
      <c r="FB32" s="103"/>
      <c r="FC32" s="103"/>
      <c r="FD32" s="103"/>
      <c r="FE32" s="103"/>
      <c r="FF32" s="103"/>
      <c r="FG32" s="103"/>
      <c r="FH32" s="103"/>
      <c r="FI32" s="103"/>
      <c r="FJ32" s="103"/>
      <c r="FK32" s="104"/>
      <c r="FL32" s="102">
        <f>データ!$F$11</f>
        <v>42370</v>
      </c>
      <c r="FM32" s="103"/>
      <c r="FN32" s="103"/>
      <c r="FO32" s="103"/>
      <c r="FP32" s="103"/>
      <c r="FQ32" s="103"/>
      <c r="FR32" s="103"/>
      <c r="FS32" s="103"/>
      <c r="FT32" s="103"/>
      <c r="FU32" s="103"/>
      <c r="FV32" s="103"/>
      <c r="FW32" s="103"/>
      <c r="FX32" s="103"/>
      <c r="FY32" s="103"/>
      <c r="FZ32" s="104"/>
      <c r="GA32" s="6"/>
      <c r="GB32" s="6"/>
      <c r="GC32" s="6"/>
      <c r="GD32" s="6"/>
      <c r="GE32" s="6"/>
      <c r="GF32" s="6"/>
      <c r="GG32" s="6"/>
      <c r="GH32" s="6"/>
      <c r="GI32" s="29"/>
      <c r="GJ32" s="29"/>
      <c r="GK32" s="29"/>
      <c r="GL32" s="29"/>
      <c r="GM32" s="29"/>
      <c r="GN32" s="29"/>
      <c r="GO32" s="29"/>
      <c r="GP32" s="29"/>
      <c r="GQ32" s="29"/>
      <c r="GR32" s="102">
        <f>データ!$B$11</f>
        <v>40909</v>
      </c>
      <c r="GS32" s="103"/>
      <c r="GT32" s="103"/>
      <c r="GU32" s="103"/>
      <c r="GV32" s="103"/>
      <c r="GW32" s="103"/>
      <c r="GX32" s="103"/>
      <c r="GY32" s="103"/>
      <c r="GZ32" s="103"/>
      <c r="HA32" s="103"/>
      <c r="HB32" s="103"/>
      <c r="HC32" s="103"/>
      <c r="HD32" s="103"/>
      <c r="HE32" s="103"/>
      <c r="HF32" s="104"/>
      <c r="HG32" s="102">
        <f>データ!$C$11</f>
        <v>41275</v>
      </c>
      <c r="HH32" s="103"/>
      <c r="HI32" s="103"/>
      <c r="HJ32" s="103"/>
      <c r="HK32" s="103"/>
      <c r="HL32" s="103"/>
      <c r="HM32" s="103"/>
      <c r="HN32" s="103"/>
      <c r="HO32" s="103"/>
      <c r="HP32" s="103"/>
      <c r="HQ32" s="103"/>
      <c r="HR32" s="103"/>
      <c r="HS32" s="103"/>
      <c r="HT32" s="103"/>
      <c r="HU32" s="104"/>
      <c r="HV32" s="102">
        <f>データ!$D$11</f>
        <v>41640</v>
      </c>
      <c r="HW32" s="103"/>
      <c r="HX32" s="103"/>
      <c r="HY32" s="103"/>
      <c r="HZ32" s="103"/>
      <c r="IA32" s="103"/>
      <c r="IB32" s="103"/>
      <c r="IC32" s="103"/>
      <c r="ID32" s="103"/>
      <c r="IE32" s="103"/>
      <c r="IF32" s="103"/>
      <c r="IG32" s="103"/>
      <c r="IH32" s="103"/>
      <c r="II32" s="103"/>
      <c r="IJ32" s="104"/>
      <c r="IK32" s="102">
        <f>データ!$E$11</f>
        <v>42005</v>
      </c>
      <c r="IL32" s="103"/>
      <c r="IM32" s="103"/>
      <c r="IN32" s="103"/>
      <c r="IO32" s="103"/>
      <c r="IP32" s="103"/>
      <c r="IQ32" s="103"/>
      <c r="IR32" s="103"/>
      <c r="IS32" s="103"/>
      <c r="IT32" s="103"/>
      <c r="IU32" s="103"/>
      <c r="IV32" s="103"/>
      <c r="IW32" s="103"/>
      <c r="IX32" s="103"/>
      <c r="IY32" s="104"/>
      <c r="IZ32" s="102">
        <f>データ!$F$11</f>
        <v>42370</v>
      </c>
      <c r="JA32" s="103"/>
      <c r="JB32" s="103"/>
      <c r="JC32" s="103"/>
      <c r="JD32" s="103"/>
      <c r="JE32" s="103"/>
      <c r="JF32" s="103"/>
      <c r="JG32" s="103"/>
      <c r="JH32" s="103"/>
      <c r="JI32" s="103"/>
      <c r="JJ32" s="103"/>
      <c r="JK32" s="103"/>
      <c r="JL32" s="103"/>
      <c r="JM32" s="103"/>
      <c r="JN32" s="104"/>
      <c r="JO32" s="6"/>
      <c r="JP32" s="6"/>
      <c r="JQ32" s="6"/>
      <c r="JR32" s="6"/>
      <c r="JS32" s="6"/>
      <c r="JT32" s="6"/>
      <c r="JU32" s="6"/>
      <c r="JV32" s="6"/>
      <c r="JW32" s="29"/>
      <c r="JX32" s="29"/>
      <c r="JY32" s="29"/>
      <c r="JZ32" s="29"/>
      <c r="KA32" s="29"/>
      <c r="KB32" s="29"/>
      <c r="KC32" s="29"/>
      <c r="KD32" s="29"/>
      <c r="KE32" s="29"/>
      <c r="KF32" s="102">
        <f>データ!$B$11</f>
        <v>40909</v>
      </c>
      <c r="KG32" s="103"/>
      <c r="KH32" s="103"/>
      <c r="KI32" s="103"/>
      <c r="KJ32" s="103"/>
      <c r="KK32" s="103"/>
      <c r="KL32" s="103"/>
      <c r="KM32" s="103"/>
      <c r="KN32" s="103"/>
      <c r="KO32" s="103"/>
      <c r="KP32" s="103"/>
      <c r="KQ32" s="103"/>
      <c r="KR32" s="103"/>
      <c r="KS32" s="103"/>
      <c r="KT32" s="104"/>
      <c r="KU32" s="102">
        <f>データ!$C$11</f>
        <v>41275</v>
      </c>
      <c r="KV32" s="103"/>
      <c r="KW32" s="103"/>
      <c r="KX32" s="103"/>
      <c r="KY32" s="103"/>
      <c r="KZ32" s="103"/>
      <c r="LA32" s="103"/>
      <c r="LB32" s="103"/>
      <c r="LC32" s="103"/>
      <c r="LD32" s="103"/>
      <c r="LE32" s="103"/>
      <c r="LF32" s="103"/>
      <c r="LG32" s="103"/>
      <c r="LH32" s="103"/>
      <c r="LI32" s="104"/>
      <c r="LJ32" s="102">
        <f>データ!$D$11</f>
        <v>41640</v>
      </c>
      <c r="LK32" s="103"/>
      <c r="LL32" s="103"/>
      <c r="LM32" s="103"/>
      <c r="LN32" s="103"/>
      <c r="LO32" s="103"/>
      <c r="LP32" s="103"/>
      <c r="LQ32" s="103"/>
      <c r="LR32" s="103"/>
      <c r="LS32" s="103"/>
      <c r="LT32" s="103"/>
      <c r="LU32" s="103"/>
      <c r="LV32" s="103"/>
      <c r="LW32" s="103"/>
      <c r="LX32" s="104"/>
      <c r="LY32" s="102">
        <f>データ!$E$11</f>
        <v>42005</v>
      </c>
      <c r="LZ32" s="103"/>
      <c r="MA32" s="103"/>
      <c r="MB32" s="103"/>
      <c r="MC32" s="103"/>
      <c r="MD32" s="103"/>
      <c r="ME32" s="103"/>
      <c r="MF32" s="103"/>
      <c r="MG32" s="103"/>
      <c r="MH32" s="103"/>
      <c r="MI32" s="103"/>
      <c r="MJ32" s="103"/>
      <c r="MK32" s="103"/>
      <c r="ML32" s="103"/>
      <c r="MM32" s="104"/>
      <c r="MN32" s="102">
        <f>データ!$F$11</f>
        <v>42370</v>
      </c>
      <c r="MO32" s="103"/>
      <c r="MP32" s="103"/>
      <c r="MQ32" s="103"/>
      <c r="MR32" s="103"/>
      <c r="MS32" s="103"/>
      <c r="MT32" s="103"/>
      <c r="MU32" s="103"/>
      <c r="MV32" s="103"/>
      <c r="MW32" s="103"/>
      <c r="MX32" s="103"/>
      <c r="MY32" s="103"/>
      <c r="MZ32" s="103"/>
      <c r="NA32" s="103"/>
      <c r="NB32" s="104"/>
      <c r="ND32" s="6"/>
      <c r="NE32" s="6"/>
      <c r="NF32" s="6"/>
      <c r="NG32" s="6"/>
      <c r="NH32" s="28"/>
      <c r="NI32" s="2"/>
      <c r="NJ32" s="142"/>
      <c r="NK32" s="143"/>
      <c r="NL32" s="143"/>
      <c r="NM32" s="143"/>
      <c r="NN32" s="143"/>
      <c r="NO32" s="143"/>
      <c r="NP32" s="143"/>
      <c r="NQ32" s="143"/>
      <c r="NR32" s="143"/>
      <c r="NS32" s="143"/>
      <c r="NT32" s="143"/>
      <c r="NU32" s="143"/>
      <c r="NV32" s="143"/>
      <c r="NW32" s="143"/>
      <c r="NX32" s="144"/>
    </row>
    <row r="33" spans="1:388" ht="13.5" customHeight="1">
      <c r="A33" s="2"/>
      <c r="B33" s="26"/>
      <c r="D33" s="6"/>
      <c r="E33" s="6"/>
      <c r="F33" s="6"/>
      <c r="G33" s="93" t="s">
        <v>37</v>
      </c>
      <c r="H33" s="93"/>
      <c r="I33" s="93"/>
      <c r="J33" s="93"/>
      <c r="K33" s="93"/>
      <c r="L33" s="93"/>
      <c r="M33" s="93"/>
      <c r="N33" s="93"/>
      <c r="O33" s="93"/>
      <c r="P33" s="94">
        <f>データ!AH7</f>
        <v>101.7</v>
      </c>
      <c r="Q33" s="95"/>
      <c r="R33" s="95"/>
      <c r="S33" s="95"/>
      <c r="T33" s="95"/>
      <c r="U33" s="95"/>
      <c r="V33" s="95"/>
      <c r="W33" s="95"/>
      <c r="X33" s="95"/>
      <c r="Y33" s="95"/>
      <c r="Z33" s="95"/>
      <c r="AA33" s="95"/>
      <c r="AB33" s="95"/>
      <c r="AC33" s="95"/>
      <c r="AD33" s="96"/>
      <c r="AE33" s="94">
        <f>データ!AI7</f>
        <v>101.1</v>
      </c>
      <c r="AF33" s="95"/>
      <c r="AG33" s="95"/>
      <c r="AH33" s="95"/>
      <c r="AI33" s="95"/>
      <c r="AJ33" s="95"/>
      <c r="AK33" s="95"/>
      <c r="AL33" s="95"/>
      <c r="AM33" s="95"/>
      <c r="AN33" s="95"/>
      <c r="AO33" s="95"/>
      <c r="AP33" s="95"/>
      <c r="AQ33" s="95"/>
      <c r="AR33" s="95"/>
      <c r="AS33" s="96"/>
      <c r="AT33" s="94">
        <f>データ!AJ7</f>
        <v>104.5</v>
      </c>
      <c r="AU33" s="95"/>
      <c r="AV33" s="95"/>
      <c r="AW33" s="95"/>
      <c r="AX33" s="95"/>
      <c r="AY33" s="95"/>
      <c r="AZ33" s="95"/>
      <c r="BA33" s="95"/>
      <c r="BB33" s="95"/>
      <c r="BC33" s="95"/>
      <c r="BD33" s="95"/>
      <c r="BE33" s="95"/>
      <c r="BF33" s="95"/>
      <c r="BG33" s="95"/>
      <c r="BH33" s="96"/>
      <c r="BI33" s="94">
        <f>データ!AK7</f>
        <v>100.5</v>
      </c>
      <c r="BJ33" s="95"/>
      <c r="BK33" s="95"/>
      <c r="BL33" s="95"/>
      <c r="BM33" s="95"/>
      <c r="BN33" s="95"/>
      <c r="BO33" s="95"/>
      <c r="BP33" s="95"/>
      <c r="BQ33" s="95"/>
      <c r="BR33" s="95"/>
      <c r="BS33" s="95"/>
      <c r="BT33" s="95"/>
      <c r="BU33" s="95"/>
      <c r="BV33" s="95"/>
      <c r="BW33" s="96"/>
      <c r="BX33" s="94">
        <f>データ!AL7</f>
        <v>100.3</v>
      </c>
      <c r="BY33" s="95"/>
      <c r="BZ33" s="95"/>
      <c r="CA33" s="95"/>
      <c r="CB33" s="95"/>
      <c r="CC33" s="95"/>
      <c r="CD33" s="95"/>
      <c r="CE33" s="95"/>
      <c r="CF33" s="95"/>
      <c r="CG33" s="95"/>
      <c r="CH33" s="95"/>
      <c r="CI33" s="95"/>
      <c r="CJ33" s="95"/>
      <c r="CK33" s="95"/>
      <c r="CL33" s="96"/>
      <c r="CO33" s="6"/>
      <c r="CP33" s="6"/>
      <c r="CQ33" s="6"/>
      <c r="CR33" s="6"/>
      <c r="CS33" s="6"/>
      <c r="CT33" s="6"/>
      <c r="CU33" s="93" t="s">
        <v>37</v>
      </c>
      <c r="CV33" s="93"/>
      <c r="CW33" s="93"/>
      <c r="CX33" s="93"/>
      <c r="CY33" s="93"/>
      <c r="CZ33" s="93"/>
      <c r="DA33" s="93"/>
      <c r="DB33" s="93"/>
      <c r="DC33" s="93"/>
      <c r="DD33" s="94">
        <f>データ!AS7</f>
        <v>85.8</v>
      </c>
      <c r="DE33" s="95"/>
      <c r="DF33" s="95"/>
      <c r="DG33" s="95"/>
      <c r="DH33" s="95"/>
      <c r="DI33" s="95"/>
      <c r="DJ33" s="95"/>
      <c r="DK33" s="95"/>
      <c r="DL33" s="95"/>
      <c r="DM33" s="95"/>
      <c r="DN33" s="95"/>
      <c r="DO33" s="95"/>
      <c r="DP33" s="95"/>
      <c r="DQ33" s="95"/>
      <c r="DR33" s="96"/>
      <c r="DS33" s="94">
        <f>データ!AT7</f>
        <v>84.6</v>
      </c>
      <c r="DT33" s="95"/>
      <c r="DU33" s="95"/>
      <c r="DV33" s="95"/>
      <c r="DW33" s="95"/>
      <c r="DX33" s="95"/>
      <c r="DY33" s="95"/>
      <c r="DZ33" s="95"/>
      <c r="EA33" s="95"/>
      <c r="EB33" s="95"/>
      <c r="EC33" s="95"/>
      <c r="ED33" s="95"/>
      <c r="EE33" s="95"/>
      <c r="EF33" s="95"/>
      <c r="EG33" s="96"/>
      <c r="EH33" s="94">
        <f>データ!AU7</f>
        <v>81.7</v>
      </c>
      <c r="EI33" s="95"/>
      <c r="EJ33" s="95"/>
      <c r="EK33" s="95"/>
      <c r="EL33" s="95"/>
      <c r="EM33" s="95"/>
      <c r="EN33" s="95"/>
      <c r="EO33" s="95"/>
      <c r="EP33" s="95"/>
      <c r="EQ33" s="95"/>
      <c r="ER33" s="95"/>
      <c r="ES33" s="95"/>
      <c r="ET33" s="95"/>
      <c r="EU33" s="95"/>
      <c r="EV33" s="96"/>
      <c r="EW33" s="94">
        <f>データ!AV7</f>
        <v>73.5</v>
      </c>
      <c r="EX33" s="95"/>
      <c r="EY33" s="95"/>
      <c r="EZ33" s="95"/>
      <c r="FA33" s="95"/>
      <c r="FB33" s="95"/>
      <c r="FC33" s="95"/>
      <c r="FD33" s="95"/>
      <c r="FE33" s="95"/>
      <c r="FF33" s="95"/>
      <c r="FG33" s="95"/>
      <c r="FH33" s="95"/>
      <c r="FI33" s="95"/>
      <c r="FJ33" s="95"/>
      <c r="FK33" s="96"/>
      <c r="FL33" s="94">
        <f>データ!AW7</f>
        <v>70.3</v>
      </c>
      <c r="FM33" s="95"/>
      <c r="FN33" s="95"/>
      <c r="FO33" s="95"/>
      <c r="FP33" s="95"/>
      <c r="FQ33" s="95"/>
      <c r="FR33" s="95"/>
      <c r="FS33" s="95"/>
      <c r="FT33" s="95"/>
      <c r="FU33" s="95"/>
      <c r="FV33" s="95"/>
      <c r="FW33" s="95"/>
      <c r="FX33" s="95"/>
      <c r="FY33" s="95"/>
      <c r="FZ33" s="96"/>
      <c r="GA33" s="6"/>
      <c r="GB33" s="6"/>
      <c r="GC33" s="6"/>
      <c r="GD33" s="6"/>
      <c r="GE33" s="6"/>
      <c r="GF33" s="6"/>
      <c r="GG33" s="6"/>
      <c r="GH33" s="6"/>
      <c r="GI33" s="93" t="s">
        <v>37</v>
      </c>
      <c r="GJ33" s="93"/>
      <c r="GK33" s="93"/>
      <c r="GL33" s="93"/>
      <c r="GM33" s="93"/>
      <c r="GN33" s="93"/>
      <c r="GO33" s="93"/>
      <c r="GP33" s="93"/>
      <c r="GQ33" s="93"/>
      <c r="GR33" s="94" t="str">
        <f>データ!BD7</f>
        <v>該当数値なし</v>
      </c>
      <c r="GS33" s="95"/>
      <c r="GT33" s="95"/>
      <c r="GU33" s="95"/>
      <c r="GV33" s="95"/>
      <c r="GW33" s="95"/>
      <c r="GX33" s="95"/>
      <c r="GY33" s="95"/>
      <c r="GZ33" s="95"/>
      <c r="HA33" s="95"/>
      <c r="HB33" s="95"/>
      <c r="HC33" s="95"/>
      <c r="HD33" s="95"/>
      <c r="HE33" s="95"/>
      <c r="HF33" s="96"/>
      <c r="HG33" s="94" t="str">
        <f>データ!BE7</f>
        <v>該当数値なし</v>
      </c>
      <c r="HH33" s="95"/>
      <c r="HI33" s="95"/>
      <c r="HJ33" s="95"/>
      <c r="HK33" s="95"/>
      <c r="HL33" s="95"/>
      <c r="HM33" s="95"/>
      <c r="HN33" s="95"/>
      <c r="HO33" s="95"/>
      <c r="HP33" s="95"/>
      <c r="HQ33" s="95"/>
      <c r="HR33" s="95"/>
      <c r="HS33" s="95"/>
      <c r="HT33" s="95"/>
      <c r="HU33" s="96"/>
      <c r="HV33" s="94" t="str">
        <f>データ!BF7</f>
        <v>該当数値なし</v>
      </c>
      <c r="HW33" s="95"/>
      <c r="HX33" s="95"/>
      <c r="HY33" s="95"/>
      <c r="HZ33" s="95"/>
      <c r="IA33" s="95"/>
      <c r="IB33" s="95"/>
      <c r="IC33" s="95"/>
      <c r="ID33" s="95"/>
      <c r="IE33" s="95"/>
      <c r="IF33" s="95"/>
      <c r="IG33" s="95"/>
      <c r="IH33" s="95"/>
      <c r="II33" s="95"/>
      <c r="IJ33" s="96"/>
      <c r="IK33" s="94" t="str">
        <f>データ!BG7</f>
        <v>該当数値なし</v>
      </c>
      <c r="IL33" s="95"/>
      <c r="IM33" s="95"/>
      <c r="IN33" s="95"/>
      <c r="IO33" s="95"/>
      <c r="IP33" s="95"/>
      <c r="IQ33" s="95"/>
      <c r="IR33" s="95"/>
      <c r="IS33" s="95"/>
      <c r="IT33" s="95"/>
      <c r="IU33" s="95"/>
      <c r="IV33" s="95"/>
      <c r="IW33" s="95"/>
      <c r="IX33" s="95"/>
      <c r="IY33" s="96"/>
      <c r="IZ33" s="94" t="str">
        <f>データ!BH7</f>
        <v>該当数値なし</v>
      </c>
      <c r="JA33" s="95"/>
      <c r="JB33" s="95"/>
      <c r="JC33" s="95"/>
      <c r="JD33" s="95"/>
      <c r="JE33" s="95"/>
      <c r="JF33" s="95"/>
      <c r="JG33" s="95"/>
      <c r="JH33" s="95"/>
      <c r="JI33" s="95"/>
      <c r="JJ33" s="95"/>
      <c r="JK33" s="95"/>
      <c r="JL33" s="95"/>
      <c r="JM33" s="95"/>
      <c r="JN33" s="96"/>
      <c r="JO33" s="6"/>
      <c r="JP33" s="6"/>
      <c r="JQ33" s="6"/>
      <c r="JR33" s="6"/>
      <c r="JS33" s="6"/>
      <c r="JT33" s="6"/>
      <c r="JU33" s="6"/>
      <c r="JV33" s="6"/>
      <c r="JW33" s="93" t="s">
        <v>37</v>
      </c>
      <c r="JX33" s="93"/>
      <c r="JY33" s="93"/>
      <c r="JZ33" s="93"/>
      <c r="KA33" s="93"/>
      <c r="KB33" s="93"/>
      <c r="KC33" s="93"/>
      <c r="KD33" s="93"/>
      <c r="KE33" s="93"/>
      <c r="KF33" s="94">
        <f>データ!BO7</f>
        <v>77</v>
      </c>
      <c r="KG33" s="95"/>
      <c r="KH33" s="95"/>
      <c r="KI33" s="95"/>
      <c r="KJ33" s="95"/>
      <c r="KK33" s="95"/>
      <c r="KL33" s="95"/>
      <c r="KM33" s="95"/>
      <c r="KN33" s="95"/>
      <c r="KO33" s="95"/>
      <c r="KP33" s="95"/>
      <c r="KQ33" s="95"/>
      <c r="KR33" s="95"/>
      <c r="KS33" s="95"/>
      <c r="KT33" s="96"/>
      <c r="KU33" s="94">
        <f>データ!BP7</f>
        <v>79.2</v>
      </c>
      <c r="KV33" s="95"/>
      <c r="KW33" s="95"/>
      <c r="KX33" s="95"/>
      <c r="KY33" s="95"/>
      <c r="KZ33" s="95"/>
      <c r="LA33" s="95"/>
      <c r="LB33" s="95"/>
      <c r="LC33" s="95"/>
      <c r="LD33" s="95"/>
      <c r="LE33" s="95"/>
      <c r="LF33" s="95"/>
      <c r="LG33" s="95"/>
      <c r="LH33" s="95"/>
      <c r="LI33" s="96"/>
      <c r="LJ33" s="94">
        <f>データ!BQ7</f>
        <v>82.2</v>
      </c>
      <c r="LK33" s="95"/>
      <c r="LL33" s="95"/>
      <c r="LM33" s="95"/>
      <c r="LN33" s="95"/>
      <c r="LO33" s="95"/>
      <c r="LP33" s="95"/>
      <c r="LQ33" s="95"/>
      <c r="LR33" s="95"/>
      <c r="LS33" s="95"/>
      <c r="LT33" s="95"/>
      <c r="LU33" s="95"/>
      <c r="LV33" s="95"/>
      <c r="LW33" s="95"/>
      <c r="LX33" s="96"/>
      <c r="LY33" s="94">
        <f>データ!BR7</f>
        <v>68.5</v>
      </c>
      <c r="LZ33" s="95"/>
      <c r="MA33" s="95"/>
      <c r="MB33" s="95"/>
      <c r="MC33" s="95"/>
      <c r="MD33" s="95"/>
      <c r="ME33" s="95"/>
      <c r="MF33" s="95"/>
      <c r="MG33" s="95"/>
      <c r="MH33" s="95"/>
      <c r="MI33" s="95"/>
      <c r="MJ33" s="95"/>
      <c r="MK33" s="95"/>
      <c r="ML33" s="95"/>
      <c r="MM33" s="96"/>
      <c r="MN33" s="94">
        <f>データ!BS7</f>
        <v>70.900000000000006</v>
      </c>
      <c r="MO33" s="95"/>
      <c r="MP33" s="95"/>
      <c r="MQ33" s="95"/>
      <c r="MR33" s="95"/>
      <c r="MS33" s="95"/>
      <c r="MT33" s="95"/>
      <c r="MU33" s="95"/>
      <c r="MV33" s="95"/>
      <c r="MW33" s="95"/>
      <c r="MX33" s="95"/>
      <c r="MY33" s="95"/>
      <c r="MZ33" s="95"/>
      <c r="NA33" s="95"/>
      <c r="NB33" s="96"/>
      <c r="ND33" s="6"/>
      <c r="NE33" s="6"/>
      <c r="NF33" s="6"/>
      <c r="NG33" s="6"/>
      <c r="NH33" s="28"/>
      <c r="NI33" s="2"/>
      <c r="NJ33" s="142"/>
      <c r="NK33" s="143"/>
      <c r="NL33" s="143"/>
      <c r="NM33" s="143"/>
      <c r="NN33" s="143"/>
      <c r="NO33" s="143"/>
      <c r="NP33" s="143"/>
      <c r="NQ33" s="143"/>
      <c r="NR33" s="143"/>
      <c r="NS33" s="143"/>
      <c r="NT33" s="143"/>
      <c r="NU33" s="143"/>
      <c r="NV33" s="143"/>
      <c r="NW33" s="143"/>
      <c r="NX33" s="144"/>
    </row>
    <row r="34" spans="1:388" ht="13.5" customHeight="1">
      <c r="A34" s="2"/>
      <c r="B34" s="26"/>
      <c r="D34" s="6"/>
      <c r="E34" s="6"/>
      <c r="F34" s="6"/>
      <c r="G34" s="93" t="s">
        <v>38</v>
      </c>
      <c r="H34" s="93"/>
      <c r="I34" s="93"/>
      <c r="J34" s="93"/>
      <c r="K34" s="93"/>
      <c r="L34" s="93"/>
      <c r="M34" s="93"/>
      <c r="N34" s="93"/>
      <c r="O34" s="93"/>
      <c r="P34" s="94">
        <f>データ!AM7</f>
        <v>98.1</v>
      </c>
      <c r="Q34" s="95"/>
      <c r="R34" s="95"/>
      <c r="S34" s="95"/>
      <c r="T34" s="95"/>
      <c r="U34" s="95"/>
      <c r="V34" s="95"/>
      <c r="W34" s="95"/>
      <c r="X34" s="95"/>
      <c r="Y34" s="95"/>
      <c r="Z34" s="95"/>
      <c r="AA34" s="95"/>
      <c r="AB34" s="95"/>
      <c r="AC34" s="95"/>
      <c r="AD34" s="96"/>
      <c r="AE34" s="94">
        <f>データ!AN7</f>
        <v>97.7</v>
      </c>
      <c r="AF34" s="95"/>
      <c r="AG34" s="95"/>
      <c r="AH34" s="95"/>
      <c r="AI34" s="95"/>
      <c r="AJ34" s="95"/>
      <c r="AK34" s="95"/>
      <c r="AL34" s="95"/>
      <c r="AM34" s="95"/>
      <c r="AN34" s="95"/>
      <c r="AO34" s="95"/>
      <c r="AP34" s="95"/>
      <c r="AQ34" s="95"/>
      <c r="AR34" s="95"/>
      <c r="AS34" s="96"/>
      <c r="AT34" s="94">
        <f>データ!AO7</f>
        <v>98.5</v>
      </c>
      <c r="AU34" s="95"/>
      <c r="AV34" s="95"/>
      <c r="AW34" s="95"/>
      <c r="AX34" s="95"/>
      <c r="AY34" s="95"/>
      <c r="AZ34" s="95"/>
      <c r="BA34" s="95"/>
      <c r="BB34" s="95"/>
      <c r="BC34" s="95"/>
      <c r="BD34" s="95"/>
      <c r="BE34" s="95"/>
      <c r="BF34" s="95"/>
      <c r="BG34" s="95"/>
      <c r="BH34" s="96"/>
      <c r="BI34" s="94">
        <f>データ!AP7</f>
        <v>98</v>
      </c>
      <c r="BJ34" s="95"/>
      <c r="BK34" s="95"/>
      <c r="BL34" s="95"/>
      <c r="BM34" s="95"/>
      <c r="BN34" s="95"/>
      <c r="BO34" s="95"/>
      <c r="BP34" s="95"/>
      <c r="BQ34" s="95"/>
      <c r="BR34" s="95"/>
      <c r="BS34" s="95"/>
      <c r="BT34" s="95"/>
      <c r="BU34" s="95"/>
      <c r="BV34" s="95"/>
      <c r="BW34" s="96"/>
      <c r="BX34" s="94">
        <f>データ!AQ7</f>
        <v>98.4</v>
      </c>
      <c r="BY34" s="95"/>
      <c r="BZ34" s="95"/>
      <c r="CA34" s="95"/>
      <c r="CB34" s="95"/>
      <c r="CC34" s="95"/>
      <c r="CD34" s="95"/>
      <c r="CE34" s="95"/>
      <c r="CF34" s="95"/>
      <c r="CG34" s="95"/>
      <c r="CH34" s="95"/>
      <c r="CI34" s="95"/>
      <c r="CJ34" s="95"/>
      <c r="CK34" s="95"/>
      <c r="CL34" s="96"/>
      <c r="CO34" s="6"/>
      <c r="CP34" s="6"/>
      <c r="CQ34" s="6"/>
      <c r="CR34" s="6"/>
      <c r="CS34" s="6"/>
      <c r="CT34" s="6"/>
      <c r="CU34" s="93" t="s">
        <v>38</v>
      </c>
      <c r="CV34" s="93"/>
      <c r="CW34" s="93"/>
      <c r="CX34" s="93"/>
      <c r="CY34" s="93"/>
      <c r="CZ34" s="93"/>
      <c r="DA34" s="93"/>
      <c r="DB34" s="93"/>
      <c r="DC34" s="93"/>
      <c r="DD34" s="94">
        <f>データ!AX7</f>
        <v>83.2</v>
      </c>
      <c r="DE34" s="95"/>
      <c r="DF34" s="95"/>
      <c r="DG34" s="95"/>
      <c r="DH34" s="95"/>
      <c r="DI34" s="95"/>
      <c r="DJ34" s="95"/>
      <c r="DK34" s="95"/>
      <c r="DL34" s="95"/>
      <c r="DM34" s="95"/>
      <c r="DN34" s="95"/>
      <c r="DO34" s="95"/>
      <c r="DP34" s="95"/>
      <c r="DQ34" s="95"/>
      <c r="DR34" s="96"/>
      <c r="DS34" s="94">
        <f>データ!AY7</f>
        <v>82.5</v>
      </c>
      <c r="DT34" s="95"/>
      <c r="DU34" s="95"/>
      <c r="DV34" s="95"/>
      <c r="DW34" s="95"/>
      <c r="DX34" s="95"/>
      <c r="DY34" s="95"/>
      <c r="DZ34" s="95"/>
      <c r="EA34" s="95"/>
      <c r="EB34" s="95"/>
      <c r="EC34" s="95"/>
      <c r="ED34" s="95"/>
      <c r="EE34" s="95"/>
      <c r="EF34" s="95"/>
      <c r="EG34" s="96"/>
      <c r="EH34" s="94">
        <f>データ!AZ7</f>
        <v>79.7</v>
      </c>
      <c r="EI34" s="95"/>
      <c r="EJ34" s="95"/>
      <c r="EK34" s="95"/>
      <c r="EL34" s="95"/>
      <c r="EM34" s="95"/>
      <c r="EN34" s="95"/>
      <c r="EO34" s="95"/>
      <c r="EP34" s="95"/>
      <c r="EQ34" s="95"/>
      <c r="ER34" s="95"/>
      <c r="ES34" s="95"/>
      <c r="ET34" s="95"/>
      <c r="EU34" s="95"/>
      <c r="EV34" s="96"/>
      <c r="EW34" s="94">
        <f>データ!BA7</f>
        <v>79.599999999999994</v>
      </c>
      <c r="EX34" s="95"/>
      <c r="EY34" s="95"/>
      <c r="EZ34" s="95"/>
      <c r="FA34" s="95"/>
      <c r="FB34" s="95"/>
      <c r="FC34" s="95"/>
      <c r="FD34" s="95"/>
      <c r="FE34" s="95"/>
      <c r="FF34" s="95"/>
      <c r="FG34" s="95"/>
      <c r="FH34" s="95"/>
      <c r="FI34" s="95"/>
      <c r="FJ34" s="95"/>
      <c r="FK34" s="96"/>
      <c r="FL34" s="94">
        <f>データ!BB7</f>
        <v>77.900000000000006</v>
      </c>
      <c r="FM34" s="95"/>
      <c r="FN34" s="95"/>
      <c r="FO34" s="95"/>
      <c r="FP34" s="95"/>
      <c r="FQ34" s="95"/>
      <c r="FR34" s="95"/>
      <c r="FS34" s="95"/>
      <c r="FT34" s="95"/>
      <c r="FU34" s="95"/>
      <c r="FV34" s="95"/>
      <c r="FW34" s="95"/>
      <c r="FX34" s="95"/>
      <c r="FY34" s="95"/>
      <c r="FZ34" s="96"/>
      <c r="GA34" s="6"/>
      <c r="GB34" s="6"/>
      <c r="GC34" s="6"/>
      <c r="GD34" s="6"/>
      <c r="GE34" s="6"/>
      <c r="GF34" s="6"/>
      <c r="GG34" s="6"/>
      <c r="GH34" s="6"/>
      <c r="GI34" s="93" t="s">
        <v>38</v>
      </c>
      <c r="GJ34" s="93"/>
      <c r="GK34" s="93"/>
      <c r="GL34" s="93"/>
      <c r="GM34" s="93"/>
      <c r="GN34" s="93"/>
      <c r="GO34" s="93"/>
      <c r="GP34" s="93"/>
      <c r="GQ34" s="93"/>
      <c r="GR34" s="94">
        <f>データ!BI7</f>
        <v>99.5</v>
      </c>
      <c r="GS34" s="95"/>
      <c r="GT34" s="95"/>
      <c r="GU34" s="95"/>
      <c r="GV34" s="95"/>
      <c r="GW34" s="95"/>
      <c r="GX34" s="95"/>
      <c r="GY34" s="95"/>
      <c r="GZ34" s="95"/>
      <c r="HA34" s="95"/>
      <c r="HB34" s="95"/>
      <c r="HC34" s="95"/>
      <c r="HD34" s="95"/>
      <c r="HE34" s="95"/>
      <c r="HF34" s="96"/>
      <c r="HG34" s="94">
        <f>データ!BJ7</f>
        <v>91.2</v>
      </c>
      <c r="HH34" s="95"/>
      <c r="HI34" s="95"/>
      <c r="HJ34" s="95"/>
      <c r="HK34" s="95"/>
      <c r="HL34" s="95"/>
      <c r="HM34" s="95"/>
      <c r="HN34" s="95"/>
      <c r="HO34" s="95"/>
      <c r="HP34" s="95"/>
      <c r="HQ34" s="95"/>
      <c r="HR34" s="95"/>
      <c r="HS34" s="95"/>
      <c r="HT34" s="95"/>
      <c r="HU34" s="96"/>
      <c r="HV34" s="94">
        <f>データ!BK7</f>
        <v>94.9</v>
      </c>
      <c r="HW34" s="95"/>
      <c r="HX34" s="95"/>
      <c r="HY34" s="95"/>
      <c r="HZ34" s="95"/>
      <c r="IA34" s="95"/>
      <c r="IB34" s="95"/>
      <c r="IC34" s="95"/>
      <c r="ID34" s="95"/>
      <c r="IE34" s="95"/>
      <c r="IF34" s="95"/>
      <c r="IG34" s="95"/>
      <c r="IH34" s="95"/>
      <c r="II34" s="95"/>
      <c r="IJ34" s="96"/>
      <c r="IK34" s="94">
        <f>データ!BL7</f>
        <v>101.2</v>
      </c>
      <c r="IL34" s="95"/>
      <c r="IM34" s="95"/>
      <c r="IN34" s="95"/>
      <c r="IO34" s="95"/>
      <c r="IP34" s="95"/>
      <c r="IQ34" s="95"/>
      <c r="IR34" s="95"/>
      <c r="IS34" s="95"/>
      <c r="IT34" s="95"/>
      <c r="IU34" s="95"/>
      <c r="IV34" s="95"/>
      <c r="IW34" s="95"/>
      <c r="IX34" s="95"/>
      <c r="IY34" s="96"/>
      <c r="IZ34" s="94">
        <f>データ!BM7</f>
        <v>107.2</v>
      </c>
      <c r="JA34" s="95"/>
      <c r="JB34" s="95"/>
      <c r="JC34" s="95"/>
      <c r="JD34" s="95"/>
      <c r="JE34" s="95"/>
      <c r="JF34" s="95"/>
      <c r="JG34" s="95"/>
      <c r="JH34" s="95"/>
      <c r="JI34" s="95"/>
      <c r="JJ34" s="95"/>
      <c r="JK34" s="95"/>
      <c r="JL34" s="95"/>
      <c r="JM34" s="95"/>
      <c r="JN34" s="96"/>
      <c r="JO34" s="6"/>
      <c r="JP34" s="6"/>
      <c r="JQ34" s="6"/>
      <c r="JR34" s="6"/>
      <c r="JS34" s="6"/>
      <c r="JT34" s="6"/>
      <c r="JU34" s="6"/>
      <c r="JV34" s="6"/>
      <c r="JW34" s="93" t="s">
        <v>38</v>
      </c>
      <c r="JX34" s="93"/>
      <c r="JY34" s="93"/>
      <c r="JZ34" s="93"/>
      <c r="KA34" s="93"/>
      <c r="KB34" s="93"/>
      <c r="KC34" s="93"/>
      <c r="KD34" s="93"/>
      <c r="KE34" s="93"/>
      <c r="KF34" s="94">
        <f>データ!BT7</f>
        <v>69.2</v>
      </c>
      <c r="KG34" s="95"/>
      <c r="KH34" s="95"/>
      <c r="KI34" s="95"/>
      <c r="KJ34" s="95"/>
      <c r="KK34" s="95"/>
      <c r="KL34" s="95"/>
      <c r="KM34" s="95"/>
      <c r="KN34" s="95"/>
      <c r="KO34" s="95"/>
      <c r="KP34" s="95"/>
      <c r="KQ34" s="95"/>
      <c r="KR34" s="95"/>
      <c r="KS34" s="95"/>
      <c r="KT34" s="96"/>
      <c r="KU34" s="94">
        <f>データ!BU7</f>
        <v>68.599999999999994</v>
      </c>
      <c r="KV34" s="95"/>
      <c r="KW34" s="95"/>
      <c r="KX34" s="95"/>
      <c r="KY34" s="95"/>
      <c r="KZ34" s="95"/>
      <c r="LA34" s="95"/>
      <c r="LB34" s="95"/>
      <c r="LC34" s="95"/>
      <c r="LD34" s="95"/>
      <c r="LE34" s="95"/>
      <c r="LF34" s="95"/>
      <c r="LG34" s="95"/>
      <c r="LH34" s="95"/>
      <c r="LI34" s="96"/>
      <c r="LJ34" s="94">
        <f>データ!BV7</f>
        <v>67.400000000000006</v>
      </c>
      <c r="LK34" s="95"/>
      <c r="LL34" s="95"/>
      <c r="LM34" s="95"/>
      <c r="LN34" s="95"/>
      <c r="LO34" s="95"/>
      <c r="LP34" s="95"/>
      <c r="LQ34" s="95"/>
      <c r="LR34" s="95"/>
      <c r="LS34" s="95"/>
      <c r="LT34" s="95"/>
      <c r="LU34" s="95"/>
      <c r="LV34" s="95"/>
      <c r="LW34" s="95"/>
      <c r="LX34" s="96"/>
      <c r="LY34" s="94">
        <f>データ!BW7</f>
        <v>66.599999999999994</v>
      </c>
      <c r="LZ34" s="95"/>
      <c r="MA34" s="95"/>
      <c r="MB34" s="95"/>
      <c r="MC34" s="95"/>
      <c r="MD34" s="95"/>
      <c r="ME34" s="95"/>
      <c r="MF34" s="95"/>
      <c r="MG34" s="95"/>
      <c r="MH34" s="95"/>
      <c r="MI34" s="95"/>
      <c r="MJ34" s="95"/>
      <c r="MK34" s="95"/>
      <c r="ML34" s="95"/>
      <c r="MM34" s="96"/>
      <c r="MN34" s="94">
        <f>データ!BX7</f>
        <v>66.8</v>
      </c>
      <c r="MO34" s="95"/>
      <c r="MP34" s="95"/>
      <c r="MQ34" s="95"/>
      <c r="MR34" s="95"/>
      <c r="MS34" s="95"/>
      <c r="MT34" s="95"/>
      <c r="MU34" s="95"/>
      <c r="MV34" s="95"/>
      <c r="MW34" s="95"/>
      <c r="MX34" s="95"/>
      <c r="MY34" s="95"/>
      <c r="MZ34" s="95"/>
      <c r="NA34" s="95"/>
      <c r="NB34" s="96"/>
      <c r="ND34" s="6"/>
      <c r="NE34" s="6"/>
      <c r="NF34" s="6"/>
      <c r="NG34" s="6"/>
      <c r="NH34" s="28"/>
      <c r="NI34" s="2"/>
      <c r="NJ34" s="142"/>
      <c r="NK34" s="143"/>
      <c r="NL34" s="143"/>
      <c r="NM34" s="143"/>
      <c r="NN34" s="143"/>
      <c r="NO34" s="143"/>
      <c r="NP34" s="143"/>
      <c r="NQ34" s="143"/>
      <c r="NR34" s="143"/>
      <c r="NS34" s="143"/>
      <c r="NT34" s="143"/>
      <c r="NU34" s="143"/>
      <c r="NV34" s="143"/>
      <c r="NW34" s="143"/>
      <c r="NX34" s="144"/>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42"/>
      <c r="NK35" s="143"/>
      <c r="NL35" s="143"/>
      <c r="NM35" s="143"/>
      <c r="NN35" s="143"/>
      <c r="NO35" s="143"/>
      <c r="NP35" s="143"/>
      <c r="NQ35" s="143"/>
      <c r="NR35" s="143"/>
      <c r="NS35" s="143"/>
      <c r="NT35" s="143"/>
      <c r="NU35" s="143"/>
      <c r="NV35" s="143"/>
      <c r="NW35" s="143"/>
      <c r="NX35" s="144"/>
    </row>
    <row r="36" spans="1:388" ht="13.5" customHeight="1">
      <c r="A36" s="2"/>
      <c r="B36" s="26"/>
      <c r="C36" s="27"/>
      <c r="D36" s="6"/>
      <c r="E36" s="85" t="s">
        <v>39</v>
      </c>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6"/>
      <c r="CQ36" s="6"/>
      <c r="CR36" s="6"/>
      <c r="CS36" s="85" t="s">
        <v>40</v>
      </c>
      <c r="CT36" s="85"/>
      <c r="CU36" s="85"/>
      <c r="CV36" s="85"/>
      <c r="CW36" s="85"/>
      <c r="CX36" s="85"/>
      <c r="CY36" s="85"/>
      <c r="CZ36" s="85"/>
      <c r="DA36" s="85"/>
      <c r="DB36" s="85"/>
      <c r="DC36" s="85"/>
      <c r="DD36" s="85"/>
      <c r="DE36" s="85"/>
      <c r="DF36" s="85"/>
      <c r="DG36" s="85"/>
      <c r="DH36" s="85"/>
      <c r="DI36" s="85"/>
      <c r="DJ36" s="85"/>
      <c r="DK36" s="85"/>
      <c r="DL36" s="85"/>
      <c r="DM36" s="85"/>
      <c r="DN36" s="85"/>
      <c r="DO36" s="85"/>
      <c r="DP36" s="85"/>
      <c r="DQ36" s="85"/>
      <c r="DR36" s="85"/>
      <c r="DS36" s="85"/>
      <c r="DT36" s="85"/>
      <c r="DU36" s="85"/>
      <c r="DV36" s="85"/>
      <c r="DW36" s="85"/>
      <c r="DX36" s="85"/>
      <c r="DY36" s="85"/>
      <c r="DZ36" s="85"/>
      <c r="EA36" s="85"/>
      <c r="EB36" s="85"/>
      <c r="EC36" s="85"/>
      <c r="ED36" s="85"/>
      <c r="EE36" s="85"/>
      <c r="EF36" s="85"/>
      <c r="EG36" s="85"/>
      <c r="EH36" s="85"/>
      <c r="EI36" s="85"/>
      <c r="EJ36" s="85"/>
      <c r="EK36" s="85"/>
      <c r="EL36" s="85"/>
      <c r="EM36" s="85"/>
      <c r="EN36" s="85"/>
      <c r="EO36" s="85"/>
      <c r="EP36" s="85"/>
      <c r="EQ36" s="85"/>
      <c r="ER36" s="85"/>
      <c r="ES36" s="85"/>
      <c r="ET36" s="85"/>
      <c r="EU36" s="85"/>
      <c r="EV36" s="85"/>
      <c r="EW36" s="85"/>
      <c r="EX36" s="85"/>
      <c r="EY36" s="85"/>
      <c r="EZ36" s="85"/>
      <c r="FA36" s="85"/>
      <c r="FB36" s="85"/>
      <c r="FC36" s="85"/>
      <c r="FD36" s="85"/>
      <c r="FE36" s="85"/>
      <c r="FF36" s="85"/>
      <c r="FG36" s="85"/>
      <c r="FH36" s="85"/>
      <c r="FI36" s="85"/>
      <c r="FJ36" s="85"/>
      <c r="FK36" s="85"/>
      <c r="FL36" s="85"/>
      <c r="FM36" s="85"/>
      <c r="FN36" s="85"/>
      <c r="FO36" s="85"/>
      <c r="FP36" s="85"/>
      <c r="FQ36" s="85"/>
      <c r="FR36" s="85"/>
      <c r="FS36" s="85"/>
      <c r="FT36" s="85"/>
      <c r="FU36" s="85"/>
      <c r="FV36" s="85"/>
      <c r="FW36" s="85"/>
      <c r="FX36" s="85"/>
      <c r="FY36" s="85"/>
      <c r="FZ36" s="85"/>
      <c r="GA36" s="85"/>
      <c r="GB36" s="85"/>
      <c r="GC36" s="85"/>
      <c r="GD36" s="27"/>
      <c r="GE36" s="27"/>
      <c r="GF36" s="27"/>
      <c r="GG36" s="85" t="s">
        <v>41</v>
      </c>
      <c r="GH36" s="85"/>
      <c r="GI36" s="85"/>
      <c r="GJ36" s="85"/>
      <c r="GK36" s="85"/>
      <c r="GL36" s="85"/>
      <c r="GM36" s="85"/>
      <c r="GN36" s="85"/>
      <c r="GO36" s="85"/>
      <c r="GP36" s="85"/>
      <c r="GQ36" s="85"/>
      <c r="GR36" s="85"/>
      <c r="GS36" s="85"/>
      <c r="GT36" s="85"/>
      <c r="GU36" s="85"/>
      <c r="GV36" s="85"/>
      <c r="GW36" s="85"/>
      <c r="GX36" s="85"/>
      <c r="GY36" s="85"/>
      <c r="GZ36" s="85"/>
      <c r="HA36" s="85"/>
      <c r="HB36" s="85"/>
      <c r="HC36" s="85"/>
      <c r="HD36" s="85"/>
      <c r="HE36" s="85"/>
      <c r="HF36" s="85"/>
      <c r="HG36" s="85"/>
      <c r="HH36" s="85"/>
      <c r="HI36" s="85"/>
      <c r="HJ36" s="85"/>
      <c r="HK36" s="85"/>
      <c r="HL36" s="85"/>
      <c r="HM36" s="85"/>
      <c r="HN36" s="85"/>
      <c r="HO36" s="85"/>
      <c r="HP36" s="85"/>
      <c r="HQ36" s="85"/>
      <c r="HR36" s="85"/>
      <c r="HS36" s="85"/>
      <c r="HT36" s="85"/>
      <c r="HU36" s="85"/>
      <c r="HV36" s="85"/>
      <c r="HW36" s="85"/>
      <c r="HX36" s="85"/>
      <c r="HY36" s="85"/>
      <c r="HZ36" s="85"/>
      <c r="IA36" s="85"/>
      <c r="IB36" s="85"/>
      <c r="IC36" s="85"/>
      <c r="ID36" s="85"/>
      <c r="IE36" s="85"/>
      <c r="IF36" s="85"/>
      <c r="IG36" s="85"/>
      <c r="IH36" s="85"/>
      <c r="II36" s="85"/>
      <c r="IJ36" s="85"/>
      <c r="IK36" s="85"/>
      <c r="IL36" s="85"/>
      <c r="IM36" s="85"/>
      <c r="IN36" s="85"/>
      <c r="IO36" s="85"/>
      <c r="IP36" s="85"/>
      <c r="IQ36" s="85"/>
      <c r="IR36" s="85"/>
      <c r="IS36" s="85"/>
      <c r="IT36" s="85"/>
      <c r="IU36" s="85"/>
      <c r="IV36" s="85"/>
      <c r="IW36" s="85"/>
      <c r="IX36" s="85"/>
      <c r="IY36" s="85"/>
      <c r="IZ36" s="85"/>
      <c r="JA36" s="85"/>
      <c r="JB36" s="85"/>
      <c r="JC36" s="85"/>
      <c r="JD36" s="85"/>
      <c r="JE36" s="85"/>
      <c r="JF36" s="85"/>
      <c r="JG36" s="85"/>
      <c r="JH36" s="85"/>
      <c r="JI36" s="85"/>
      <c r="JJ36" s="85"/>
      <c r="JK36" s="85"/>
      <c r="JL36" s="85"/>
      <c r="JM36" s="85"/>
      <c r="JN36" s="85"/>
      <c r="JO36" s="85"/>
      <c r="JP36" s="85"/>
      <c r="JQ36" s="85"/>
      <c r="JR36" s="6"/>
      <c r="JS36" s="6"/>
      <c r="JT36" s="6"/>
      <c r="JU36" s="85" t="s">
        <v>42</v>
      </c>
      <c r="JV36" s="85"/>
      <c r="JW36" s="85"/>
      <c r="JX36" s="85"/>
      <c r="JY36" s="85"/>
      <c r="JZ36" s="85"/>
      <c r="KA36" s="85"/>
      <c r="KB36" s="85"/>
      <c r="KC36" s="85"/>
      <c r="KD36" s="85"/>
      <c r="KE36" s="85"/>
      <c r="KF36" s="85"/>
      <c r="KG36" s="85"/>
      <c r="KH36" s="85"/>
      <c r="KI36" s="85"/>
      <c r="KJ36" s="85"/>
      <c r="KK36" s="85"/>
      <c r="KL36" s="85"/>
      <c r="KM36" s="85"/>
      <c r="KN36" s="85"/>
      <c r="KO36" s="85"/>
      <c r="KP36" s="85"/>
      <c r="KQ36" s="85"/>
      <c r="KR36" s="85"/>
      <c r="KS36" s="85"/>
      <c r="KT36" s="85"/>
      <c r="KU36" s="85"/>
      <c r="KV36" s="85"/>
      <c r="KW36" s="85"/>
      <c r="KX36" s="85"/>
      <c r="KY36" s="85"/>
      <c r="KZ36" s="85"/>
      <c r="LA36" s="85"/>
      <c r="LB36" s="85"/>
      <c r="LC36" s="85"/>
      <c r="LD36" s="85"/>
      <c r="LE36" s="85"/>
      <c r="LF36" s="85"/>
      <c r="LG36" s="85"/>
      <c r="LH36" s="85"/>
      <c r="LI36" s="85"/>
      <c r="LJ36" s="85"/>
      <c r="LK36" s="85"/>
      <c r="LL36" s="85"/>
      <c r="LM36" s="85"/>
      <c r="LN36" s="85"/>
      <c r="LO36" s="85"/>
      <c r="LP36" s="85"/>
      <c r="LQ36" s="85"/>
      <c r="LR36" s="85"/>
      <c r="LS36" s="85"/>
      <c r="LT36" s="85"/>
      <c r="LU36" s="85"/>
      <c r="LV36" s="85"/>
      <c r="LW36" s="85"/>
      <c r="LX36" s="85"/>
      <c r="LY36" s="85"/>
      <c r="LZ36" s="85"/>
      <c r="MA36" s="85"/>
      <c r="MB36" s="85"/>
      <c r="MC36" s="85"/>
      <c r="MD36" s="85"/>
      <c r="ME36" s="85"/>
      <c r="MF36" s="85"/>
      <c r="MG36" s="85"/>
      <c r="MH36" s="85"/>
      <c r="MI36" s="85"/>
      <c r="MJ36" s="85"/>
      <c r="MK36" s="85"/>
      <c r="ML36" s="85"/>
      <c r="MM36" s="85"/>
      <c r="MN36" s="85"/>
      <c r="MO36" s="85"/>
      <c r="MP36" s="85"/>
      <c r="MQ36" s="85"/>
      <c r="MR36" s="85"/>
      <c r="MS36" s="85"/>
      <c r="MT36" s="85"/>
      <c r="MU36" s="85"/>
      <c r="MV36" s="85"/>
      <c r="MW36" s="85"/>
      <c r="MX36" s="85"/>
      <c r="MY36" s="85"/>
      <c r="MZ36" s="85"/>
      <c r="NA36" s="85"/>
      <c r="NB36" s="85"/>
      <c r="NC36" s="85"/>
      <c r="ND36" s="85"/>
      <c r="NE36" s="27"/>
      <c r="NF36" s="27"/>
      <c r="NG36" s="27"/>
      <c r="NH36" s="28"/>
      <c r="NI36" s="2"/>
      <c r="NJ36" s="142"/>
      <c r="NK36" s="143"/>
      <c r="NL36" s="143"/>
      <c r="NM36" s="143"/>
      <c r="NN36" s="143"/>
      <c r="NO36" s="143"/>
      <c r="NP36" s="143"/>
      <c r="NQ36" s="143"/>
      <c r="NR36" s="143"/>
      <c r="NS36" s="143"/>
      <c r="NT36" s="143"/>
      <c r="NU36" s="143"/>
      <c r="NV36" s="143"/>
      <c r="NW36" s="143"/>
      <c r="NX36" s="144"/>
    </row>
    <row r="37" spans="1:388" ht="13.5" customHeight="1">
      <c r="A37" s="2"/>
      <c r="B37" s="26"/>
      <c r="C37" s="27"/>
      <c r="D37" s="6"/>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6"/>
      <c r="CQ37" s="6"/>
      <c r="CR37" s="6"/>
      <c r="CS37" s="85"/>
      <c r="CT37" s="85"/>
      <c r="CU37" s="85"/>
      <c r="CV37" s="85"/>
      <c r="CW37" s="85"/>
      <c r="CX37" s="85"/>
      <c r="CY37" s="85"/>
      <c r="CZ37" s="85"/>
      <c r="DA37" s="85"/>
      <c r="DB37" s="85"/>
      <c r="DC37" s="85"/>
      <c r="DD37" s="85"/>
      <c r="DE37" s="85"/>
      <c r="DF37" s="85"/>
      <c r="DG37" s="85"/>
      <c r="DH37" s="85"/>
      <c r="DI37" s="85"/>
      <c r="DJ37" s="85"/>
      <c r="DK37" s="85"/>
      <c r="DL37" s="85"/>
      <c r="DM37" s="85"/>
      <c r="DN37" s="85"/>
      <c r="DO37" s="85"/>
      <c r="DP37" s="85"/>
      <c r="DQ37" s="85"/>
      <c r="DR37" s="85"/>
      <c r="DS37" s="85"/>
      <c r="DT37" s="85"/>
      <c r="DU37" s="85"/>
      <c r="DV37" s="85"/>
      <c r="DW37" s="85"/>
      <c r="DX37" s="85"/>
      <c r="DY37" s="85"/>
      <c r="DZ37" s="85"/>
      <c r="EA37" s="85"/>
      <c r="EB37" s="85"/>
      <c r="EC37" s="85"/>
      <c r="ED37" s="85"/>
      <c r="EE37" s="85"/>
      <c r="EF37" s="85"/>
      <c r="EG37" s="85"/>
      <c r="EH37" s="85"/>
      <c r="EI37" s="85"/>
      <c r="EJ37" s="85"/>
      <c r="EK37" s="85"/>
      <c r="EL37" s="85"/>
      <c r="EM37" s="85"/>
      <c r="EN37" s="85"/>
      <c r="EO37" s="85"/>
      <c r="EP37" s="85"/>
      <c r="EQ37" s="85"/>
      <c r="ER37" s="85"/>
      <c r="ES37" s="85"/>
      <c r="ET37" s="85"/>
      <c r="EU37" s="85"/>
      <c r="EV37" s="85"/>
      <c r="EW37" s="85"/>
      <c r="EX37" s="85"/>
      <c r="EY37" s="85"/>
      <c r="EZ37" s="85"/>
      <c r="FA37" s="85"/>
      <c r="FB37" s="85"/>
      <c r="FC37" s="85"/>
      <c r="FD37" s="85"/>
      <c r="FE37" s="85"/>
      <c r="FF37" s="85"/>
      <c r="FG37" s="85"/>
      <c r="FH37" s="85"/>
      <c r="FI37" s="85"/>
      <c r="FJ37" s="85"/>
      <c r="FK37" s="85"/>
      <c r="FL37" s="85"/>
      <c r="FM37" s="85"/>
      <c r="FN37" s="85"/>
      <c r="FO37" s="85"/>
      <c r="FP37" s="85"/>
      <c r="FQ37" s="85"/>
      <c r="FR37" s="85"/>
      <c r="FS37" s="85"/>
      <c r="FT37" s="85"/>
      <c r="FU37" s="85"/>
      <c r="FV37" s="85"/>
      <c r="FW37" s="85"/>
      <c r="FX37" s="85"/>
      <c r="FY37" s="85"/>
      <c r="FZ37" s="85"/>
      <c r="GA37" s="85"/>
      <c r="GB37" s="85"/>
      <c r="GC37" s="85"/>
      <c r="GD37" s="27"/>
      <c r="GE37" s="27"/>
      <c r="GF37" s="27"/>
      <c r="GG37" s="85"/>
      <c r="GH37" s="85"/>
      <c r="GI37" s="85"/>
      <c r="GJ37" s="85"/>
      <c r="GK37" s="85"/>
      <c r="GL37" s="85"/>
      <c r="GM37" s="85"/>
      <c r="GN37" s="85"/>
      <c r="GO37" s="85"/>
      <c r="GP37" s="85"/>
      <c r="GQ37" s="85"/>
      <c r="GR37" s="85"/>
      <c r="GS37" s="85"/>
      <c r="GT37" s="85"/>
      <c r="GU37" s="85"/>
      <c r="GV37" s="85"/>
      <c r="GW37" s="85"/>
      <c r="GX37" s="85"/>
      <c r="GY37" s="85"/>
      <c r="GZ37" s="85"/>
      <c r="HA37" s="85"/>
      <c r="HB37" s="85"/>
      <c r="HC37" s="85"/>
      <c r="HD37" s="85"/>
      <c r="HE37" s="85"/>
      <c r="HF37" s="85"/>
      <c r="HG37" s="85"/>
      <c r="HH37" s="85"/>
      <c r="HI37" s="85"/>
      <c r="HJ37" s="85"/>
      <c r="HK37" s="85"/>
      <c r="HL37" s="85"/>
      <c r="HM37" s="85"/>
      <c r="HN37" s="85"/>
      <c r="HO37" s="85"/>
      <c r="HP37" s="85"/>
      <c r="HQ37" s="85"/>
      <c r="HR37" s="85"/>
      <c r="HS37" s="85"/>
      <c r="HT37" s="85"/>
      <c r="HU37" s="85"/>
      <c r="HV37" s="85"/>
      <c r="HW37" s="85"/>
      <c r="HX37" s="85"/>
      <c r="HY37" s="85"/>
      <c r="HZ37" s="85"/>
      <c r="IA37" s="85"/>
      <c r="IB37" s="85"/>
      <c r="IC37" s="85"/>
      <c r="ID37" s="85"/>
      <c r="IE37" s="85"/>
      <c r="IF37" s="85"/>
      <c r="IG37" s="85"/>
      <c r="IH37" s="85"/>
      <c r="II37" s="85"/>
      <c r="IJ37" s="85"/>
      <c r="IK37" s="85"/>
      <c r="IL37" s="85"/>
      <c r="IM37" s="85"/>
      <c r="IN37" s="85"/>
      <c r="IO37" s="85"/>
      <c r="IP37" s="85"/>
      <c r="IQ37" s="85"/>
      <c r="IR37" s="85"/>
      <c r="IS37" s="85"/>
      <c r="IT37" s="85"/>
      <c r="IU37" s="85"/>
      <c r="IV37" s="85"/>
      <c r="IW37" s="85"/>
      <c r="IX37" s="85"/>
      <c r="IY37" s="85"/>
      <c r="IZ37" s="85"/>
      <c r="JA37" s="85"/>
      <c r="JB37" s="85"/>
      <c r="JC37" s="85"/>
      <c r="JD37" s="85"/>
      <c r="JE37" s="85"/>
      <c r="JF37" s="85"/>
      <c r="JG37" s="85"/>
      <c r="JH37" s="85"/>
      <c r="JI37" s="85"/>
      <c r="JJ37" s="85"/>
      <c r="JK37" s="85"/>
      <c r="JL37" s="85"/>
      <c r="JM37" s="85"/>
      <c r="JN37" s="85"/>
      <c r="JO37" s="85"/>
      <c r="JP37" s="85"/>
      <c r="JQ37" s="85"/>
      <c r="JR37" s="6"/>
      <c r="JS37" s="6"/>
      <c r="JT37" s="6"/>
      <c r="JU37" s="85"/>
      <c r="JV37" s="85"/>
      <c r="JW37" s="85"/>
      <c r="JX37" s="85"/>
      <c r="JY37" s="85"/>
      <c r="JZ37" s="85"/>
      <c r="KA37" s="85"/>
      <c r="KB37" s="85"/>
      <c r="KC37" s="85"/>
      <c r="KD37" s="85"/>
      <c r="KE37" s="85"/>
      <c r="KF37" s="85"/>
      <c r="KG37" s="85"/>
      <c r="KH37" s="85"/>
      <c r="KI37" s="85"/>
      <c r="KJ37" s="85"/>
      <c r="KK37" s="85"/>
      <c r="KL37" s="85"/>
      <c r="KM37" s="85"/>
      <c r="KN37" s="85"/>
      <c r="KO37" s="85"/>
      <c r="KP37" s="85"/>
      <c r="KQ37" s="85"/>
      <c r="KR37" s="85"/>
      <c r="KS37" s="85"/>
      <c r="KT37" s="85"/>
      <c r="KU37" s="85"/>
      <c r="KV37" s="85"/>
      <c r="KW37" s="85"/>
      <c r="KX37" s="85"/>
      <c r="KY37" s="85"/>
      <c r="KZ37" s="85"/>
      <c r="LA37" s="85"/>
      <c r="LB37" s="85"/>
      <c r="LC37" s="85"/>
      <c r="LD37" s="85"/>
      <c r="LE37" s="85"/>
      <c r="LF37" s="85"/>
      <c r="LG37" s="85"/>
      <c r="LH37" s="85"/>
      <c r="LI37" s="85"/>
      <c r="LJ37" s="85"/>
      <c r="LK37" s="85"/>
      <c r="LL37" s="85"/>
      <c r="LM37" s="85"/>
      <c r="LN37" s="85"/>
      <c r="LO37" s="85"/>
      <c r="LP37" s="85"/>
      <c r="LQ37" s="85"/>
      <c r="LR37" s="85"/>
      <c r="LS37" s="85"/>
      <c r="LT37" s="85"/>
      <c r="LU37" s="85"/>
      <c r="LV37" s="85"/>
      <c r="LW37" s="85"/>
      <c r="LX37" s="85"/>
      <c r="LY37" s="85"/>
      <c r="LZ37" s="85"/>
      <c r="MA37" s="85"/>
      <c r="MB37" s="85"/>
      <c r="MC37" s="85"/>
      <c r="MD37" s="85"/>
      <c r="ME37" s="85"/>
      <c r="MF37" s="85"/>
      <c r="MG37" s="85"/>
      <c r="MH37" s="85"/>
      <c r="MI37" s="85"/>
      <c r="MJ37" s="85"/>
      <c r="MK37" s="85"/>
      <c r="ML37" s="85"/>
      <c r="MM37" s="85"/>
      <c r="MN37" s="85"/>
      <c r="MO37" s="85"/>
      <c r="MP37" s="85"/>
      <c r="MQ37" s="85"/>
      <c r="MR37" s="85"/>
      <c r="MS37" s="85"/>
      <c r="MT37" s="85"/>
      <c r="MU37" s="85"/>
      <c r="MV37" s="85"/>
      <c r="MW37" s="85"/>
      <c r="MX37" s="85"/>
      <c r="MY37" s="85"/>
      <c r="MZ37" s="85"/>
      <c r="NA37" s="85"/>
      <c r="NB37" s="85"/>
      <c r="NC37" s="85"/>
      <c r="ND37" s="85"/>
      <c r="NE37" s="27"/>
      <c r="NF37" s="27"/>
      <c r="NG37" s="27"/>
      <c r="NH37" s="28"/>
      <c r="NI37" s="2"/>
      <c r="NJ37" s="142"/>
      <c r="NK37" s="143"/>
      <c r="NL37" s="143"/>
      <c r="NM37" s="143"/>
      <c r="NN37" s="143"/>
      <c r="NO37" s="143"/>
      <c r="NP37" s="143"/>
      <c r="NQ37" s="143"/>
      <c r="NR37" s="143"/>
      <c r="NS37" s="143"/>
      <c r="NT37" s="143"/>
      <c r="NU37" s="143"/>
      <c r="NV37" s="143"/>
      <c r="NW37" s="143"/>
      <c r="NX37" s="144"/>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42"/>
      <c r="NK38" s="143"/>
      <c r="NL38" s="143"/>
      <c r="NM38" s="143"/>
      <c r="NN38" s="143"/>
      <c r="NO38" s="143"/>
      <c r="NP38" s="143"/>
      <c r="NQ38" s="143"/>
      <c r="NR38" s="143"/>
      <c r="NS38" s="143"/>
      <c r="NT38" s="143"/>
      <c r="NU38" s="143"/>
      <c r="NV38" s="143"/>
      <c r="NW38" s="143"/>
      <c r="NX38" s="144"/>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42"/>
      <c r="NK39" s="143"/>
      <c r="NL39" s="143"/>
      <c r="NM39" s="143"/>
      <c r="NN39" s="143"/>
      <c r="NO39" s="143"/>
      <c r="NP39" s="143"/>
      <c r="NQ39" s="143"/>
      <c r="NR39" s="143"/>
      <c r="NS39" s="143"/>
      <c r="NT39" s="143"/>
      <c r="NU39" s="143"/>
      <c r="NV39" s="143"/>
      <c r="NW39" s="143"/>
      <c r="NX39" s="144"/>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42"/>
      <c r="NK40" s="143"/>
      <c r="NL40" s="143"/>
      <c r="NM40" s="143"/>
      <c r="NN40" s="143"/>
      <c r="NO40" s="143"/>
      <c r="NP40" s="143"/>
      <c r="NQ40" s="143"/>
      <c r="NR40" s="143"/>
      <c r="NS40" s="143"/>
      <c r="NT40" s="143"/>
      <c r="NU40" s="143"/>
      <c r="NV40" s="143"/>
      <c r="NW40" s="143"/>
      <c r="NX40" s="144"/>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42"/>
      <c r="NK41" s="143"/>
      <c r="NL41" s="143"/>
      <c r="NM41" s="143"/>
      <c r="NN41" s="143"/>
      <c r="NO41" s="143"/>
      <c r="NP41" s="143"/>
      <c r="NQ41" s="143"/>
      <c r="NR41" s="143"/>
      <c r="NS41" s="143"/>
      <c r="NT41" s="143"/>
      <c r="NU41" s="143"/>
      <c r="NV41" s="143"/>
      <c r="NW41" s="143"/>
      <c r="NX41" s="144"/>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42"/>
      <c r="NK42" s="143"/>
      <c r="NL42" s="143"/>
      <c r="NM42" s="143"/>
      <c r="NN42" s="143"/>
      <c r="NO42" s="143"/>
      <c r="NP42" s="143"/>
      <c r="NQ42" s="143"/>
      <c r="NR42" s="143"/>
      <c r="NS42" s="143"/>
      <c r="NT42" s="143"/>
      <c r="NU42" s="143"/>
      <c r="NV42" s="143"/>
      <c r="NW42" s="143"/>
      <c r="NX42" s="144"/>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42"/>
      <c r="NK43" s="143"/>
      <c r="NL43" s="143"/>
      <c r="NM43" s="143"/>
      <c r="NN43" s="143"/>
      <c r="NO43" s="143"/>
      <c r="NP43" s="143"/>
      <c r="NQ43" s="143"/>
      <c r="NR43" s="143"/>
      <c r="NS43" s="143"/>
      <c r="NT43" s="143"/>
      <c r="NU43" s="143"/>
      <c r="NV43" s="143"/>
      <c r="NW43" s="143"/>
      <c r="NX43" s="144"/>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42"/>
      <c r="NK44" s="143"/>
      <c r="NL44" s="143"/>
      <c r="NM44" s="143"/>
      <c r="NN44" s="143"/>
      <c r="NO44" s="143"/>
      <c r="NP44" s="143"/>
      <c r="NQ44" s="143"/>
      <c r="NR44" s="143"/>
      <c r="NS44" s="143"/>
      <c r="NT44" s="143"/>
      <c r="NU44" s="143"/>
      <c r="NV44" s="143"/>
      <c r="NW44" s="143"/>
      <c r="NX44" s="144"/>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42"/>
      <c r="NK45" s="143"/>
      <c r="NL45" s="143"/>
      <c r="NM45" s="143"/>
      <c r="NN45" s="143"/>
      <c r="NO45" s="143"/>
      <c r="NP45" s="143"/>
      <c r="NQ45" s="143"/>
      <c r="NR45" s="143"/>
      <c r="NS45" s="143"/>
      <c r="NT45" s="143"/>
      <c r="NU45" s="143"/>
      <c r="NV45" s="143"/>
      <c r="NW45" s="143"/>
      <c r="NX45" s="144"/>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45"/>
      <c r="NK46" s="146"/>
      <c r="NL46" s="146"/>
      <c r="NM46" s="146"/>
      <c r="NN46" s="146"/>
      <c r="NO46" s="146"/>
      <c r="NP46" s="146"/>
      <c r="NQ46" s="146"/>
      <c r="NR46" s="146"/>
      <c r="NS46" s="146"/>
      <c r="NT46" s="146"/>
      <c r="NU46" s="146"/>
      <c r="NV46" s="146"/>
      <c r="NW46" s="146"/>
      <c r="NX46" s="147"/>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87" t="s">
        <v>43</v>
      </c>
      <c r="NK47" s="88"/>
      <c r="NL47" s="88"/>
      <c r="NM47" s="88"/>
      <c r="NN47" s="88"/>
      <c r="NO47" s="88"/>
      <c r="NP47" s="88"/>
      <c r="NQ47" s="88"/>
      <c r="NR47" s="88"/>
      <c r="NS47" s="88"/>
      <c r="NT47" s="88"/>
      <c r="NU47" s="88"/>
      <c r="NV47" s="88"/>
      <c r="NW47" s="88"/>
      <c r="NX47" s="89"/>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0"/>
      <c r="NK48" s="91"/>
      <c r="NL48" s="91"/>
      <c r="NM48" s="91"/>
      <c r="NN48" s="91"/>
      <c r="NO48" s="91"/>
      <c r="NP48" s="91"/>
      <c r="NQ48" s="91"/>
      <c r="NR48" s="91"/>
      <c r="NS48" s="91"/>
      <c r="NT48" s="91"/>
      <c r="NU48" s="91"/>
      <c r="NV48" s="91"/>
      <c r="NW48" s="91"/>
      <c r="NX48" s="92"/>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36" t="s">
        <v>144</v>
      </c>
      <c r="NK49" s="137"/>
      <c r="NL49" s="137"/>
      <c r="NM49" s="137"/>
      <c r="NN49" s="137"/>
      <c r="NO49" s="137"/>
      <c r="NP49" s="137"/>
      <c r="NQ49" s="137"/>
      <c r="NR49" s="137"/>
      <c r="NS49" s="137"/>
      <c r="NT49" s="137"/>
      <c r="NU49" s="137"/>
      <c r="NV49" s="137"/>
      <c r="NW49" s="137"/>
      <c r="NX49" s="138"/>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36"/>
      <c r="NK50" s="137"/>
      <c r="NL50" s="137"/>
      <c r="NM50" s="137"/>
      <c r="NN50" s="137"/>
      <c r="NO50" s="137"/>
      <c r="NP50" s="137"/>
      <c r="NQ50" s="137"/>
      <c r="NR50" s="137"/>
      <c r="NS50" s="137"/>
      <c r="NT50" s="137"/>
      <c r="NU50" s="137"/>
      <c r="NV50" s="137"/>
      <c r="NW50" s="137"/>
      <c r="NX50" s="138"/>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36"/>
      <c r="NK51" s="137"/>
      <c r="NL51" s="137"/>
      <c r="NM51" s="137"/>
      <c r="NN51" s="137"/>
      <c r="NO51" s="137"/>
      <c r="NP51" s="137"/>
      <c r="NQ51" s="137"/>
      <c r="NR51" s="137"/>
      <c r="NS51" s="137"/>
      <c r="NT51" s="137"/>
      <c r="NU51" s="137"/>
      <c r="NV51" s="137"/>
      <c r="NW51" s="137"/>
      <c r="NX51" s="138"/>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36"/>
      <c r="NK52" s="137"/>
      <c r="NL52" s="137"/>
      <c r="NM52" s="137"/>
      <c r="NN52" s="137"/>
      <c r="NO52" s="137"/>
      <c r="NP52" s="137"/>
      <c r="NQ52" s="137"/>
      <c r="NR52" s="137"/>
      <c r="NS52" s="137"/>
      <c r="NT52" s="137"/>
      <c r="NU52" s="137"/>
      <c r="NV52" s="137"/>
      <c r="NW52" s="137"/>
      <c r="NX52" s="138"/>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36"/>
      <c r="NK53" s="137"/>
      <c r="NL53" s="137"/>
      <c r="NM53" s="137"/>
      <c r="NN53" s="137"/>
      <c r="NO53" s="137"/>
      <c r="NP53" s="137"/>
      <c r="NQ53" s="137"/>
      <c r="NR53" s="137"/>
      <c r="NS53" s="137"/>
      <c r="NT53" s="137"/>
      <c r="NU53" s="137"/>
      <c r="NV53" s="137"/>
      <c r="NW53" s="137"/>
      <c r="NX53" s="138"/>
    </row>
    <row r="54" spans="1:388" ht="13.5" customHeight="1">
      <c r="A54" s="2"/>
      <c r="B54" s="26"/>
      <c r="C54" s="6"/>
      <c r="D54" s="6"/>
      <c r="E54" s="6"/>
      <c r="F54" s="6"/>
      <c r="G54" s="29"/>
      <c r="H54" s="29"/>
      <c r="I54" s="29"/>
      <c r="J54" s="29"/>
      <c r="K54" s="29"/>
      <c r="L54" s="29"/>
      <c r="M54" s="29"/>
      <c r="N54" s="29"/>
      <c r="O54" s="29"/>
      <c r="P54" s="102">
        <f>データ!$B$11</f>
        <v>40909</v>
      </c>
      <c r="Q54" s="103"/>
      <c r="R54" s="103"/>
      <c r="S54" s="103"/>
      <c r="T54" s="103"/>
      <c r="U54" s="103"/>
      <c r="V54" s="103"/>
      <c r="W54" s="103"/>
      <c r="X54" s="103"/>
      <c r="Y54" s="103"/>
      <c r="Z54" s="103"/>
      <c r="AA54" s="103"/>
      <c r="AB54" s="103"/>
      <c r="AC54" s="103"/>
      <c r="AD54" s="104"/>
      <c r="AE54" s="102">
        <f>データ!$C$11</f>
        <v>41275</v>
      </c>
      <c r="AF54" s="103"/>
      <c r="AG54" s="103"/>
      <c r="AH54" s="103"/>
      <c r="AI54" s="103"/>
      <c r="AJ54" s="103"/>
      <c r="AK54" s="103"/>
      <c r="AL54" s="103"/>
      <c r="AM54" s="103"/>
      <c r="AN54" s="103"/>
      <c r="AO54" s="103"/>
      <c r="AP54" s="103"/>
      <c r="AQ54" s="103"/>
      <c r="AR54" s="103"/>
      <c r="AS54" s="104"/>
      <c r="AT54" s="102">
        <f>データ!$D$11</f>
        <v>41640</v>
      </c>
      <c r="AU54" s="103"/>
      <c r="AV54" s="103"/>
      <c r="AW54" s="103"/>
      <c r="AX54" s="103"/>
      <c r="AY54" s="103"/>
      <c r="AZ54" s="103"/>
      <c r="BA54" s="103"/>
      <c r="BB54" s="103"/>
      <c r="BC54" s="103"/>
      <c r="BD54" s="103"/>
      <c r="BE54" s="103"/>
      <c r="BF54" s="103"/>
      <c r="BG54" s="103"/>
      <c r="BH54" s="104"/>
      <c r="BI54" s="102">
        <f>データ!$E$11</f>
        <v>42005</v>
      </c>
      <c r="BJ54" s="103"/>
      <c r="BK54" s="103"/>
      <c r="BL54" s="103"/>
      <c r="BM54" s="103"/>
      <c r="BN54" s="103"/>
      <c r="BO54" s="103"/>
      <c r="BP54" s="103"/>
      <c r="BQ54" s="103"/>
      <c r="BR54" s="103"/>
      <c r="BS54" s="103"/>
      <c r="BT54" s="103"/>
      <c r="BU54" s="103"/>
      <c r="BV54" s="103"/>
      <c r="BW54" s="104"/>
      <c r="BX54" s="102">
        <f>データ!$F$11</f>
        <v>42370</v>
      </c>
      <c r="BY54" s="103"/>
      <c r="BZ54" s="103"/>
      <c r="CA54" s="103"/>
      <c r="CB54" s="103"/>
      <c r="CC54" s="103"/>
      <c r="CD54" s="103"/>
      <c r="CE54" s="103"/>
      <c r="CF54" s="103"/>
      <c r="CG54" s="103"/>
      <c r="CH54" s="103"/>
      <c r="CI54" s="103"/>
      <c r="CJ54" s="103"/>
      <c r="CK54" s="103"/>
      <c r="CL54" s="104"/>
      <c r="CO54" s="6"/>
      <c r="CP54" s="6"/>
      <c r="CQ54" s="6"/>
      <c r="CR54" s="6"/>
      <c r="CS54" s="6"/>
      <c r="CT54" s="6"/>
      <c r="CU54" s="29"/>
      <c r="CV54" s="29"/>
      <c r="CW54" s="29"/>
      <c r="CX54" s="29"/>
      <c r="CY54" s="29"/>
      <c r="CZ54" s="29"/>
      <c r="DA54" s="29"/>
      <c r="DB54" s="29"/>
      <c r="DC54" s="29"/>
      <c r="DD54" s="102">
        <f>データ!$B$11</f>
        <v>40909</v>
      </c>
      <c r="DE54" s="103"/>
      <c r="DF54" s="103"/>
      <c r="DG54" s="103"/>
      <c r="DH54" s="103"/>
      <c r="DI54" s="103"/>
      <c r="DJ54" s="103"/>
      <c r="DK54" s="103"/>
      <c r="DL54" s="103"/>
      <c r="DM54" s="103"/>
      <c r="DN54" s="103"/>
      <c r="DO54" s="103"/>
      <c r="DP54" s="103"/>
      <c r="DQ54" s="103"/>
      <c r="DR54" s="104"/>
      <c r="DS54" s="102">
        <f>データ!$C$11</f>
        <v>41275</v>
      </c>
      <c r="DT54" s="103"/>
      <c r="DU54" s="103"/>
      <c r="DV54" s="103"/>
      <c r="DW54" s="103"/>
      <c r="DX54" s="103"/>
      <c r="DY54" s="103"/>
      <c r="DZ54" s="103"/>
      <c r="EA54" s="103"/>
      <c r="EB54" s="103"/>
      <c r="EC54" s="103"/>
      <c r="ED54" s="103"/>
      <c r="EE54" s="103"/>
      <c r="EF54" s="103"/>
      <c r="EG54" s="104"/>
      <c r="EH54" s="102">
        <f>データ!$D$11</f>
        <v>41640</v>
      </c>
      <c r="EI54" s="103"/>
      <c r="EJ54" s="103"/>
      <c r="EK54" s="103"/>
      <c r="EL54" s="103"/>
      <c r="EM54" s="103"/>
      <c r="EN54" s="103"/>
      <c r="EO54" s="103"/>
      <c r="EP54" s="103"/>
      <c r="EQ54" s="103"/>
      <c r="ER54" s="103"/>
      <c r="ES54" s="103"/>
      <c r="ET54" s="103"/>
      <c r="EU54" s="103"/>
      <c r="EV54" s="104"/>
      <c r="EW54" s="102">
        <f>データ!$E$11</f>
        <v>42005</v>
      </c>
      <c r="EX54" s="103"/>
      <c r="EY54" s="103"/>
      <c r="EZ54" s="103"/>
      <c r="FA54" s="103"/>
      <c r="FB54" s="103"/>
      <c r="FC54" s="103"/>
      <c r="FD54" s="103"/>
      <c r="FE54" s="103"/>
      <c r="FF54" s="103"/>
      <c r="FG54" s="103"/>
      <c r="FH54" s="103"/>
      <c r="FI54" s="103"/>
      <c r="FJ54" s="103"/>
      <c r="FK54" s="104"/>
      <c r="FL54" s="102">
        <f>データ!$F$11</f>
        <v>42370</v>
      </c>
      <c r="FM54" s="103"/>
      <c r="FN54" s="103"/>
      <c r="FO54" s="103"/>
      <c r="FP54" s="103"/>
      <c r="FQ54" s="103"/>
      <c r="FR54" s="103"/>
      <c r="FS54" s="103"/>
      <c r="FT54" s="103"/>
      <c r="FU54" s="103"/>
      <c r="FV54" s="103"/>
      <c r="FW54" s="103"/>
      <c r="FX54" s="103"/>
      <c r="FY54" s="103"/>
      <c r="FZ54" s="104"/>
      <c r="GA54" s="6"/>
      <c r="GB54" s="6"/>
      <c r="GC54" s="6"/>
      <c r="GD54" s="6"/>
      <c r="GE54" s="6"/>
      <c r="GF54" s="6"/>
      <c r="GG54" s="6"/>
      <c r="GH54" s="6"/>
      <c r="GI54" s="29"/>
      <c r="GJ54" s="29"/>
      <c r="GK54" s="29"/>
      <c r="GL54" s="29"/>
      <c r="GM54" s="29"/>
      <c r="GN54" s="29"/>
      <c r="GO54" s="29"/>
      <c r="GP54" s="29"/>
      <c r="GQ54" s="29"/>
      <c r="GR54" s="102">
        <f>データ!$B$11</f>
        <v>40909</v>
      </c>
      <c r="GS54" s="103"/>
      <c r="GT54" s="103"/>
      <c r="GU54" s="103"/>
      <c r="GV54" s="103"/>
      <c r="GW54" s="103"/>
      <c r="GX54" s="103"/>
      <c r="GY54" s="103"/>
      <c r="GZ54" s="103"/>
      <c r="HA54" s="103"/>
      <c r="HB54" s="103"/>
      <c r="HC54" s="103"/>
      <c r="HD54" s="103"/>
      <c r="HE54" s="103"/>
      <c r="HF54" s="104"/>
      <c r="HG54" s="102">
        <f>データ!$C$11</f>
        <v>41275</v>
      </c>
      <c r="HH54" s="103"/>
      <c r="HI54" s="103"/>
      <c r="HJ54" s="103"/>
      <c r="HK54" s="103"/>
      <c r="HL54" s="103"/>
      <c r="HM54" s="103"/>
      <c r="HN54" s="103"/>
      <c r="HO54" s="103"/>
      <c r="HP54" s="103"/>
      <c r="HQ54" s="103"/>
      <c r="HR54" s="103"/>
      <c r="HS54" s="103"/>
      <c r="HT54" s="103"/>
      <c r="HU54" s="104"/>
      <c r="HV54" s="102">
        <f>データ!$D$11</f>
        <v>41640</v>
      </c>
      <c r="HW54" s="103"/>
      <c r="HX54" s="103"/>
      <c r="HY54" s="103"/>
      <c r="HZ54" s="103"/>
      <c r="IA54" s="103"/>
      <c r="IB54" s="103"/>
      <c r="IC54" s="103"/>
      <c r="ID54" s="103"/>
      <c r="IE54" s="103"/>
      <c r="IF54" s="103"/>
      <c r="IG54" s="103"/>
      <c r="IH54" s="103"/>
      <c r="II54" s="103"/>
      <c r="IJ54" s="104"/>
      <c r="IK54" s="102">
        <f>データ!$E$11</f>
        <v>42005</v>
      </c>
      <c r="IL54" s="103"/>
      <c r="IM54" s="103"/>
      <c r="IN54" s="103"/>
      <c r="IO54" s="103"/>
      <c r="IP54" s="103"/>
      <c r="IQ54" s="103"/>
      <c r="IR54" s="103"/>
      <c r="IS54" s="103"/>
      <c r="IT54" s="103"/>
      <c r="IU54" s="103"/>
      <c r="IV54" s="103"/>
      <c r="IW54" s="103"/>
      <c r="IX54" s="103"/>
      <c r="IY54" s="104"/>
      <c r="IZ54" s="102">
        <f>データ!$F$11</f>
        <v>42370</v>
      </c>
      <c r="JA54" s="103"/>
      <c r="JB54" s="103"/>
      <c r="JC54" s="103"/>
      <c r="JD54" s="103"/>
      <c r="JE54" s="103"/>
      <c r="JF54" s="103"/>
      <c r="JG54" s="103"/>
      <c r="JH54" s="103"/>
      <c r="JI54" s="103"/>
      <c r="JJ54" s="103"/>
      <c r="JK54" s="103"/>
      <c r="JL54" s="103"/>
      <c r="JM54" s="103"/>
      <c r="JN54" s="104"/>
      <c r="JO54" s="6"/>
      <c r="JP54" s="6"/>
      <c r="JQ54" s="6"/>
      <c r="JR54" s="6"/>
      <c r="JS54" s="6"/>
      <c r="JT54" s="6"/>
      <c r="JU54" s="6"/>
      <c r="JV54" s="6"/>
      <c r="JW54" s="29"/>
      <c r="JX54" s="29"/>
      <c r="JY54" s="29"/>
      <c r="JZ54" s="29"/>
      <c r="KA54" s="29"/>
      <c r="KB54" s="29"/>
      <c r="KC54" s="29"/>
      <c r="KD54" s="29"/>
      <c r="KE54" s="29"/>
      <c r="KF54" s="102">
        <f>データ!$B$11</f>
        <v>40909</v>
      </c>
      <c r="KG54" s="103"/>
      <c r="KH54" s="103"/>
      <c r="KI54" s="103"/>
      <c r="KJ54" s="103"/>
      <c r="KK54" s="103"/>
      <c r="KL54" s="103"/>
      <c r="KM54" s="103"/>
      <c r="KN54" s="103"/>
      <c r="KO54" s="103"/>
      <c r="KP54" s="103"/>
      <c r="KQ54" s="103"/>
      <c r="KR54" s="103"/>
      <c r="KS54" s="103"/>
      <c r="KT54" s="104"/>
      <c r="KU54" s="102">
        <f>データ!$C$11</f>
        <v>41275</v>
      </c>
      <c r="KV54" s="103"/>
      <c r="KW54" s="103"/>
      <c r="KX54" s="103"/>
      <c r="KY54" s="103"/>
      <c r="KZ54" s="103"/>
      <c r="LA54" s="103"/>
      <c r="LB54" s="103"/>
      <c r="LC54" s="103"/>
      <c r="LD54" s="103"/>
      <c r="LE54" s="103"/>
      <c r="LF54" s="103"/>
      <c r="LG54" s="103"/>
      <c r="LH54" s="103"/>
      <c r="LI54" s="104"/>
      <c r="LJ54" s="102">
        <f>データ!$D$11</f>
        <v>41640</v>
      </c>
      <c r="LK54" s="103"/>
      <c r="LL54" s="103"/>
      <c r="LM54" s="103"/>
      <c r="LN54" s="103"/>
      <c r="LO54" s="103"/>
      <c r="LP54" s="103"/>
      <c r="LQ54" s="103"/>
      <c r="LR54" s="103"/>
      <c r="LS54" s="103"/>
      <c r="LT54" s="103"/>
      <c r="LU54" s="103"/>
      <c r="LV54" s="103"/>
      <c r="LW54" s="103"/>
      <c r="LX54" s="104"/>
      <c r="LY54" s="102">
        <f>データ!$E$11</f>
        <v>42005</v>
      </c>
      <c r="LZ54" s="103"/>
      <c r="MA54" s="103"/>
      <c r="MB54" s="103"/>
      <c r="MC54" s="103"/>
      <c r="MD54" s="103"/>
      <c r="ME54" s="103"/>
      <c r="MF54" s="103"/>
      <c r="MG54" s="103"/>
      <c r="MH54" s="103"/>
      <c r="MI54" s="103"/>
      <c r="MJ54" s="103"/>
      <c r="MK54" s="103"/>
      <c r="ML54" s="103"/>
      <c r="MM54" s="104"/>
      <c r="MN54" s="102">
        <f>データ!$F$11</f>
        <v>42370</v>
      </c>
      <c r="MO54" s="103"/>
      <c r="MP54" s="103"/>
      <c r="MQ54" s="103"/>
      <c r="MR54" s="103"/>
      <c r="MS54" s="103"/>
      <c r="MT54" s="103"/>
      <c r="MU54" s="103"/>
      <c r="MV54" s="103"/>
      <c r="MW54" s="103"/>
      <c r="MX54" s="103"/>
      <c r="MY54" s="103"/>
      <c r="MZ54" s="103"/>
      <c r="NA54" s="103"/>
      <c r="NB54" s="104"/>
      <c r="NC54" s="6"/>
      <c r="ND54" s="6"/>
      <c r="NE54" s="6"/>
      <c r="NF54" s="6"/>
      <c r="NG54" s="6"/>
      <c r="NH54" s="28"/>
      <c r="NI54" s="2"/>
      <c r="NJ54" s="136"/>
      <c r="NK54" s="137"/>
      <c r="NL54" s="137"/>
      <c r="NM54" s="137"/>
      <c r="NN54" s="137"/>
      <c r="NO54" s="137"/>
      <c r="NP54" s="137"/>
      <c r="NQ54" s="137"/>
      <c r="NR54" s="137"/>
      <c r="NS54" s="137"/>
      <c r="NT54" s="137"/>
      <c r="NU54" s="137"/>
      <c r="NV54" s="137"/>
      <c r="NW54" s="137"/>
      <c r="NX54" s="138"/>
    </row>
    <row r="55" spans="1:388" ht="13.5" customHeight="1">
      <c r="A55" s="2"/>
      <c r="B55" s="26"/>
      <c r="C55" s="6"/>
      <c r="D55" s="6"/>
      <c r="E55" s="6"/>
      <c r="F55" s="6"/>
      <c r="G55" s="93" t="s">
        <v>37</v>
      </c>
      <c r="H55" s="93"/>
      <c r="I55" s="93"/>
      <c r="J55" s="93"/>
      <c r="K55" s="93"/>
      <c r="L55" s="93"/>
      <c r="M55" s="93"/>
      <c r="N55" s="93"/>
      <c r="O55" s="93"/>
      <c r="P55" s="97">
        <f>データ!BZ7</f>
        <v>16523</v>
      </c>
      <c r="Q55" s="98"/>
      <c r="R55" s="98"/>
      <c r="S55" s="98"/>
      <c r="T55" s="98"/>
      <c r="U55" s="98"/>
      <c r="V55" s="98"/>
      <c r="W55" s="98"/>
      <c r="X55" s="98"/>
      <c r="Y55" s="98"/>
      <c r="Z55" s="98"/>
      <c r="AA55" s="98"/>
      <c r="AB55" s="98"/>
      <c r="AC55" s="98"/>
      <c r="AD55" s="99"/>
      <c r="AE55" s="97">
        <f>データ!CA7</f>
        <v>16424</v>
      </c>
      <c r="AF55" s="98"/>
      <c r="AG55" s="98"/>
      <c r="AH55" s="98"/>
      <c r="AI55" s="98"/>
      <c r="AJ55" s="98"/>
      <c r="AK55" s="98"/>
      <c r="AL55" s="98"/>
      <c r="AM55" s="98"/>
      <c r="AN55" s="98"/>
      <c r="AO55" s="98"/>
      <c r="AP55" s="98"/>
      <c r="AQ55" s="98"/>
      <c r="AR55" s="98"/>
      <c r="AS55" s="99"/>
      <c r="AT55" s="97">
        <f>データ!CB7</f>
        <v>16777</v>
      </c>
      <c r="AU55" s="98"/>
      <c r="AV55" s="98"/>
      <c r="AW55" s="98"/>
      <c r="AX55" s="98"/>
      <c r="AY55" s="98"/>
      <c r="AZ55" s="98"/>
      <c r="BA55" s="98"/>
      <c r="BB55" s="98"/>
      <c r="BC55" s="98"/>
      <c r="BD55" s="98"/>
      <c r="BE55" s="98"/>
      <c r="BF55" s="98"/>
      <c r="BG55" s="98"/>
      <c r="BH55" s="99"/>
      <c r="BI55" s="97">
        <f>データ!CC7</f>
        <v>17053</v>
      </c>
      <c r="BJ55" s="98"/>
      <c r="BK55" s="98"/>
      <c r="BL55" s="98"/>
      <c r="BM55" s="98"/>
      <c r="BN55" s="98"/>
      <c r="BO55" s="98"/>
      <c r="BP55" s="98"/>
      <c r="BQ55" s="98"/>
      <c r="BR55" s="98"/>
      <c r="BS55" s="98"/>
      <c r="BT55" s="98"/>
      <c r="BU55" s="98"/>
      <c r="BV55" s="98"/>
      <c r="BW55" s="99"/>
      <c r="BX55" s="97">
        <f>データ!CD7</f>
        <v>16681</v>
      </c>
      <c r="BY55" s="98"/>
      <c r="BZ55" s="98"/>
      <c r="CA55" s="98"/>
      <c r="CB55" s="98"/>
      <c r="CC55" s="98"/>
      <c r="CD55" s="98"/>
      <c r="CE55" s="98"/>
      <c r="CF55" s="98"/>
      <c r="CG55" s="98"/>
      <c r="CH55" s="98"/>
      <c r="CI55" s="98"/>
      <c r="CJ55" s="98"/>
      <c r="CK55" s="98"/>
      <c r="CL55" s="99"/>
      <c r="CO55" s="6"/>
      <c r="CP55" s="6"/>
      <c r="CQ55" s="6"/>
      <c r="CR55" s="6"/>
      <c r="CS55" s="6"/>
      <c r="CT55" s="6"/>
      <c r="CU55" s="93" t="s">
        <v>37</v>
      </c>
      <c r="CV55" s="93"/>
      <c r="CW55" s="93"/>
      <c r="CX55" s="93"/>
      <c r="CY55" s="93"/>
      <c r="CZ55" s="93"/>
      <c r="DA55" s="93"/>
      <c r="DB55" s="93"/>
      <c r="DC55" s="93"/>
      <c r="DD55" s="97">
        <f>データ!CK7</f>
        <v>10298</v>
      </c>
      <c r="DE55" s="98"/>
      <c r="DF55" s="98"/>
      <c r="DG55" s="98"/>
      <c r="DH55" s="98"/>
      <c r="DI55" s="98"/>
      <c r="DJ55" s="98"/>
      <c r="DK55" s="98"/>
      <c r="DL55" s="98"/>
      <c r="DM55" s="98"/>
      <c r="DN55" s="98"/>
      <c r="DO55" s="98"/>
      <c r="DP55" s="98"/>
      <c r="DQ55" s="98"/>
      <c r="DR55" s="99"/>
      <c r="DS55" s="97">
        <f>データ!CL7</f>
        <v>10337</v>
      </c>
      <c r="DT55" s="98"/>
      <c r="DU55" s="98"/>
      <c r="DV55" s="98"/>
      <c r="DW55" s="98"/>
      <c r="DX55" s="98"/>
      <c r="DY55" s="98"/>
      <c r="DZ55" s="98"/>
      <c r="EA55" s="98"/>
      <c r="EB55" s="98"/>
      <c r="EC55" s="98"/>
      <c r="ED55" s="98"/>
      <c r="EE55" s="98"/>
      <c r="EF55" s="98"/>
      <c r="EG55" s="99"/>
      <c r="EH55" s="97">
        <f>データ!CM7</f>
        <v>8047</v>
      </c>
      <c r="EI55" s="98"/>
      <c r="EJ55" s="98"/>
      <c r="EK55" s="98"/>
      <c r="EL55" s="98"/>
      <c r="EM55" s="98"/>
      <c r="EN55" s="98"/>
      <c r="EO55" s="98"/>
      <c r="EP55" s="98"/>
      <c r="EQ55" s="98"/>
      <c r="ER55" s="98"/>
      <c r="ES55" s="98"/>
      <c r="ET55" s="98"/>
      <c r="EU55" s="98"/>
      <c r="EV55" s="99"/>
      <c r="EW55" s="97">
        <f>データ!CN7</f>
        <v>7984</v>
      </c>
      <c r="EX55" s="98"/>
      <c r="EY55" s="98"/>
      <c r="EZ55" s="98"/>
      <c r="FA55" s="98"/>
      <c r="FB55" s="98"/>
      <c r="FC55" s="98"/>
      <c r="FD55" s="98"/>
      <c r="FE55" s="98"/>
      <c r="FF55" s="98"/>
      <c r="FG55" s="98"/>
      <c r="FH55" s="98"/>
      <c r="FI55" s="98"/>
      <c r="FJ55" s="98"/>
      <c r="FK55" s="99"/>
      <c r="FL55" s="97">
        <f>データ!CO7</f>
        <v>8083</v>
      </c>
      <c r="FM55" s="98"/>
      <c r="FN55" s="98"/>
      <c r="FO55" s="98"/>
      <c r="FP55" s="98"/>
      <c r="FQ55" s="98"/>
      <c r="FR55" s="98"/>
      <c r="FS55" s="98"/>
      <c r="FT55" s="98"/>
      <c r="FU55" s="98"/>
      <c r="FV55" s="98"/>
      <c r="FW55" s="98"/>
      <c r="FX55" s="98"/>
      <c r="FY55" s="98"/>
      <c r="FZ55" s="99"/>
      <c r="GA55" s="6"/>
      <c r="GB55" s="6"/>
      <c r="GC55" s="6"/>
      <c r="GD55" s="6"/>
      <c r="GE55" s="6"/>
      <c r="GF55" s="6"/>
      <c r="GG55" s="6"/>
      <c r="GH55" s="6"/>
      <c r="GI55" s="93" t="s">
        <v>37</v>
      </c>
      <c r="GJ55" s="93"/>
      <c r="GK55" s="93"/>
      <c r="GL55" s="93"/>
      <c r="GM55" s="93"/>
      <c r="GN55" s="93"/>
      <c r="GO55" s="93"/>
      <c r="GP55" s="93"/>
      <c r="GQ55" s="93"/>
      <c r="GR55" s="94">
        <f>データ!CV7</f>
        <v>68.3</v>
      </c>
      <c r="GS55" s="95"/>
      <c r="GT55" s="95"/>
      <c r="GU55" s="95"/>
      <c r="GV55" s="95"/>
      <c r="GW55" s="95"/>
      <c r="GX55" s="95"/>
      <c r="GY55" s="95"/>
      <c r="GZ55" s="95"/>
      <c r="HA55" s="95"/>
      <c r="HB55" s="95"/>
      <c r="HC55" s="95"/>
      <c r="HD55" s="95"/>
      <c r="HE55" s="95"/>
      <c r="HF55" s="96"/>
      <c r="HG55" s="94">
        <f>データ!CW7</f>
        <v>70.3</v>
      </c>
      <c r="HH55" s="95"/>
      <c r="HI55" s="95"/>
      <c r="HJ55" s="95"/>
      <c r="HK55" s="95"/>
      <c r="HL55" s="95"/>
      <c r="HM55" s="95"/>
      <c r="HN55" s="95"/>
      <c r="HO55" s="95"/>
      <c r="HP55" s="95"/>
      <c r="HQ55" s="95"/>
      <c r="HR55" s="95"/>
      <c r="HS55" s="95"/>
      <c r="HT55" s="95"/>
      <c r="HU55" s="96"/>
      <c r="HV55" s="94">
        <f>データ!CX7</f>
        <v>71.400000000000006</v>
      </c>
      <c r="HW55" s="95"/>
      <c r="HX55" s="95"/>
      <c r="HY55" s="95"/>
      <c r="HZ55" s="95"/>
      <c r="IA55" s="95"/>
      <c r="IB55" s="95"/>
      <c r="IC55" s="95"/>
      <c r="ID55" s="95"/>
      <c r="IE55" s="95"/>
      <c r="IF55" s="95"/>
      <c r="IG55" s="95"/>
      <c r="IH55" s="95"/>
      <c r="II55" s="95"/>
      <c r="IJ55" s="96"/>
      <c r="IK55" s="94">
        <f>データ!CY7</f>
        <v>83.9</v>
      </c>
      <c r="IL55" s="95"/>
      <c r="IM55" s="95"/>
      <c r="IN55" s="95"/>
      <c r="IO55" s="95"/>
      <c r="IP55" s="95"/>
      <c r="IQ55" s="95"/>
      <c r="IR55" s="95"/>
      <c r="IS55" s="95"/>
      <c r="IT55" s="95"/>
      <c r="IU55" s="95"/>
      <c r="IV55" s="95"/>
      <c r="IW55" s="95"/>
      <c r="IX55" s="95"/>
      <c r="IY55" s="96"/>
      <c r="IZ55" s="94">
        <f>データ!CZ7</f>
        <v>86.9</v>
      </c>
      <c r="JA55" s="95"/>
      <c r="JB55" s="95"/>
      <c r="JC55" s="95"/>
      <c r="JD55" s="95"/>
      <c r="JE55" s="95"/>
      <c r="JF55" s="95"/>
      <c r="JG55" s="95"/>
      <c r="JH55" s="95"/>
      <c r="JI55" s="95"/>
      <c r="JJ55" s="95"/>
      <c r="JK55" s="95"/>
      <c r="JL55" s="95"/>
      <c r="JM55" s="95"/>
      <c r="JN55" s="96"/>
      <c r="JO55" s="6"/>
      <c r="JP55" s="6"/>
      <c r="JQ55" s="6"/>
      <c r="JR55" s="6"/>
      <c r="JS55" s="6"/>
      <c r="JT55" s="6"/>
      <c r="JU55" s="6"/>
      <c r="JV55" s="6"/>
      <c r="JW55" s="93" t="s">
        <v>37</v>
      </c>
      <c r="JX55" s="93"/>
      <c r="JY55" s="93"/>
      <c r="JZ55" s="93"/>
      <c r="KA55" s="93"/>
      <c r="KB55" s="93"/>
      <c r="KC55" s="93"/>
      <c r="KD55" s="93"/>
      <c r="KE55" s="93"/>
      <c r="KF55" s="94">
        <f>データ!DG7</f>
        <v>20.100000000000001</v>
      </c>
      <c r="KG55" s="95"/>
      <c r="KH55" s="95"/>
      <c r="KI55" s="95"/>
      <c r="KJ55" s="95"/>
      <c r="KK55" s="95"/>
      <c r="KL55" s="95"/>
      <c r="KM55" s="95"/>
      <c r="KN55" s="95"/>
      <c r="KO55" s="95"/>
      <c r="KP55" s="95"/>
      <c r="KQ55" s="95"/>
      <c r="KR55" s="95"/>
      <c r="KS55" s="95"/>
      <c r="KT55" s="96"/>
      <c r="KU55" s="94">
        <f>データ!DH7</f>
        <v>19.2</v>
      </c>
      <c r="KV55" s="95"/>
      <c r="KW55" s="95"/>
      <c r="KX55" s="95"/>
      <c r="KY55" s="95"/>
      <c r="KZ55" s="95"/>
      <c r="LA55" s="95"/>
      <c r="LB55" s="95"/>
      <c r="LC55" s="95"/>
      <c r="LD55" s="95"/>
      <c r="LE55" s="95"/>
      <c r="LF55" s="95"/>
      <c r="LG55" s="95"/>
      <c r="LH55" s="95"/>
      <c r="LI55" s="96"/>
      <c r="LJ55" s="94">
        <f>データ!DI7</f>
        <v>14.4</v>
      </c>
      <c r="LK55" s="95"/>
      <c r="LL55" s="95"/>
      <c r="LM55" s="95"/>
      <c r="LN55" s="95"/>
      <c r="LO55" s="95"/>
      <c r="LP55" s="95"/>
      <c r="LQ55" s="95"/>
      <c r="LR55" s="95"/>
      <c r="LS55" s="95"/>
      <c r="LT55" s="95"/>
      <c r="LU55" s="95"/>
      <c r="LV55" s="95"/>
      <c r="LW55" s="95"/>
      <c r="LX55" s="96"/>
      <c r="LY55" s="94">
        <f>データ!DJ7</f>
        <v>14.6</v>
      </c>
      <c r="LZ55" s="95"/>
      <c r="MA55" s="95"/>
      <c r="MB55" s="95"/>
      <c r="MC55" s="95"/>
      <c r="MD55" s="95"/>
      <c r="ME55" s="95"/>
      <c r="MF55" s="95"/>
      <c r="MG55" s="95"/>
      <c r="MH55" s="95"/>
      <c r="MI55" s="95"/>
      <c r="MJ55" s="95"/>
      <c r="MK55" s="95"/>
      <c r="ML55" s="95"/>
      <c r="MM55" s="96"/>
      <c r="MN55" s="94">
        <f>データ!DK7</f>
        <v>14.2</v>
      </c>
      <c r="MO55" s="95"/>
      <c r="MP55" s="95"/>
      <c r="MQ55" s="95"/>
      <c r="MR55" s="95"/>
      <c r="MS55" s="95"/>
      <c r="MT55" s="95"/>
      <c r="MU55" s="95"/>
      <c r="MV55" s="95"/>
      <c r="MW55" s="95"/>
      <c r="MX55" s="95"/>
      <c r="MY55" s="95"/>
      <c r="MZ55" s="95"/>
      <c r="NA55" s="95"/>
      <c r="NB55" s="96"/>
      <c r="NC55" s="6"/>
      <c r="ND55" s="6"/>
      <c r="NE55" s="6"/>
      <c r="NF55" s="6"/>
      <c r="NG55" s="6"/>
      <c r="NH55" s="28"/>
      <c r="NI55" s="2"/>
      <c r="NJ55" s="136"/>
      <c r="NK55" s="137"/>
      <c r="NL55" s="137"/>
      <c r="NM55" s="137"/>
      <c r="NN55" s="137"/>
      <c r="NO55" s="137"/>
      <c r="NP55" s="137"/>
      <c r="NQ55" s="137"/>
      <c r="NR55" s="137"/>
      <c r="NS55" s="137"/>
      <c r="NT55" s="137"/>
      <c r="NU55" s="137"/>
      <c r="NV55" s="137"/>
      <c r="NW55" s="137"/>
      <c r="NX55" s="138"/>
    </row>
    <row r="56" spans="1:388" ht="13.5" customHeight="1">
      <c r="A56" s="2"/>
      <c r="B56" s="26"/>
      <c r="C56" s="6"/>
      <c r="D56" s="6"/>
      <c r="E56" s="6"/>
      <c r="F56" s="6"/>
      <c r="G56" s="93" t="s">
        <v>38</v>
      </c>
      <c r="H56" s="93"/>
      <c r="I56" s="93"/>
      <c r="J56" s="93"/>
      <c r="K56" s="93"/>
      <c r="L56" s="93"/>
      <c r="M56" s="93"/>
      <c r="N56" s="93"/>
      <c r="O56" s="93"/>
      <c r="P56" s="97">
        <f>データ!CE7</f>
        <v>23061</v>
      </c>
      <c r="Q56" s="98"/>
      <c r="R56" s="98"/>
      <c r="S56" s="98"/>
      <c r="T56" s="98"/>
      <c r="U56" s="98"/>
      <c r="V56" s="98"/>
      <c r="W56" s="98"/>
      <c r="X56" s="98"/>
      <c r="Y56" s="98"/>
      <c r="Z56" s="98"/>
      <c r="AA56" s="98"/>
      <c r="AB56" s="98"/>
      <c r="AC56" s="98"/>
      <c r="AD56" s="99"/>
      <c r="AE56" s="97">
        <f>データ!CF7</f>
        <v>23475</v>
      </c>
      <c r="AF56" s="98"/>
      <c r="AG56" s="98"/>
      <c r="AH56" s="98"/>
      <c r="AI56" s="98"/>
      <c r="AJ56" s="98"/>
      <c r="AK56" s="98"/>
      <c r="AL56" s="98"/>
      <c r="AM56" s="98"/>
      <c r="AN56" s="98"/>
      <c r="AO56" s="98"/>
      <c r="AP56" s="98"/>
      <c r="AQ56" s="98"/>
      <c r="AR56" s="98"/>
      <c r="AS56" s="99"/>
      <c r="AT56" s="97">
        <f>データ!CG7</f>
        <v>23857</v>
      </c>
      <c r="AU56" s="98"/>
      <c r="AV56" s="98"/>
      <c r="AW56" s="98"/>
      <c r="AX56" s="98"/>
      <c r="AY56" s="98"/>
      <c r="AZ56" s="98"/>
      <c r="BA56" s="98"/>
      <c r="BB56" s="98"/>
      <c r="BC56" s="98"/>
      <c r="BD56" s="98"/>
      <c r="BE56" s="98"/>
      <c r="BF56" s="98"/>
      <c r="BG56" s="98"/>
      <c r="BH56" s="99"/>
      <c r="BI56" s="97">
        <f>データ!CH7</f>
        <v>24371</v>
      </c>
      <c r="BJ56" s="98"/>
      <c r="BK56" s="98"/>
      <c r="BL56" s="98"/>
      <c r="BM56" s="98"/>
      <c r="BN56" s="98"/>
      <c r="BO56" s="98"/>
      <c r="BP56" s="98"/>
      <c r="BQ56" s="98"/>
      <c r="BR56" s="98"/>
      <c r="BS56" s="98"/>
      <c r="BT56" s="98"/>
      <c r="BU56" s="98"/>
      <c r="BV56" s="98"/>
      <c r="BW56" s="99"/>
      <c r="BX56" s="97">
        <f>データ!CI7</f>
        <v>24882</v>
      </c>
      <c r="BY56" s="98"/>
      <c r="BZ56" s="98"/>
      <c r="CA56" s="98"/>
      <c r="CB56" s="98"/>
      <c r="CC56" s="98"/>
      <c r="CD56" s="98"/>
      <c r="CE56" s="98"/>
      <c r="CF56" s="98"/>
      <c r="CG56" s="98"/>
      <c r="CH56" s="98"/>
      <c r="CI56" s="98"/>
      <c r="CJ56" s="98"/>
      <c r="CK56" s="98"/>
      <c r="CL56" s="99"/>
      <c r="CO56" s="6"/>
      <c r="CP56" s="6"/>
      <c r="CQ56" s="6"/>
      <c r="CR56" s="6"/>
      <c r="CS56" s="6"/>
      <c r="CT56" s="6"/>
      <c r="CU56" s="93" t="s">
        <v>38</v>
      </c>
      <c r="CV56" s="93"/>
      <c r="CW56" s="93"/>
      <c r="CX56" s="93"/>
      <c r="CY56" s="93"/>
      <c r="CZ56" s="93"/>
      <c r="DA56" s="93"/>
      <c r="DB56" s="93"/>
      <c r="DC56" s="93"/>
      <c r="DD56" s="97">
        <f>データ!CP7</f>
        <v>8338</v>
      </c>
      <c r="DE56" s="98"/>
      <c r="DF56" s="98"/>
      <c r="DG56" s="98"/>
      <c r="DH56" s="98"/>
      <c r="DI56" s="98"/>
      <c r="DJ56" s="98"/>
      <c r="DK56" s="98"/>
      <c r="DL56" s="98"/>
      <c r="DM56" s="98"/>
      <c r="DN56" s="98"/>
      <c r="DO56" s="98"/>
      <c r="DP56" s="98"/>
      <c r="DQ56" s="98"/>
      <c r="DR56" s="99"/>
      <c r="DS56" s="97">
        <f>データ!CQ7</f>
        <v>8603</v>
      </c>
      <c r="DT56" s="98"/>
      <c r="DU56" s="98"/>
      <c r="DV56" s="98"/>
      <c r="DW56" s="98"/>
      <c r="DX56" s="98"/>
      <c r="DY56" s="98"/>
      <c r="DZ56" s="98"/>
      <c r="EA56" s="98"/>
      <c r="EB56" s="98"/>
      <c r="EC56" s="98"/>
      <c r="ED56" s="98"/>
      <c r="EE56" s="98"/>
      <c r="EF56" s="98"/>
      <c r="EG56" s="99"/>
      <c r="EH56" s="97">
        <f>データ!CR7</f>
        <v>8471</v>
      </c>
      <c r="EI56" s="98"/>
      <c r="EJ56" s="98"/>
      <c r="EK56" s="98"/>
      <c r="EL56" s="98"/>
      <c r="EM56" s="98"/>
      <c r="EN56" s="98"/>
      <c r="EO56" s="98"/>
      <c r="EP56" s="98"/>
      <c r="EQ56" s="98"/>
      <c r="ER56" s="98"/>
      <c r="ES56" s="98"/>
      <c r="ET56" s="98"/>
      <c r="EU56" s="98"/>
      <c r="EV56" s="99"/>
      <c r="EW56" s="97">
        <f>データ!CS7</f>
        <v>8736</v>
      </c>
      <c r="EX56" s="98"/>
      <c r="EY56" s="98"/>
      <c r="EZ56" s="98"/>
      <c r="FA56" s="98"/>
      <c r="FB56" s="98"/>
      <c r="FC56" s="98"/>
      <c r="FD56" s="98"/>
      <c r="FE56" s="98"/>
      <c r="FF56" s="98"/>
      <c r="FG56" s="98"/>
      <c r="FH56" s="98"/>
      <c r="FI56" s="98"/>
      <c r="FJ56" s="98"/>
      <c r="FK56" s="99"/>
      <c r="FL56" s="97">
        <f>データ!CT7</f>
        <v>8797</v>
      </c>
      <c r="FM56" s="98"/>
      <c r="FN56" s="98"/>
      <c r="FO56" s="98"/>
      <c r="FP56" s="98"/>
      <c r="FQ56" s="98"/>
      <c r="FR56" s="98"/>
      <c r="FS56" s="98"/>
      <c r="FT56" s="98"/>
      <c r="FU56" s="98"/>
      <c r="FV56" s="98"/>
      <c r="FW56" s="98"/>
      <c r="FX56" s="98"/>
      <c r="FY56" s="98"/>
      <c r="FZ56" s="99"/>
      <c r="GA56" s="6"/>
      <c r="GB56" s="6"/>
      <c r="GC56" s="6"/>
      <c r="GD56" s="6"/>
      <c r="GE56" s="6"/>
      <c r="GF56" s="6"/>
      <c r="GG56" s="6"/>
      <c r="GH56" s="6"/>
      <c r="GI56" s="93" t="s">
        <v>38</v>
      </c>
      <c r="GJ56" s="93"/>
      <c r="GK56" s="93"/>
      <c r="GL56" s="93"/>
      <c r="GM56" s="93"/>
      <c r="GN56" s="93"/>
      <c r="GO56" s="93"/>
      <c r="GP56" s="93"/>
      <c r="GQ56" s="93"/>
      <c r="GR56" s="94">
        <f>データ!DA7</f>
        <v>64.7</v>
      </c>
      <c r="GS56" s="95"/>
      <c r="GT56" s="95"/>
      <c r="GU56" s="95"/>
      <c r="GV56" s="95"/>
      <c r="GW56" s="95"/>
      <c r="GX56" s="95"/>
      <c r="GY56" s="95"/>
      <c r="GZ56" s="95"/>
      <c r="HA56" s="95"/>
      <c r="HB56" s="95"/>
      <c r="HC56" s="95"/>
      <c r="HD56" s="95"/>
      <c r="HE56" s="95"/>
      <c r="HF56" s="96"/>
      <c r="HG56" s="94">
        <f>データ!DB7</f>
        <v>65</v>
      </c>
      <c r="HH56" s="95"/>
      <c r="HI56" s="95"/>
      <c r="HJ56" s="95"/>
      <c r="HK56" s="95"/>
      <c r="HL56" s="95"/>
      <c r="HM56" s="95"/>
      <c r="HN56" s="95"/>
      <c r="HO56" s="95"/>
      <c r="HP56" s="95"/>
      <c r="HQ56" s="95"/>
      <c r="HR56" s="95"/>
      <c r="HS56" s="95"/>
      <c r="HT56" s="95"/>
      <c r="HU56" s="96"/>
      <c r="HV56" s="94">
        <f>データ!DC7</f>
        <v>67.5</v>
      </c>
      <c r="HW56" s="95"/>
      <c r="HX56" s="95"/>
      <c r="HY56" s="95"/>
      <c r="HZ56" s="95"/>
      <c r="IA56" s="95"/>
      <c r="IB56" s="95"/>
      <c r="IC56" s="95"/>
      <c r="ID56" s="95"/>
      <c r="IE56" s="95"/>
      <c r="IF56" s="95"/>
      <c r="IG56" s="95"/>
      <c r="IH56" s="95"/>
      <c r="II56" s="95"/>
      <c r="IJ56" s="96"/>
      <c r="IK56" s="94">
        <f>データ!DD7</f>
        <v>67.5</v>
      </c>
      <c r="IL56" s="95"/>
      <c r="IM56" s="95"/>
      <c r="IN56" s="95"/>
      <c r="IO56" s="95"/>
      <c r="IP56" s="95"/>
      <c r="IQ56" s="95"/>
      <c r="IR56" s="95"/>
      <c r="IS56" s="95"/>
      <c r="IT56" s="95"/>
      <c r="IU56" s="95"/>
      <c r="IV56" s="95"/>
      <c r="IW56" s="95"/>
      <c r="IX56" s="95"/>
      <c r="IY56" s="96"/>
      <c r="IZ56" s="94">
        <f>データ!DE7</f>
        <v>69.5</v>
      </c>
      <c r="JA56" s="95"/>
      <c r="JB56" s="95"/>
      <c r="JC56" s="95"/>
      <c r="JD56" s="95"/>
      <c r="JE56" s="95"/>
      <c r="JF56" s="95"/>
      <c r="JG56" s="95"/>
      <c r="JH56" s="95"/>
      <c r="JI56" s="95"/>
      <c r="JJ56" s="95"/>
      <c r="JK56" s="95"/>
      <c r="JL56" s="95"/>
      <c r="JM56" s="95"/>
      <c r="JN56" s="96"/>
      <c r="JO56" s="6"/>
      <c r="JP56" s="6"/>
      <c r="JQ56" s="6"/>
      <c r="JR56" s="6"/>
      <c r="JS56" s="6"/>
      <c r="JT56" s="6"/>
      <c r="JU56" s="6"/>
      <c r="JV56" s="6"/>
      <c r="JW56" s="93" t="s">
        <v>38</v>
      </c>
      <c r="JX56" s="93"/>
      <c r="JY56" s="93"/>
      <c r="JZ56" s="93"/>
      <c r="KA56" s="93"/>
      <c r="KB56" s="93"/>
      <c r="KC56" s="93"/>
      <c r="KD56" s="93"/>
      <c r="KE56" s="93"/>
      <c r="KF56" s="94">
        <f>データ!DL7</f>
        <v>19.600000000000001</v>
      </c>
      <c r="KG56" s="95"/>
      <c r="KH56" s="95"/>
      <c r="KI56" s="95"/>
      <c r="KJ56" s="95"/>
      <c r="KK56" s="95"/>
      <c r="KL56" s="95"/>
      <c r="KM56" s="95"/>
      <c r="KN56" s="95"/>
      <c r="KO56" s="95"/>
      <c r="KP56" s="95"/>
      <c r="KQ56" s="95"/>
      <c r="KR56" s="95"/>
      <c r="KS56" s="95"/>
      <c r="KT56" s="96"/>
      <c r="KU56" s="94">
        <f>データ!DM7</f>
        <v>19</v>
      </c>
      <c r="KV56" s="95"/>
      <c r="KW56" s="95"/>
      <c r="KX56" s="95"/>
      <c r="KY56" s="95"/>
      <c r="KZ56" s="95"/>
      <c r="LA56" s="95"/>
      <c r="LB56" s="95"/>
      <c r="LC56" s="95"/>
      <c r="LD56" s="95"/>
      <c r="LE56" s="95"/>
      <c r="LF56" s="95"/>
      <c r="LG56" s="95"/>
      <c r="LH56" s="95"/>
      <c r="LI56" s="96"/>
      <c r="LJ56" s="94">
        <f>データ!DN7</f>
        <v>17.899999999999999</v>
      </c>
      <c r="LK56" s="95"/>
      <c r="LL56" s="95"/>
      <c r="LM56" s="95"/>
      <c r="LN56" s="95"/>
      <c r="LO56" s="95"/>
      <c r="LP56" s="95"/>
      <c r="LQ56" s="95"/>
      <c r="LR56" s="95"/>
      <c r="LS56" s="95"/>
      <c r="LT56" s="95"/>
      <c r="LU56" s="95"/>
      <c r="LV56" s="95"/>
      <c r="LW56" s="95"/>
      <c r="LX56" s="96"/>
      <c r="LY56" s="94">
        <f>データ!DO7</f>
        <v>17.899999999999999</v>
      </c>
      <c r="LZ56" s="95"/>
      <c r="MA56" s="95"/>
      <c r="MB56" s="95"/>
      <c r="MC56" s="95"/>
      <c r="MD56" s="95"/>
      <c r="ME56" s="95"/>
      <c r="MF56" s="95"/>
      <c r="MG56" s="95"/>
      <c r="MH56" s="95"/>
      <c r="MI56" s="95"/>
      <c r="MJ56" s="95"/>
      <c r="MK56" s="95"/>
      <c r="ML56" s="95"/>
      <c r="MM56" s="96"/>
      <c r="MN56" s="94">
        <f>データ!DP7</f>
        <v>17.399999999999999</v>
      </c>
      <c r="MO56" s="95"/>
      <c r="MP56" s="95"/>
      <c r="MQ56" s="95"/>
      <c r="MR56" s="95"/>
      <c r="MS56" s="95"/>
      <c r="MT56" s="95"/>
      <c r="MU56" s="95"/>
      <c r="MV56" s="95"/>
      <c r="MW56" s="95"/>
      <c r="MX56" s="95"/>
      <c r="MY56" s="95"/>
      <c r="MZ56" s="95"/>
      <c r="NA56" s="95"/>
      <c r="NB56" s="96"/>
      <c r="NC56" s="6"/>
      <c r="ND56" s="6"/>
      <c r="NE56" s="6"/>
      <c r="NF56" s="6"/>
      <c r="NG56" s="6"/>
      <c r="NH56" s="28"/>
      <c r="NI56" s="2"/>
      <c r="NJ56" s="136"/>
      <c r="NK56" s="137"/>
      <c r="NL56" s="137"/>
      <c r="NM56" s="137"/>
      <c r="NN56" s="137"/>
      <c r="NO56" s="137"/>
      <c r="NP56" s="137"/>
      <c r="NQ56" s="137"/>
      <c r="NR56" s="137"/>
      <c r="NS56" s="137"/>
      <c r="NT56" s="137"/>
      <c r="NU56" s="137"/>
      <c r="NV56" s="137"/>
      <c r="NW56" s="137"/>
      <c r="NX56" s="138"/>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36"/>
      <c r="NK57" s="137"/>
      <c r="NL57" s="137"/>
      <c r="NM57" s="137"/>
      <c r="NN57" s="137"/>
      <c r="NO57" s="137"/>
      <c r="NP57" s="137"/>
      <c r="NQ57" s="137"/>
      <c r="NR57" s="137"/>
      <c r="NS57" s="137"/>
      <c r="NT57" s="137"/>
      <c r="NU57" s="137"/>
      <c r="NV57" s="137"/>
      <c r="NW57" s="137"/>
      <c r="NX57" s="138"/>
    </row>
    <row r="58" spans="1:388" ht="13.5" customHeight="1">
      <c r="A58" s="2"/>
      <c r="B58" s="26"/>
      <c r="C58" s="27"/>
      <c r="D58" s="6"/>
      <c r="E58" s="85" t="s">
        <v>44</v>
      </c>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5"/>
      <c r="BS58" s="85"/>
      <c r="BT58" s="85"/>
      <c r="BU58" s="85"/>
      <c r="BV58" s="85"/>
      <c r="BW58" s="85"/>
      <c r="BX58" s="85"/>
      <c r="BY58" s="85"/>
      <c r="BZ58" s="85"/>
      <c r="CA58" s="85"/>
      <c r="CB58" s="85"/>
      <c r="CC58" s="85"/>
      <c r="CD58" s="85"/>
      <c r="CE58" s="85"/>
      <c r="CF58" s="85"/>
      <c r="CG58" s="85"/>
      <c r="CH58" s="85"/>
      <c r="CI58" s="85"/>
      <c r="CJ58" s="85"/>
      <c r="CK58" s="85"/>
      <c r="CL58" s="85"/>
      <c r="CM58" s="85"/>
      <c r="CN58" s="85"/>
      <c r="CO58" s="85"/>
      <c r="CP58" s="6"/>
      <c r="CQ58" s="6"/>
      <c r="CR58" s="6"/>
      <c r="CS58" s="85" t="s">
        <v>45</v>
      </c>
      <c r="CT58" s="85"/>
      <c r="CU58" s="85"/>
      <c r="CV58" s="85"/>
      <c r="CW58" s="85"/>
      <c r="CX58" s="85"/>
      <c r="CY58" s="85"/>
      <c r="CZ58" s="85"/>
      <c r="DA58" s="85"/>
      <c r="DB58" s="85"/>
      <c r="DC58" s="85"/>
      <c r="DD58" s="85"/>
      <c r="DE58" s="85"/>
      <c r="DF58" s="85"/>
      <c r="DG58" s="85"/>
      <c r="DH58" s="85"/>
      <c r="DI58" s="85"/>
      <c r="DJ58" s="85"/>
      <c r="DK58" s="85"/>
      <c r="DL58" s="85"/>
      <c r="DM58" s="85"/>
      <c r="DN58" s="85"/>
      <c r="DO58" s="85"/>
      <c r="DP58" s="85"/>
      <c r="DQ58" s="85"/>
      <c r="DR58" s="85"/>
      <c r="DS58" s="85"/>
      <c r="DT58" s="85"/>
      <c r="DU58" s="85"/>
      <c r="DV58" s="85"/>
      <c r="DW58" s="85"/>
      <c r="DX58" s="85"/>
      <c r="DY58" s="85"/>
      <c r="DZ58" s="85"/>
      <c r="EA58" s="85"/>
      <c r="EB58" s="85"/>
      <c r="EC58" s="85"/>
      <c r="ED58" s="85"/>
      <c r="EE58" s="85"/>
      <c r="EF58" s="85"/>
      <c r="EG58" s="85"/>
      <c r="EH58" s="85"/>
      <c r="EI58" s="85"/>
      <c r="EJ58" s="85"/>
      <c r="EK58" s="85"/>
      <c r="EL58" s="85"/>
      <c r="EM58" s="85"/>
      <c r="EN58" s="85"/>
      <c r="EO58" s="85"/>
      <c r="EP58" s="85"/>
      <c r="EQ58" s="85"/>
      <c r="ER58" s="85"/>
      <c r="ES58" s="85"/>
      <c r="ET58" s="85"/>
      <c r="EU58" s="85"/>
      <c r="EV58" s="85"/>
      <c r="EW58" s="85"/>
      <c r="EX58" s="85"/>
      <c r="EY58" s="85"/>
      <c r="EZ58" s="85"/>
      <c r="FA58" s="85"/>
      <c r="FB58" s="85"/>
      <c r="FC58" s="85"/>
      <c r="FD58" s="85"/>
      <c r="FE58" s="85"/>
      <c r="FF58" s="85"/>
      <c r="FG58" s="85"/>
      <c r="FH58" s="85"/>
      <c r="FI58" s="85"/>
      <c r="FJ58" s="85"/>
      <c r="FK58" s="85"/>
      <c r="FL58" s="85"/>
      <c r="FM58" s="85"/>
      <c r="FN58" s="85"/>
      <c r="FO58" s="85"/>
      <c r="FP58" s="85"/>
      <c r="FQ58" s="85"/>
      <c r="FR58" s="85"/>
      <c r="FS58" s="85"/>
      <c r="FT58" s="85"/>
      <c r="FU58" s="85"/>
      <c r="FV58" s="85"/>
      <c r="FW58" s="85"/>
      <c r="FX58" s="85"/>
      <c r="FY58" s="85"/>
      <c r="FZ58" s="85"/>
      <c r="GA58" s="85"/>
      <c r="GB58" s="85"/>
      <c r="GC58" s="85"/>
      <c r="GD58" s="27"/>
      <c r="GE58" s="27"/>
      <c r="GF58" s="27"/>
      <c r="GG58" s="85" t="s">
        <v>46</v>
      </c>
      <c r="GH58" s="85"/>
      <c r="GI58" s="85"/>
      <c r="GJ58" s="85"/>
      <c r="GK58" s="85"/>
      <c r="GL58" s="85"/>
      <c r="GM58" s="85"/>
      <c r="GN58" s="85"/>
      <c r="GO58" s="85"/>
      <c r="GP58" s="85"/>
      <c r="GQ58" s="85"/>
      <c r="GR58" s="85"/>
      <c r="GS58" s="85"/>
      <c r="GT58" s="85"/>
      <c r="GU58" s="85"/>
      <c r="GV58" s="85"/>
      <c r="GW58" s="85"/>
      <c r="GX58" s="85"/>
      <c r="GY58" s="85"/>
      <c r="GZ58" s="85"/>
      <c r="HA58" s="85"/>
      <c r="HB58" s="85"/>
      <c r="HC58" s="85"/>
      <c r="HD58" s="85"/>
      <c r="HE58" s="85"/>
      <c r="HF58" s="85"/>
      <c r="HG58" s="85"/>
      <c r="HH58" s="85"/>
      <c r="HI58" s="85"/>
      <c r="HJ58" s="85"/>
      <c r="HK58" s="85"/>
      <c r="HL58" s="85"/>
      <c r="HM58" s="85"/>
      <c r="HN58" s="85"/>
      <c r="HO58" s="85"/>
      <c r="HP58" s="85"/>
      <c r="HQ58" s="85"/>
      <c r="HR58" s="85"/>
      <c r="HS58" s="85"/>
      <c r="HT58" s="85"/>
      <c r="HU58" s="85"/>
      <c r="HV58" s="85"/>
      <c r="HW58" s="85"/>
      <c r="HX58" s="85"/>
      <c r="HY58" s="85"/>
      <c r="HZ58" s="85"/>
      <c r="IA58" s="85"/>
      <c r="IB58" s="85"/>
      <c r="IC58" s="85"/>
      <c r="ID58" s="85"/>
      <c r="IE58" s="85"/>
      <c r="IF58" s="85"/>
      <c r="IG58" s="85"/>
      <c r="IH58" s="85"/>
      <c r="II58" s="85"/>
      <c r="IJ58" s="85"/>
      <c r="IK58" s="85"/>
      <c r="IL58" s="85"/>
      <c r="IM58" s="85"/>
      <c r="IN58" s="85"/>
      <c r="IO58" s="85"/>
      <c r="IP58" s="85"/>
      <c r="IQ58" s="85"/>
      <c r="IR58" s="85"/>
      <c r="IS58" s="85"/>
      <c r="IT58" s="85"/>
      <c r="IU58" s="85"/>
      <c r="IV58" s="85"/>
      <c r="IW58" s="85"/>
      <c r="IX58" s="85"/>
      <c r="IY58" s="85"/>
      <c r="IZ58" s="85"/>
      <c r="JA58" s="85"/>
      <c r="JB58" s="85"/>
      <c r="JC58" s="85"/>
      <c r="JD58" s="85"/>
      <c r="JE58" s="85"/>
      <c r="JF58" s="85"/>
      <c r="JG58" s="85"/>
      <c r="JH58" s="85"/>
      <c r="JI58" s="85"/>
      <c r="JJ58" s="85"/>
      <c r="JK58" s="85"/>
      <c r="JL58" s="85"/>
      <c r="JM58" s="85"/>
      <c r="JN58" s="85"/>
      <c r="JO58" s="85"/>
      <c r="JP58" s="85"/>
      <c r="JQ58" s="85"/>
      <c r="JR58" s="6"/>
      <c r="JS58" s="6"/>
      <c r="JT58" s="6"/>
      <c r="JU58" s="85" t="s">
        <v>47</v>
      </c>
      <c r="JV58" s="85"/>
      <c r="JW58" s="85"/>
      <c r="JX58" s="85"/>
      <c r="JY58" s="85"/>
      <c r="JZ58" s="85"/>
      <c r="KA58" s="85"/>
      <c r="KB58" s="85"/>
      <c r="KC58" s="85"/>
      <c r="KD58" s="85"/>
      <c r="KE58" s="85"/>
      <c r="KF58" s="85"/>
      <c r="KG58" s="85"/>
      <c r="KH58" s="85"/>
      <c r="KI58" s="85"/>
      <c r="KJ58" s="85"/>
      <c r="KK58" s="85"/>
      <c r="KL58" s="85"/>
      <c r="KM58" s="85"/>
      <c r="KN58" s="85"/>
      <c r="KO58" s="85"/>
      <c r="KP58" s="85"/>
      <c r="KQ58" s="85"/>
      <c r="KR58" s="85"/>
      <c r="KS58" s="85"/>
      <c r="KT58" s="85"/>
      <c r="KU58" s="85"/>
      <c r="KV58" s="85"/>
      <c r="KW58" s="85"/>
      <c r="KX58" s="85"/>
      <c r="KY58" s="85"/>
      <c r="KZ58" s="85"/>
      <c r="LA58" s="85"/>
      <c r="LB58" s="85"/>
      <c r="LC58" s="85"/>
      <c r="LD58" s="85"/>
      <c r="LE58" s="85"/>
      <c r="LF58" s="85"/>
      <c r="LG58" s="85"/>
      <c r="LH58" s="85"/>
      <c r="LI58" s="85"/>
      <c r="LJ58" s="85"/>
      <c r="LK58" s="85"/>
      <c r="LL58" s="85"/>
      <c r="LM58" s="85"/>
      <c r="LN58" s="85"/>
      <c r="LO58" s="85"/>
      <c r="LP58" s="85"/>
      <c r="LQ58" s="85"/>
      <c r="LR58" s="85"/>
      <c r="LS58" s="85"/>
      <c r="LT58" s="85"/>
      <c r="LU58" s="85"/>
      <c r="LV58" s="85"/>
      <c r="LW58" s="85"/>
      <c r="LX58" s="85"/>
      <c r="LY58" s="85"/>
      <c r="LZ58" s="85"/>
      <c r="MA58" s="85"/>
      <c r="MB58" s="85"/>
      <c r="MC58" s="85"/>
      <c r="MD58" s="85"/>
      <c r="ME58" s="85"/>
      <c r="MF58" s="85"/>
      <c r="MG58" s="85"/>
      <c r="MH58" s="85"/>
      <c r="MI58" s="85"/>
      <c r="MJ58" s="85"/>
      <c r="MK58" s="85"/>
      <c r="ML58" s="85"/>
      <c r="MM58" s="85"/>
      <c r="MN58" s="85"/>
      <c r="MO58" s="85"/>
      <c r="MP58" s="85"/>
      <c r="MQ58" s="85"/>
      <c r="MR58" s="85"/>
      <c r="MS58" s="85"/>
      <c r="MT58" s="85"/>
      <c r="MU58" s="85"/>
      <c r="MV58" s="85"/>
      <c r="MW58" s="85"/>
      <c r="MX58" s="85"/>
      <c r="MY58" s="85"/>
      <c r="MZ58" s="85"/>
      <c r="NA58" s="85"/>
      <c r="NB58" s="85"/>
      <c r="NC58" s="85"/>
      <c r="ND58" s="85"/>
      <c r="NE58" s="27"/>
      <c r="NF58" s="27"/>
      <c r="NG58" s="27"/>
      <c r="NH58" s="28"/>
      <c r="NI58" s="2"/>
      <c r="NJ58" s="136"/>
      <c r="NK58" s="137"/>
      <c r="NL58" s="137"/>
      <c r="NM58" s="137"/>
      <c r="NN58" s="137"/>
      <c r="NO58" s="137"/>
      <c r="NP58" s="137"/>
      <c r="NQ58" s="137"/>
      <c r="NR58" s="137"/>
      <c r="NS58" s="137"/>
      <c r="NT58" s="137"/>
      <c r="NU58" s="137"/>
      <c r="NV58" s="137"/>
      <c r="NW58" s="137"/>
      <c r="NX58" s="138"/>
    </row>
    <row r="59" spans="1:388" ht="13.5" customHeight="1">
      <c r="A59" s="2"/>
      <c r="B59" s="26"/>
      <c r="C59" s="27"/>
      <c r="D59" s="6"/>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6"/>
      <c r="CQ59" s="6"/>
      <c r="CR59" s="6"/>
      <c r="CS59" s="85"/>
      <c r="CT59" s="85"/>
      <c r="CU59" s="85"/>
      <c r="CV59" s="85"/>
      <c r="CW59" s="85"/>
      <c r="CX59" s="85"/>
      <c r="CY59" s="85"/>
      <c r="CZ59" s="85"/>
      <c r="DA59" s="85"/>
      <c r="DB59" s="85"/>
      <c r="DC59" s="85"/>
      <c r="DD59" s="85"/>
      <c r="DE59" s="85"/>
      <c r="DF59" s="85"/>
      <c r="DG59" s="85"/>
      <c r="DH59" s="85"/>
      <c r="DI59" s="85"/>
      <c r="DJ59" s="85"/>
      <c r="DK59" s="85"/>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85"/>
      <c r="EN59" s="85"/>
      <c r="EO59" s="85"/>
      <c r="EP59" s="85"/>
      <c r="EQ59" s="85"/>
      <c r="ER59" s="85"/>
      <c r="ES59" s="85"/>
      <c r="ET59" s="85"/>
      <c r="EU59" s="85"/>
      <c r="EV59" s="85"/>
      <c r="EW59" s="85"/>
      <c r="EX59" s="85"/>
      <c r="EY59" s="85"/>
      <c r="EZ59" s="85"/>
      <c r="FA59" s="85"/>
      <c r="FB59" s="85"/>
      <c r="FC59" s="85"/>
      <c r="FD59" s="85"/>
      <c r="FE59" s="85"/>
      <c r="FF59" s="85"/>
      <c r="FG59" s="85"/>
      <c r="FH59" s="85"/>
      <c r="FI59" s="85"/>
      <c r="FJ59" s="85"/>
      <c r="FK59" s="85"/>
      <c r="FL59" s="85"/>
      <c r="FM59" s="85"/>
      <c r="FN59" s="85"/>
      <c r="FO59" s="85"/>
      <c r="FP59" s="85"/>
      <c r="FQ59" s="85"/>
      <c r="FR59" s="85"/>
      <c r="FS59" s="85"/>
      <c r="FT59" s="85"/>
      <c r="FU59" s="85"/>
      <c r="FV59" s="85"/>
      <c r="FW59" s="85"/>
      <c r="FX59" s="85"/>
      <c r="FY59" s="85"/>
      <c r="FZ59" s="85"/>
      <c r="GA59" s="85"/>
      <c r="GB59" s="85"/>
      <c r="GC59" s="85"/>
      <c r="GD59" s="27"/>
      <c r="GE59" s="27"/>
      <c r="GF59" s="27"/>
      <c r="GG59" s="85"/>
      <c r="GH59" s="85"/>
      <c r="GI59" s="85"/>
      <c r="GJ59" s="85"/>
      <c r="GK59" s="85"/>
      <c r="GL59" s="85"/>
      <c r="GM59" s="85"/>
      <c r="GN59" s="85"/>
      <c r="GO59" s="85"/>
      <c r="GP59" s="85"/>
      <c r="GQ59" s="85"/>
      <c r="GR59" s="85"/>
      <c r="GS59" s="85"/>
      <c r="GT59" s="85"/>
      <c r="GU59" s="85"/>
      <c r="GV59" s="85"/>
      <c r="GW59" s="85"/>
      <c r="GX59" s="85"/>
      <c r="GY59" s="85"/>
      <c r="GZ59" s="85"/>
      <c r="HA59" s="85"/>
      <c r="HB59" s="85"/>
      <c r="HC59" s="85"/>
      <c r="HD59" s="85"/>
      <c r="HE59" s="85"/>
      <c r="HF59" s="85"/>
      <c r="HG59" s="85"/>
      <c r="HH59" s="85"/>
      <c r="HI59" s="85"/>
      <c r="HJ59" s="85"/>
      <c r="HK59" s="85"/>
      <c r="HL59" s="85"/>
      <c r="HM59" s="85"/>
      <c r="HN59" s="85"/>
      <c r="HO59" s="85"/>
      <c r="HP59" s="85"/>
      <c r="HQ59" s="85"/>
      <c r="HR59" s="85"/>
      <c r="HS59" s="85"/>
      <c r="HT59" s="85"/>
      <c r="HU59" s="85"/>
      <c r="HV59" s="85"/>
      <c r="HW59" s="85"/>
      <c r="HX59" s="85"/>
      <c r="HY59" s="85"/>
      <c r="HZ59" s="85"/>
      <c r="IA59" s="85"/>
      <c r="IB59" s="85"/>
      <c r="IC59" s="85"/>
      <c r="ID59" s="85"/>
      <c r="IE59" s="85"/>
      <c r="IF59" s="85"/>
      <c r="IG59" s="85"/>
      <c r="IH59" s="85"/>
      <c r="II59" s="85"/>
      <c r="IJ59" s="85"/>
      <c r="IK59" s="85"/>
      <c r="IL59" s="85"/>
      <c r="IM59" s="85"/>
      <c r="IN59" s="85"/>
      <c r="IO59" s="85"/>
      <c r="IP59" s="85"/>
      <c r="IQ59" s="85"/>
      <c r="IR59" s="85"/>
      <c r="IS59" s="85"/>
      <c r="IT59" s="85"/>
      <c r="IU59" s="85"/>
      <c r="IV59" s="85"/>
      <c r="IW59" s="85"/>
      <c r="IX59" s="85"/>
      <c r="IY59" s="85"/>
      <c r="IZ59" s="85"/>
      <c r="JA59" s="85"/>
      <c r="JB59" s="85"/>
      <c r="JC59" s="85"/>
      <c r="JD59" s="85"/>
      <c r="JE59" s="85"/>
      <c r="JF59" s="85"/>
      <c r="JG59" s="85"/>
      <c r="JH59" s="85"/>
      <c r="JI59" s="85"/>
      <c r="JJ59" s="85"/>
      <c r="JK59" s="85"/>
      <c r="JL59" s="85"/>
      <c r="JM59" s="85"/>
      <c r="JN59" s="85"/>
      <c r="JO59" s="85"/>
      <c r="JP59" s="85"/>
      <c r="JQ59" s="85"/>
      <c r="JR59" s="6"/>
      <c r="JS59" s="6"/>
      <c r="JT59" s="6"/>
      <c r="JU59" s="85"/>
      <c r="JV59" s="85"/>
      <c r="JW59" s="85"/>
      <c r="JX59" s="85"/>
      <c r="JY59" s="85"/>
      <c r="JZ59" s="85"/>
      <c r="KA59" s="85"/>
      <c r="KB59" s="85"/>
      <c r="KC59" s="85"/>
      <c r="KD59" s="85"/>
      <c r="KE59" s="85"/>
      <c r="KF59" s="85"/>
      <c r="KG59" s="85"/>
      <c r="KH59" s="85"/>
      <c r="KI59" s="85"/>
      <c r="KJ59" s="85"/>
      <c r="KK59" s="85"/>
      <c r="KL59" s="85"/>
      <c r="KM59" s="85"/>
      <c r="KN59" s="85"/>
      <c r="KO59" s="85"/>
      <c r="KP59" s="85"/>
      <c r="KQ59" s="85"/>
      <c r="KR59" s="85"/>
      <c r="KS59" s="85"/>
      <c r="KT59" s="85"/>
      <c r="KU59" s="85"/>
      <c r="KV59" s="85"/>
      <c r="KW59" s="85"/>
      <c r="KX59" s="85"/>
      <c r="KY59" s="85"/>
      <c r="KZ59" s="85"/>
      <c r="LA59" s="85"/>
      <c r="LB59" s="85"/>
      <c r="LC59" s="85"/>
      <c r="LD59" s="85"/>
      <c r="LE59" s="85"/>
      <c r="LF59" s="85"/>
      <c r="LG59" s="85"/>
      <c r="LH59" s="85"/>
      <c r="LI59" s="85"/>
      <c r="LJ59" s="85"/>
      <c r="LK59" s="85"/>
      <c r="LL59" s="85"/>
      <c r="LM59" s="85"/>
      <c r="LN59" s="85"/>
      <c r="LO59" s="85"/>
      <c r="LP59" s="85"/>
      <c r="LQ59" s="85"/>
      <c r="LR59" s="85"/>
      <c r="LS59" s="85"/>
      <c r="LT59" s="85"/>
      <c r="LU59" s="85"/>
      <c r="LV59" s="85"/>
      <c r="LW59" s="85"/>
      <c r="LX59" s="85"/>
      <c r="LY59" s="85"/>
      <c r="LZ59" s="85"/>
      <c r="MA59" s="85"/>
      <c r="MB59" s="85"/>
      <c r="MC59" s="85"/>
      <c r="MD59" s="85"/>
      <c r="ME59" s="85"/>
      <c r="MF59" s="85"/>
      <c r="MG59" s="85"/>
      <c r="MH59" s="85"/>
      <c r="MI59" s="85"/>
      <c r="MJ59" s="85"/>
      <c r="MK59" s="85"/>
      <c r="ML59" s="85"/>
      <c r="MM59" s="85"/>
      <c r="MN59" s="85"/>
      <c r="MO59" s="85"/>
      <c r="MP59" s="85"/>
      <c r="MQ59" s="85"/>
      <c r="MR59" s="85"/>
      <c r="MS59" s="85"/>
      <c r="MT59" s="85"/>
      <c r="MU59" s="85"/>
      <c r="MV59" s="85"/>
      <c r="MW59" s="85"/>
      <c r="MX59" s="85"/>
      <c r="MY59" s="85"/>
      <c r="MZ59" s="85"/>
      <c r="NA59" s="85"/>
      <c r="NB59" s="85"/>
      <c r="NC59" s="85"/>
      <c r="ND59" s="85"/>
      <c r="NE59" s="27"/>
      <c r="NF59" s="27"/>
      <c r="NG59" s="27"/>
      <c r="NH59" s="28"/>
      <c r="NI59" s="2"/>
      <c r="NJ59" s="136"/>
      <c r="NK59" s="137"/>
      <c r="NL59" s="137"/>
      <c r="NM59" s="137"/>
      <c r="NN59" s="137"/>
      <c r="NO59" s="137"/>
      <c r="NP59" s="137"/>
      <c r="NQ59" s="137"/>
      <c r="NR59" s="137"/>
      <c r="NS59" s="137"/>
      <c r="NT59" s="137"/>
      <c r="NU59" s="137"/>
      <c r="NV59" s="137"/>
      <c r="NW59" s="137"/>
      <c r="NX59" s="138"/>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36"/>
      <c r="NK60" s="137"/>
      <c r="NL60" s="137"/>
      <c r="NM60" s="137"/>
      <c r="NN60" s="137"/>
      <c r="NO60" s="137"/>
      <c r="NP60" s="137"/>
      <c r="NQ60" s="137"/>
      <c r="NR60" s="137"/>
      <c r="NS60" s="137"/>
      <c r="NT60" s="137"/>
      <c r="NU60" s="137"/>
      <c r="NV60" s="137"/>
      <c r="NW60" s="137"/>
      <c r="NX60" s="138"/>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36"/>
      <c r="NK61" s="137"/>
      <c r="NL61" s="137"/>
      <c r="NM61" s="137"/>
      <c r="NN61" s="137"/>
      <c r="NO61" s="137"/>
      <c r="NP61" s="137"/>
      <c r="NQ61" s="137"/>
      <c r="NR61" s="137"/>
      <c r="NS61" s="137"/>
      <c r="NT61" s="137"/>
      <c r="NU61" s="137"/>
      <c r="NV61" s="137"/>
      <c r="NW61" s="137"/>
      <c r="NX61" s="138"/>
    </row>
    <row r="62" spans="1:388" ht="13.5" customHeight="1">
      <c r="A62" s="28"/>
      <c r="B62" s="23"/>
      <c r="C62" s="24"/>
      <c r="D62" s="24"/>
      <c r="E62" s="24"/>
      <c r="F62" s="100" t="s">
        <v>48</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4"/>
      <c r="NF62" s="24"/>
      <c r="NG62" s="24"/>
      <c r="NH62" s="25"/>
      <c r="NI62" s="2"/>
      <c r="NJ62" s="136"/>
      <c r="NK62" s="137"/>
      <c r="NL62" s="137"/>
      <c r="NM62" s="137"/>
      <c r="NN62" s="137"/>
      <c r="NO62" s="137"/>
      <c r="NP62" s="137"/>
      <c r="NQ62" s="137"/>
      <c r="NR62" s="137"/>
      <c r="NS62" s="137"/>
      <c r="NT62" s="137"/>
      <c r="NU62" s="137"/>
      <c r="NV62" s="137"/>
      <c r="NW62" s="137"/>
      <c r="NX62" s="138"/>
    </row>
    <row r="63" spans="1:388" ht="13.5" customHeight="1">
      <c r="A63" s="28"/>
      <c r="B63" s="23"/>
      <c r="C63" s="24"/>
      <c r="D63" s="24"/>
      <c r="E63" s="24"/>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4"/>
      <c r="NF63" s="24"/>
      <c r="NG63" s="24"/>
      <c r="NH63" s="25"/>
      <c r="NI63" s="2"/>
      <c r="NJ63" s="136"/>
      <c r="NK63" s="137"/>
      <c r="NL63" s="137"/>
      <c r="NM63" s="137"/>
      <c r="NN63" s="137"/>
      <c r="NO63" s="137"/>
      <c r="NP63" s="137"/>
      <c r="NQ63" s="137"/>
      <c r="NR63" s="137"/>
      <c r="NS63" s="137"/>
      <c r="NT63" s="137"/>
      <c r="NU63" s="137"/>
      <c r="NV63" s="137"/>
      <c r="NW63" s="137"/>
      <c r="NX63" s="138"/>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36"/>
      <c r="NK64" s="137"/>
      <c r="NL64" s="137"/>
      <c r="NM64" s="137"/>
      <c r="NN64" s="137"/>
      <c r="NO64" s="137"/>
      <c r="NP64" s="137"/>
      <c r="NQ64" s="137"/>
      <c r="NR64" s="137"/>
      <c r="NS64" s="137"/>
      <c r="NT64" s="137"/>
      <c r="NU64" s="137"/>
      <c r="NV64" s="137"/>
      <c r="NW64" s="137"/>
      <c r="NX64" s="138"/>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39"/>
      <c r="NK65" s="140"/>
      <c r="NL65" s="140"/>
      <c r="NM65" s="140"/>
      <c r="NN65" s="140"/>
      <c r="NO65" s="140"/>
      <c r="NP65" s="140"/>
      <c r="NQ65" s="140"/>
      <c r="NR65" s="140"/>
      <c r="NS65" s="140"/>
      <c r="NT65" s="140"/>
      <c r="NU65" s="140"/>
      <c r="NV65" s="140"/>
      <c r="NW65" s="140"/>
      <c r="NX65" s="141"/>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87" t="s">
        <v>49</v>
      </c>
      <c r="NK66" s="88"/>
      <c r="NL66" s="88"/>
      <c r="NM66" s="88"/>
      <c r="NN66" s="88"/>
      <c r="NO66" s="88"/>
      <c r="NP66" s="88"/>
      <c r="NQ66" s="88"/>
      <c r="NR66" s="88"/>
      <c r="NS66" s="88"/>
      <c r="NT66" s="88"/>
      <c r="NU66" s="88"/>
      <c r="NV66" s="88"/>
      <c r="NW66" s="88"/>
      <c r="NX66" s="89"/>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0"/>
      <c r="NK67" s="91"/>
      <c r="NL67" s="91"/>
      <c r="NM67" s="91"/>
      <c r="NN67" s="91"/>
      <c r="NO67" s="91"/>
      <c r="NP67" s="91"/>
      <c r="NQ67" s="91"/>
      <c r="NR67" s="91"/>
      <c r="NS67" s="91"/>
      <c r="NT67" s="91"/>
      <c r="NU67" s="91"/>
      <c r="NV67" s="91"/>
      <c r="NW67" s="91"/>
      <c r="NX67" s="92"/>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36" t="s">
        <v>143</v>
      </c>
      <c r="NK68" s="137"/>
      <c r="NL68" s="137"/>
      <c r="NM68" s="137"/>
      <c r="NN68" s="137"/>
      <c r="NO68" s="137"/>
      <c r="NP68" s="137"/>
      <c r="NQ68" s="137"/>
      <c r="NR68" s="137"/>
      <c r="NS68" s="137"/>
      <c r="NT68" s="137"/>
      <c r="NU68" s="137"/>
      <c r="NV68" s="137"/>
      <c r="NW68" s="137"/>
      <c r="NX68" s="138"/>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36"/>
      <c r="NK69" s="137"/>
      <c r="NL69" s="137"/>
      <c r="NM69" s="137"/>
      <c r="NN69" s="137"/>
      <c r="NO69" s="137"/>
      <c r="NP69" s="137"/>
      <c r="NQ69" s="137"/>
      <c r="NR69" s="137"/>
      <c r="NS69" s="137"/>
      <c r="NT69" s="137"/>
      <c r="NU69" s="137"/>
      <c r="NV69" s="137"/>
      <c r="NW69" s="137"/>
      <c r="NX69" s="138"/>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36"/>
      <c r="NK70" s="137"/>
      <c r="NL70" s="137"/>
      <c r="NM70" s="137"/>
      <c r="NN70" s="137"/>
      <c r="NO70" s="137"/>
      <c r="NP70" s="137"/>
      <c r="NQ70" s="137"/>
      <c r="NR70" s="137"/>
      <c r="NS70" s="137"/>
      <c r="NT70" s="137"/>
      <c r="NU70" s="137"/>
      <c r="NV70" s="137"/>
      <c r="NW70" s="137"/>
      <c r="NX70" s="138"/>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36"/>
      <c r="NK71" s="137"/>
      <c r="NL71" s="137"/>
      <c r="NM71" s="137"/>
      <c r="NN71" s="137"/>
      <c r="NO71" s="137"/>
      <c r="NP71" s="137"/>
      <c r="NQ71" s="137"/>
      <c r="NR71" s="137"/>
      <c r="NS71" s="137"/>
      <c r="NT71" s="137"/>
      <c r="NU71" s="137"/>
      <c r="NV71" s="137"/>
      <c r="NW71" s="137"/>
      <c r="NX71" s="138"/>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36"/>
      <c r="NK72" s="137"/>
      <c r="NL72" s="137"/>
      <c r="NM72" s="137"/>
      <c r="NN72" s="137"/>
      <c r="NO72" s="137"/>
      <c r="NP72" s="137"/>
      <c r="NQ72" s="137"/>
      <c r="NR72" s="137"/>
      <c r="NS72" s="137"/>
      <c r="NT72" s="137"/>
      <c r="NU72" s="137"/>
      <c r="NV72" s="137"/>
      <c r="NW72" s="137"/>
      <c r="NX72" s="138"/>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36"/>
      <c r="NK73" s="137"/>
      <c r="NL73" s="137"/>
      <c r="NM73" s="137"/>
      <c r="NN73" s="137"/>
      <c r="NO73" s="137"/>
      <c r="NP73" s="137"/>
      <c r="NQ73" s="137"/>
      <c r="NR73" s="137"/>
      <c r="NS73" s="137"/>
      <c r="NT73" s="137"/>
      <c r="NU73" s="137"/>
      <c r="NV73" s="137"/>
      <c r="NW73" s="137"/>
      <c r="NX73" s="138"/>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36"/>
      <c r="NK74" s="137"/>
      <c r="NL74" s="137"/>
      <c r="NM74" s="137"/>
      <c r="NN74" s="137"/>
      <c r="NO74" s="137"/>
      <c r="NP74" s="137"/>
      <c r="NQ74" s="137"/>
      <c r="NR74" s="137"/>
      <c r="NS74" s="137"/>
      <c r="NT74" s="137"/>
      <c r="NU74" s="137"/>
      <c r="NV74" s="137"/>
      <c r="NW74" s="137"/>
      <c r="NX74" s="138"/>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36"/>
      <c r="NK75" s="137"/>
      <c r="NL75" s="137"/>
      <c r="NM75" s="137"/>
      <c r="NN75" s="137"/>
      <c r="NO75" s="137"/>
      <c r="NP75" s="137"/>
      <c r="NQ75" s="137"/>
      <c r="NR75" s="137"/>
      <c r="NS75" s="137"/>
      <c r="NT75" s="137"/>
      <c r="NU75" s="137"/>
      <c r="NV75" s="137"/>
      <c r="NW75" s="137"/>
      <c r="NX75" s="138"/>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36"/>
      <c r="NK76" s="137"/>
      <c r="NL76" s="137"/>
      <c r="NM76" s="137"/>
      <c r="NN76" s="137"/>
      <c r="NO76" s="137"/>
      <c r="NP76" s="137"/>
      <c r="NQ76" s="137"/>
      <c r="NR76" s="137"/>
      <c r="NS76" s="137"/>
      <c r="NT76" s="137"/>
      <c r="NU76" s="137"/>
      <c r="NV76" s="137"/>
      <c r="NW76" s="137"/>
      <c r="NX76" s="138"/>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36"/>
      <c r="NK77" s="137"/>
      <c r="NL77" s="137"/>
      <c r="NM77" s="137"/>
      <c r="NN77" s="137"/>
      <c r="NO77" s="137"/>
      <c r="NP77" s="137"/>
      <c r="NQ77" s="137"/>
      <c r="NR77" s="137"/>
      <c r="NS77" s="137"/>
      <c r="NT77" s="137"/>
      <c r="NU77" s="137"/>
      <c r="NV77" s="137"/>
      <c r="NW77" s="137"/>
      <c r="NX77" s="138"/>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136"/>
      <c r="NK78" s="137"/>
      <c r="NL78" s="137"/>
      <c r="NM78" s="137"/>
      <c r="NN78" s="137"/>
      <c r="NO78" s="137"/>
      <c r="NP78" s="137"/>
      <c r="NQ78" s="137"/>
      <c r="NR78" s="137"/>
      <c r="NS78" s="137"/>
      <c r="NT78" s="137"/>
      <c r="NU78" s="137"/>
      <c r="NV78" s="137"/>
      <c r="NW78" s="137"/>
      <c r="NX78" s="138"/>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0.6</v>
      </c>
      <c r="V79" s="83"/>
      <c r="W79" s="83"/>
      <c r="X79" s="83"/>
      <c r="Y79" s="83"/>
      <c r="Z79" s="83"/>
      <c r="AA79" s="83"/>
      <c r="AB79" s="83"/>
      <c r="AC79" s="83"/>
      <c r="AD79" s="83"/>
      <c r="AE79" s="83"/>
      <c r="AF79" s="83"/>
      <c r="AG79" s="83"/>
      <c r="AH79" s="83"/>
      <c r="AI79" s="83"/>
      <c r="AJ79" s="83"/>
      <c r="AK79" s="83"/>
      <c r="AL79" s="83"/>
      <c r="AM79" s="83"/>
      <c r="AN79" s="83">
        <f>データ!DS7</f>
        <v>1.2</v>
      </c>
      <c r="AO79" s="83"/>
      <c r="AP79" s="83"/>
      <c r="AQ79" s="83"/>
      <c r="AR79" s="83"/>
      <c r="AS79" s="83"/>
      <c r="AT79" s="83"/>
      <c r="AU79" s="83"/>
      <c r="AV79" s="83"/>
      <c r="AW79" s="83"/>
      <c r="AX79" s="83"/>
      <c r="AY79" s="83"/>
      <c r="AZ79" s="83"/>
      <c r="BA79" s="83"/>
      <c r="BB79" s="83"/>
      <c r="BC79" s="83"/>
      <c r="BD79" s="83"/>
      <c r="BE79" s="83"/>
      <c r="BF79" s="83"/>
      <c r="BG79" s="83">
        <f>データ!DT7</f>
        <v>43.4</v>
      </c>
      <c r="BH79" s="83"/>
      <c r="BI79" s="83"/>
      <c r="BJ79" s="83"/>
      <c r="BK79" s="83"/>
      <c r="BL79" s="83"/>
      <c r="BM79" s="83"/>
      <c r="BN79" s="83"/>
      <c r="BO79" s="83"/>
      <c r="BP79" s="83"/>
      <c r="BQ79" s="83"/>
      <c r="BR79" s="83"/>
      <c r="BS79" s="83"/>
      <c r="BT79" s="83"/>
      <c r="BU79" s="83"/>
      <c r="BV79" s="83"/>
      <c r="BW79" s="83"/>
      <c r="BX79" s="83"/>
      <c r="BY79" s="83"/>
      <c r="BZ79" s="83">
        <f>データ!DU7</f>
        <v>39.4</v>
      </c>
      <c r="CA79" s="83"/>
      <c r="CB79" s="83"/>
      <c r="CC79" s="83"/>
      <c r="CD79" s="83"/>
      <c r="CE79" s="83"/>
      <c r="CF79" s="83"/>
      <c r="CG79" s="83"/>
      <c r="CH79" s="83"/>
      <c r="CI79" s="83"/>
      <c r="CJ79" s="83"/>
      <c r="CK79" s="83"/>
      <c r="CL79" s="83"/>
      <c r="CM79" s="83"/>
      <c r="CN79" s="83"/>
      <c r="CO79" s="83"/>
      <c r="CP79" s="83"/>
      <c r="CQ79" s="83"/>
      <c r="CR79" s="83"/>
      <c r="CS79" s="83">
        <f>データ!DV7</f>
        <v>44.4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2.4</v>
      </c>
      <c r="EP79" s="83"/>
      <c r="EQ79" s="83"/>
      <c r="ER79" s="83"/>
      <c r="ES79" s="83"/>
      <c r="ET79" s="83"/>
      <c r="EU79" s="83"/>
      <c r="EV79" s="83"/>
      <c r="EW79" s="83"/>
      <c r="EX79" s="83"/>
      <c r="EY79" s="83"/>
      <c r="EZ79" s="83"/>
      <c r="FA79" s="83"/>
      <c r="FB79" s="83"/>
      <c r="FC79" s="83"/>
      <c r="FD79" s="83"/>
      <c r="FE79" s="83"/>
      <c r="FF79" s="83"/>
      <c r="FG79" s="83"/>
      <c r="FH79" s="83">
        <f>データ!ED7</f>
        <v>4.4000000000000004</v>
      </c>
      <c r="FI79" s="83"/>
      <c r="FJ79" s="83"/>
      <c r="FK79" s="83"/>
      <c r="FL79" s="83"/>
      <c r="FM79" s="83"/>
      <c r="FN79" s="83"/>
      <c r="FO79" s="83"/>
      <c r="FP79" s="83"/>
      <c r="FQ79" s="83"/>
      <c r="FR79" s="83"/>
      <c r="FS79" s="83"/>
      <c r="FT79" s="83"/>
      <c r="FU79" s="83"/>
      <c r="FV79" s="83"/>
      <c r="FW79" s="83"/>
      <c r="FX79" s="83"/>
      <c r="FY79" s="83"/>
      <c r="FZ79" s="83"/>
      <c r="GA79" s="83">
        <f>データ!EE7</f>
        <v>68.3</v>
      </c>
      <c r="GB79" s="83"/>
      <c r="GC79" s="83"/>
      <c r="GD79" s="83"/>
      <c r="GE79" s="83"/>
      <c r="GF79" s="83"/>
      <c r="GG79" s="83"/>
      <c r="GH79" s="83"/>
      <c r="GI79" s="83"/>
      <c r="GJ79" s="83"/>
      <c r="GK79" s="83"/>
      <c r="GL79" s="83"/>
      <c r="GM79" s="83"/>
      <c r="GN79" s="83"/>
      <c r="GO79" s="83"/>
      <c r="GP79" s="83"/>
      <c r="GQ79" s="83"/>
      <c r="GR79" s="83"/>
      <c r="GS79" s="83"/>
      <c r="GT79" s="83">
        <f>データ!EF7</f>
        <v>47.1</v>
      </c>
      <c r="GU79" s="83"/>
      <c r="GV79" s="83"/>
      <c r="GW79" s="83"/>
      <c r="GX79" s="83"/>
      <c r="GY79" s="83"/>
      <c r="GZ79" s="83"/>
      <c r="HA79" s="83"/>
      <c r="HB79" s="83"/>
      <c r="HC79" s="83"/>
      <c r="HD79" s="83"/>
      <c r="HE79" s="83"/>
      <c r="HF79" s="83"/>
      <c r="HG79" s="83"/>
      <c r="HH79" s="83"/>
      <c r="HI79" s="83"/>
      <c r="HJ79" s="83"/>
      <c r="HK79" s="83"/>
      <c r="HL79" s="83"/>
      <c r="HM79" s="83">
        <f>データ!EG7</f>
        <v>54</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10481305</v>
      </c>
      <c r="JK79" s="79"/>
      <c r="JL79" s="79"/>
      <c r="JM79" s="79"/>
      <c r="JN79" s="79"/>
      <c r="JO79" s="79"/>
      <c r="JP79" s="79"/>
      <c r="JQ79" s="79"/>
      <c r="JR79" s="79"/>
      <c r="JS79" s="79"/>
      <c r="JT79" s="79"/>
      <c r="JU79" s="79"/>
      <c r="JV79" s="79"/>
      <c r="JW79" s="79"/>
      <c r="JX79" s="79"/>
      <c r="JY79" s="79"/>
      <c r="JZ79" s="79"/>
      <c r="KA79" s="79"/>
      <c r="KB79" s="79"/>
      <c r="KC79" s="79">
        <f>データ!EO7</f>
        <v>10396042</v>
      </c>
      <c r="KD79" s="79"/>
      <c r="KE79" s="79"/>
      <c r="KF79" s="79"/>
      <c r="KG79" s="79"/>
      <c r="KH79" s="79"/>
      <c r="KI79" s="79"/>
      <c r="KJ79" s="79"/>
      <c r="KK79" s="79"/>
      <c r="KL79" s="79"/>
      <c r="KM79" s="79"/>
      <c r="KN79" s="79"/>
      <c r="KO79" s="79"/>
      <c r="KP79" s="79"/>
      <c r="KQ79" s="79"/>
      <c r="KR79" s="79"/>
      <c r="KS79" s="79"/>
      <c r="KT79" s="79"/>
      <c r="KU79" s="79"/>
      <c r="KV79" s="79">
        <f>データ!EP7</f>
        <v>10704179</v>
      </c>
      <c r="KW79" s="79"/>
      <c r="KX79" s="79"/>
      <c r="KY79" s="79"/>
      <c r="KZ79" s="79"/>
      <c r="LA79" s="79"/>
      <c r="LB79" s="79"/>
      <c r="LC79" s="79"/>
      <c r="LD79" s="79"/>
      <c r="LE79" s="79"/>
      <c r="LF79" s="79"/>
      <c r="LG79" s="79"/>
      <c r="LH79" s="79"/>
      <c r="LI79" s="79"/>
      <c r="LJ79" s="79"/>
      <c r="LK79" s="79"/>
      <c r="LL79" s="79"/>
      <c r="LM79" s="79"/>
      <c r="LN79" s="79"/>
      <c r="LO79" s="79">
        <f>データ!EQ7</f>
        <v>12869432</v>
      </c>
      <c r="LP79" s="79"/>
      <c r="LQ79" s="79"/>
      <c r="LR79" s="79"/>
      <c r="LS79" s="79"/>
      <c r="LT79" s="79"/>
      <c r="LU79" s="79"/>
      <c r="LV79" s="79"/>
      <c r="LW79" s="79"/>
      <c r="LX79" s="79"/>
      <c r="LY79" s="79"/>
      <c r="LZ79" s="79"/>
      <c r="MA79" s="79"/>
      <c r="MB79" s="79"/>
      <c r="MC79" s="79"/>
      <c r="MD79" s="79"/>
      <c r="ME79" s="79"/>
      <c r="MF79" s="79"/>
      <c r="MG79" s="79"/>
      <c r="MH79" s="79">
        <f>データ!ER7</f>
        <v>12951358</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136"/>
      <c r="NK79" s="137"/>
      <c r="NL79" s="137"/>
      <c r="NM79" s="137"/>
      <c r="NN79" s="137"/>
      <c r="NO79" s="137"/>
      <c r="NP79" s="137"/>
      <c r="NQ79" s="137"/>
      <c r="NR79" s="137"/>
      <c r="NS79" s="137"/>
      <c r="NT79" s="137"/>
      <c r="NU79" s="137"/>
      <c r="NV79" s="137"/>
      <c r="NW79" s="137"/>
      <c r="NX79" s="138"/>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52.4</v>
      </c>
      <c r="BH80" s="83"/>
      <c r="BI80" s="83"/>
      <c r="BJ80" s="83"/>
      <c r="BK80" s="83"/>
      <c r="BL80" s="83"/>
      <c r="BM80" s="83"/>
      <c r="BN80" s="83"/>
      <c r="BO80" s="83"/>
      <c r="BP80" s="83"/>
      <c r="BQ80" s="83"/>
      <c r="BR80" s="83"/>
      <c r="BS80" s="83"/>
      <c r="BT80" s="83"/>
      <c r="BU80" s="83"/>
      <c r="BV80" s="83"/>
      <c r="BW80" s="83"/>
      <c r="BX80" s="83"/>
      <c r="BY80" s="83"/>
      <c r="BZ80" s="83">
        <f>データ!DZ7</f>
        <v>52.6</v>
      </c>
      <c r="CA80" s="83"/>
      <c r="CB80" s="83"/>
      <c r="CC80" s="83"/>
      <c r="CD80" s="83"/>
      <c r="CE80" s="83"/>
      <c r="CF80" s="83"/>
      <c r="CG80" s="83"/>
      <c r="CH80" s="83"/>
      <c r="CI80" s="83"/>
      <c r="CJ80" s="83"/>
      <c r="CK80" s="83"/>
      <c r="CL80" s="83"/>
      <c r="CM80" s="83"/>
      <c r="CN80" s="83"/>
      <c r="CO80" s="83"/>
      <c r="CP80" s="83"/>
      <c r="CQ80" s="83"/>
      <c r="CR80" s="83"/>
      <c r="CS80" s="83">
        <f>データ!EA7</f>
        <v>54.2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68.900000000000006</v>
      </c>
      <c r="GB80" s="83"/>
      <c r="GC80" s="83"/>
      <c r="GD80" s="83"/>
      <c r="GE80" s="83"/>
      <c r="GF80" s="83"/>
      <c r="GG80" s="83"/>
      <c r="GH80" s="83"/>
      <c r="GI80" s="83"/>
      <c r="GJ80" s="83"/>
      <c r="GK80" s="83"/>
      <c r="GL80" s="83"/>
      <c r="GM80" s="83"/>
      <c r="GN80" s="83"/>
      <c r="GO80" s="83"/>
      <c r="GP80" s="83"/>
      <c r="GQ80" s="83"/>
      <c r="GR80" s="83"/>
      <c r="GS80" s="83"/>
      <c r="GT80" s="83">
        <f>データ!EK7</f>
        <v>68</v>
      </c>
      <c r="GU80" s="83"/>
      <c r="GV80" s="83"/>
      <c r="GW80" s="83"/>
      <c r="GX80" s="83"/>
      <c r="GY80" s="83"/>
      <c r="GZ80" s="83"/>
      <c r="HA80" s="83"/>
      <c r="HB80" s="83"/>
      <c r="HC80" s="83"/>
      <c r="HD80" s="83"/>
      <c r="HE80" s="83"/>
      <c r="HF80" s="83"/>
      <c r="HG80" s="83"/>
      <c r="HH80" s="83"/>
      <c r="HI80" s="83"/>
      <c r="HJ80" s="83"/>
      <c r="HK80" s="83"/>
      <c r="HL80" s="83"/>
      <c r="HM80" s="83">
        <f>データ!EL7</f>
        <v>70</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34878088</v>
      </c>
      <c r="KW80" s="79"/>
      <c r="KX80" s="79"/>
      <c r="KY80" s="79"/>
      <c r="KZ80" s="79"/>
      <c r="LA80" s="79"/>
      <c r="LB80" s="79"/>
      <c r="LC80" s="79"/>
      <c r="LD80" s="79"/>
      <c r="LE80" s="79"/>
      <c r="LF80" s="79"/>
      <c r="LG80" s="79"/>
      <c r="LH80" s="79"/>
      <c r="LI80" s="79"/>
      <c r="LJ80" s="79"/>
      <c r="LK80" s="79"/>
      <c r="LL80" s="79"/>
      <c r="LM80" s="79"/>
      <c r="LN80" s="79"/>
      <c r="LO80" s="79">
        <f>データ!EV7</f>
        <v>36094355</v>
      </c>
      <c r="LP80" s="79"/>
      <c r="LQ80" s="79"/>
      <c r="LR80" s="79"/>
      <c r="LS80" s="79"/>
      <c r="LT80" s="79"/>
      <c r="LU80" s="79"/>
      <c r="LV80" s="79"/>
      <c r="LW80" s="79"/>
      <c r="LX80" s="79"/>
      <c r="LY80" s="79"/>
      <c r="LZ80" s="79"/>
      <c r="MA80" s="79"/>
      <c r="MB80" s="79"/>
      <c r="MC80" s="79"/>
      <c r="MD80" s="79"/>
      <c r="ME80" s="79"/>
      <c r="MF80" s="79"/>
      <c r="MG80" s="79"/>
      <c r="MH80" s="79">
        <f>データ!EW7</f>
        <v>36941419</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136"/>
      <c r="NK80" s="137"/>
      <c r="NL80" s="137"/>
      <c r="NM80" s="137"/>
      <c r="NN80" s="137"/>
      <c r="NO80" s="137"/>
      <c r="NP80" s="137"/>
      <c r="NQ80" s="137"/>
      <c r="NR80" s="137"/>
      <c r="NS80" s="137"/>
      <c r="NT80" s="137"/>
      <c r="NU80" s="137"/>
      <c r="NV80" s="137"/>
      <c r="NW80" s="137"/>
      <c r="NX80" s="138"/>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36"/>
      <c r="NK81" s="137"/>
      <c r="NL81" s="137"/>
      <c r="NM81" s="137"/>
      <c r="NN81" s="137"/>
      <c r="NO81" s="137"/>
      <c r="NP81" s="137"/>
      <c r="NQ81" s="137"/>
      <c r="NR81" s="137"/>
      <c r="NS81" s="137"/>
      <c r="NT81" s="137"/>
      <c r="NU81" s="137"/>
      <c r="NV81" s="137"/>
      <c r="NW81" s="137"/>
      <c r="NX81" s="138"/>
    </row>
    <row r="82" spans="1:388" ht="13.5" customHeight="1">
      <c r="A82" s="2"/>
      <c r="B82" s="26"/>
      <c r="C82" s="27"/>
      <c r="D82" s="6"/>
      <c r="E82" s="6"/>
      <c r="F82" s="85" t="s">
        <v>50</v>
      </c>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c r="BF82" s="85"/>
      <c r="BG82" s="85"/>
      <c r="BH82" s="85"/>
      <c r="BI82" s="85"/>
      <c r="BJ82" s="85"/>
      <c r="BK82" s="85"/>
      <c r="BL82" s="85"/>
      <c r="BM82" s="85"/>
      <c r="BN82" s="85"/>
      <c r="BO82" s="85"/>
      <c r="BP82" s="85"/>
      <c r="BQ82" s="85"/>
      <c r="BR82" s="85"/>
      <c r="BS82" s="85"/>
      <c r="BT82" s="85"/>
      <c r="BU82" s="85"/>
      <c r="BV82" s="85"/>
      <c r="BW82" s="85"/>
      <c r="BX82" s="85"/>
      <c r="BY82" s="85"/>
      <c r="BZ82" s="85"/>
      <c r="CA82" s="85"/>
      <c r="CB82" s="85"/>
      <c r="CC82" s="85"/>
      <c r="CD82" s="85"/>
      <c r="CE82" s="85"/>
      <c r="CF82" s="85"/>
      <c r="CG82" s="85"/>
      <c r="CH82" s="85"/>
      <c r="CI82" s="85"/>
      <c r="CJ82" s="85"/>
      <c r="CK82" s="85"/>
      <c r="CL82" s="85"/>
      <c r="CM82" s="85"/>
      <c r="CN82" s="85"/>
      <c r="CO82" s="85"/>
      <c r="CP82" s="85"/>
      <c r="CQ82" s="85"/>
      <c r="CR82" s="85"/>
      <c r="CS82" s="85"/>
      <c r="CT82" s="85"/>
      <c r="CU82" s="85"/>
      <c r="CV82" s="85"/>
      <c r="CW82" s="85"/>
      <c r="CX82" s="85"/>
      <c r="CY82" s="85"/>
      <c r="CZ82" s="85"/>
      <c r="DA82" s="85"/>
      <c r="DB82" s="85"/>
      <c r="DC82" s="85"/>
      <c r="DD82" s="85"/>
      <c r="DE82" s="85"/>
      <c r="DF82" s="85"/>
      <c r="DG82" s="85"/>
      <c r="DH82" s="85"/>
      <c r="DI82" s="85"/>
      <c r="DJ82" s="85"/>
      <c r="DK82" s="85"/>
      <c r="DL82" s="85"/>
      <c r="DM82" s="85"/>
      <c r="DN82" s="85"/>
      <c r="DO82" s="85"/>
      <c r="DP82" s="27"/>
      <c r="DQ82" s="27"/>
      <c r="DR82" s="27"/>
      <c r="DS82" s="27"/>
      <c r="DT82" s="27"/>
      <c r="DU82" s="27"/>
      <c r="DV82" s="27"/>
      <c r="DW82" s="27"/>
      <c r="DX82" s="27"/>
      <c r="DY82" s="43"/>
      <c r="DZ82" s="86" t="s">
        <v>51</v>
      </c>
      <c r="EA82" s="86"/>
      <c r="EB82" s="86"/>
      <c r="EC82" s="86"/>
      <c r="ED82" s="86"/>
      <c r="EE82" s="86"/>
      <c r="EF82" s="86"/>
      <c r="EG82" s="86"/>
      <c r="EH82" s="86"/>
      <c r="EI82" s="86"/>
      <c r="EJ82" s="86"/>
      <c r="EK82" s="86"/>
      <c r="EL82" s="86"/>
      <c r="EM82" s="86"/>
      <c r="EN82" s="86"/>
      <c r="EO82" s="86"/>
      <c r="EP82" s="86"/>
      <c r="EQ82" s="86"/>
      <c r="ER82" s="86"/>
      <c r="ES82" s="86"/>
      <c r="ET82" s="86"/>
      <c r="EU82" s="86"/>
      <c r="EV82" s="86"/>
      <c r="EW82" s="86"/>
      <c r="EX82" s="86"/>
      <c r="EY82" s="86"/>
      <c r="EZ82" s="86"/>
      <c r="FA82" s="86"/>
      <c r="FB82" s="86"/>
      <c r="FC82" s="86"/>
      <c r="FD82" s="86"/>
      <c r="FE82" s="86"/>
      <c r="FF82" s="86"/>
      <c r="FG82" s="86"/>
      <c r="FH82" s="86"/>
      <c r="FI82" s="86"/>
      <c r="FJ82" s="86"/>
      <c r="FK82" s="86"/>
      <c r="FL82" s="86"/>
      <c r="FM82" s="86"/>
      <c r="FN82" s="86"/>
      <c r="FO82" s="86"/>
      <c r="FP82" s="86"/>
      <c r="FQ82" s="86"/>
      <c r="FR82" s="86"/>
      <c r="FS82" s="86"/>
      <c r="FT82" s="86"/>
      <c r="FU82" s="86"/>
      <c r="FV82" s="86"/>
      <c r="FW82" s="86"/>
      <c r="FX82" s="86"/>
      <c r="FY82" s="86"/>
      <c r="FZ82" s="86"/>
      <c r="GA82" s="86"/>
      <c r="GB82" s="86"/>
      <c r="GC82" s="86"/>
      <c r="GD82" s="86"/>
      <c r="GE82" s="86"/>
      <c r="GF82" s="86"/>
      <c r="GG82" s="86"/>
      <c r="GH82" s="86"/>
      <c r="GI82" s="86"/>
      <c r="GJ82" s="86"/>
      <c r="GK82" s="86"/>
      <c r="GL82" s="86"/>
      <c r="GM82" s="86"/>
      <c r="GN82" s="86"/>
      <c r="GO82" s="86"/>
      <c r="GP82" s="86"/>
      <c r="GQ82" s="86"/>
      <c r="GR82" s="86"/>
      <c r="GS82" s="86"/>
      <c r="GT82" s="86"/>
      <c r="GU82" s="86"/>
      <c r="GV82" s="86"/>
      <c r="GW82" s="86"/>
      <c r="GX82" s="86"/>
      <c r="GY82" s="86"/>
      <c r="GZ82" s="86"/>
      <c r="HA82" s="86"/>
      <c r="HB82" s="86"/>
      <c r="HC82" s="86"/>
      <c r="HD82" s="86"/>
      <c r="HE82" s="86"/>
      <c r="HF82" s="86"/>
      <c r="HG82" s="86"/>
      <c r="HH82" s="86"/>
      <c r="HI82" s="86"/>
      <c r="HJ82" s="86"/>
      <c r="HK82" s="86"/>
      <c r="HL82" s="86"/>
      <c r="HM82" s="86"/>
      <c r="HN82" s="86"/>
      <c r="HO82" s="86"/>
      <c r="HP82" s="86"/>
      <c r="HQ82" s="86"/>
      <c r="HR82" s="86"/>
      <c r="HS82" s="86"/>
      <c r="HT82" s="86"/>
      <c r="HU82" s="86"/>
      <c r="HV82" s="86"/>
      <c r="HW82" s="86"/>
      <c r="HX82" s="86"/>
      <c r="HY82" s="86"/>
      <c r="HZ82" s="86"/>
      <c r="IA82" s="86"/>
      <c r="IB82" s="86"/>
      <c r="IC82" s="86"/>
      <c r="ID82" s="86"/>
      <c r="IE82" s="86"/>
      <c r="IF82" s="86"/>
      <c r="IG82" s="86"/>
      <c r="IH82" s="86"/>
      <c r="II82" s="86"/>
      <c r="IJ82" s="27"/>
      <c r="IK82" s="27"/>
      <c r="IL82" s="27"/>
      <c r="IM82" s="27"/>
      <c r="IN82" s="27"/>
      <c r="IO82" s="27"/>
      <c r="IP82" s="27"/>
      <c r="IQ82" s="27"/>
      <c r="IR82" s="27"/>
      <c r="IS82" s="27"/>
      <c r="IT82" s="27"/>
      <c r="IU82" s="85" t="s">
        <v>52</v>
      </c>
      <c r="IV82" s="85"/>
      <c r="IW82" s="85"/>
      <c r="IX82" s="85"/>
      <c r="IY82" s="85"/>
      <c r="IZ82" s="85"/>
      <c r="JA82" s="85"/>
      <c r="JB82" s="85"/>
      <c r="JC82" s="85"/>
      <c r="JD82" s="85"/>
      <c r="JE82" s="85"/>
      <c r="JF82" s="85"/>
      <c r="JG82" s="85"/>
      <c r="JH82" s="85"/>
      <c r="JI82" s="85"/>
      <c r="JJ82" s="85"/>
      <c r="JK82" s="85"/>
      <c r="JL82" s="85"/>
      <c r="JM82" s="85"/>
      <c r="JN82" s="85"/>
      <c r="JO82" s="85"/>
      <c r="JP82" s="85"/>
      <c r="JQ82" s="85"/>
      <c r="JR82" s="85"/>
      <c r="JS82" s="85"/>
      <c r="JT82" s="85"/>
      <c r="JU82" s="85"/>
      <c r="JV82" s="85"/>
      <c r="JW82" s="85"/>
      <c r="JX82" s="85"/>
      <c r="JY82" s="85"/>
      <c r="JZ82" s="85"/>
      <c r="KA82" s="85"/>
      <c r="KB82" s="85"/>
      <c r="KC82" s="85"/>
      <c r="KD82" s="85"/>
      <c r="KE82" s="85"/>
      <c r="KF82" s="85"/>
      <c r="KG82" s="85"/>
      <c r="KH82" s="85"/>
      <c r="KI82" s="85"/>
      <c r="KJ82" s="85"/>
      <c r="KK82" s="85"/>
      <c r="KL82" s="85"/>
      <c r="KM82" s="85"/>
      <c r="KN82" s="85"/>
      <c r="KO82" s="85"/>
      <c r="KP82" s="85"/>
      <c r="KQ82" s="85"/>
      <c r="KR82" s="85"/>
      <c r="KS82" s="85"/>
      <c r="KT82" s="85"/>
      <c r="KU82" s="85"/>
      <c r="KV82" s="85"/>
      <c r="KW82" s="85"/>
      <c r="KX82" s="85"/>
      <c r="KY82" s="85"/>
      <c r="KZ82" s="85"/>
      <c r="LA82" s="85"/>
      <c r="LB82" s="85"/>
      <c r="LC82" s="85"/>
      <c r="LD82" s="85"/>
      <c r="LE82" s="85"/>
      <c r="LF82" s="85"/>
      <c r="LG82" s="85"/>
      <c r="LH82" s="85"/>
      <c r="LI82" s="85"/>
      <c r="LJ82" s="85"/>
      <c r="LK82" s="85"/>
      <c r="LL82" s="85"/>
      <c r="LM82" s="85"/>
      <c r="LN82" s="85"/>
      <c r="LO82" s="85"/>
      <c r="LP82" s="85"/>
      <c r="LQ82" s="85"/>
      <c r="LR82" s="85"/>
      <c r="LS82" s="85"/>
      <c r="LT82" s="85"/>
      <c r="LU82" s="85"/>
      <c r="LV82" s="85"/>
      <c r="LW82" s="85"/>
      <c r="LX82" s="85"/>
      <c r="LY82" s="85"/>
      <c r="LZ82" s="85"/>
      <c r="MA82" s="85"/>
      <c r="MB82" s="85"/>
      <c r="MC82" s="85"/>
      <c r="MD82" s="85"/>
      <c r="ME82" s="85"/>
      <c r="MF82" s="85"/>
      <c r="MG82" s="85"/>
      <c r="MH82" s="85"/>
      <c r="MI82" s="85"/>
      <c r="MJ82" s="85"/>
      <c r="MK82" s="85"/>
      <c r="ML82" s="85"/>
      <c r="MM82" s="85"/>
      <c r="MN82" s="85"/>
      <c r="MO82" s="85"/>
      <c r="MP82" s="85"/>
      <c r="MQ82" s="85"/>
      <c r="MR82" s="85"/>
      <c r="MS82" s="85"/>
      <c r="MT82" s="85"/>
      <c r="MU82" s="85"/>
      <c r="MV82" s="85"/>
      <c r="MW82" s="85"/>
      <c r="MX82" s="85"/>
      <c r="MY82" s="85"/>
      <c r="MZ82" s="85"/>
      <c r="NA82" s="85"/>
      <c r="NB82" s="85"/>
      <c r="NC82" s="85"/>
      <c r="ND82" s="85"/>
      <c r="NE82" s="27"/>
      <c r="NF82" s="27"/>
      <c r="NG82" s="27"/>
      <c r="NH82" s="28"/>
      <c r="NI82" s="2"/>
      <c r="NJ82" s="136"/>
      <c r="NK82" s="137"/>
      <c r="NL82" s="137"/>
      <c r="NM82" s="137"/>
      <c r="NN82" s="137"/>
      <c r="NO82" s="137"/>
      <c r="NP82" s="137"/>
      <c r="NQ82" s="137"/>
      <c r="NR82" s="137"/>
      <c r="NS82" s="137"/>
      <c r="NT82" s="137"/>
      <c r="NU82" s="137"/>
      <c r="NV82" s="137"/>
      <c r="NW82" s="137"/>
      <c r="NX82" s="138"/>
    </row>
    <row r="83" spans="1:388" ht="13.5" customHeight="1">
      <c r="A83" s="2"/>
      <c r="B83" s="26"/>
      <c r="C83" s="27"/>
      <c r="D83" s="6"/>
      <c r="E83" s="6"/>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5"/>
      <c r="BN83" s="85"/>
      <c r="BO83" s="85"/>
      <c r="BP83" s="85"/>
      <c r="BQ83" s="85"/>
      <c r="BR83" s="85"/>
      <c r="BS83" s="85"/>
      <c r="BT83" s="85"/>
      <c r="BU83" s="85"/>
      <c r="BV83" s="85"/>
      <c r="BW83" s="85"/>
      <c r="BX83" s="85"/>
      <c r="BY83" s="85"/>
      <c r="BZ83" s="85"/>
      <c r="CA83" s="85"/>
      <c r="CB83" s="85"/>
      <c r="CC83" s="85"/>
      <c r="CD83" s="85"/>
      <c r="CE83" s="85"/>
      <c r="CF83" s="85"/>
      <c r="CG83" s="85"/>
      <c r="CH83" s="85"/>
      <c r="CI83" s="85"/>
      <c r="CJ83" s="85"/>
      <c r="CK83" s="85"/>
      <c r="CL83" s="85"/>
      <c r="CM83" s="85"/>
      <c r="CN83" s="85"/>
      <c r="CO83" s="85"/>
      <c r="CP83" s="85"/>
      <c r="CQ83" s="85"/>
      <c r="CR83" s="85"/>
      <c r="CS83" s="85"/>
      <c r="CT83" s="85"/>
      <c r="CU83" s="85"/>
      <c r="CV83" s="85"/>
      <c r="CW83" s="85"/>
      <c r="CX83" s="85"/>
      <c r="CY83" s="85"/>
      <c r="CZ83" s="85"/>
      <c r="DA83" s="85"/>
      <c r="DB83" s="85"/>
      <c r="DC83" s="85"/>
      <c r="DD83" s="85"/>
      <c r="DE83" s="85"/>
      <c r="DF83" s="85"/>
      <c r="DG83" s="85"/>
      <c r="DH83" s="85"/>
      <c r="DI83" s="85"/>
      <c r="DJ83" s="85"/>
      <c r="DK83" s="85"/>
      <c r="DL83" s="85"/>
      <c r="DM83" s="85"/>
      <c r="DN83" s="85"/>
      <c r="DO83" s="85"/>
      <c r="DP83" s="27"/>
      <c r="DQ83" s="27"/>
      <c r="DR83" s="27"/>
      <c r="DS83" s="27"/>
      <c r="DT83" s="27"/>
      <c r="DU83" s="27"/>
      <c r="DV83" s="27"/>
      <c r="DW83" s="27"/>
      <c r="DX83" s="27"/>
      <c r="DY83" s="43"/>
      <c r="DZ83" s="86"/>
      <c r="EA83" s="86"/>
      <c r="EB83" s="86"/>
      <c r="EC83" s="86"/>
      <c r="ED83" s="86"/>
      <c r="EE83" s="86"/>
      <c r="EF83" s="86"/>
      <c r="EG83" s="86"/>
      <c r="EH83" s="86"/>
      <c r="EI83" s="86"/>
      <c r="EJ83" s="86"/>
      <c r="EK83" s="86"/>
      <c r="EL83" s="86"/>
      <c r="EM83" s="86"/>
      <c r="EN83" s="86"/>
      <c r="EO83" s="86"/>
      <c r="EP83" s="86"/>
      <c r="EQ83" s="86"/>
      <c r="ER83" s="86"/>
      <c r="ES83" s="86"/>
      <c r="ET83" s="86"/>
      <c r="EU83" s="86"/>
      <c r="EV83" s="86"/>
      <c r="EW83" s="86"/>
      <c r="EX83" s="86"/>
      <c r="EY83" s="86"/>
      <c r="EZ83" s="86"/>
      <c r="FA83" s="86"/>
      <c r="FB83" s="86"/>
      <c r="FC83" s="86"/>
      <c r="FD83" s="86"/>
      <c r="FE83" s="86"/>
      <c r="FF83" s="86"/>
      <c r="FG83" s="86"/>
      <c r="FH83" s="86"/>
      <c r="FI83" s="86"/>
      <c r="FJ83" s="86"/>
      <c r="FK83" s="86"/>
      <c r="FL83" s="86"/>
      <c r="FM83" s="86"/>
      <c r="FN83" s="86"/>
      <c r="FO83" s="86"/>
      <c r="FP83" s="86"/>
      <c r="FQ83" s="86"/>
      <c r="FR83" s="86"/>
      <c r="FS83" s="86"/>
      <c r="FT83" s="86"/>
      <c r="FU83" s="86"/>
      <c r="FV83" s="86"/>
      <c r="FW83" s="86"/>
      <c r="FX83" s="86"/>
      <c r="FY83" s="86"/>
      <c r="FZ83" s="86"/>
      <c r="GA83" s="86"/>
      <c r="GB83" s="86"/>
      <c r="GC83" s="86"/>
      <c r="GD83" s="86"/>
      <c r="GE83" s="86"/>
      <c r="GF83" s="86"/>
      <c r="GG83" s="86"/>
      <c r="GH83" s="86"/>
      <c r="GI83" s="86"/>
      <c r="GJ83" s="86"/>
      <c r="GK83" s="86"/>
      <c r="GL83" s="86"/>
      <c r="GM83" s="86"/>
      <c r="GN83" s="86"/>
      <c r="GO83" s="86"/>
      <c r="GP83" s="86"/>
      <c r="GQ83" s="86"/>
      <c r="GR83" s="86"/>
      <c r="GS83" s="86"/>
      <c r="GT83" s="86"/>
      <c r="GU83" s="86"/>
      <c r="GV83" s="86"/>
      <c r="GW83" s="86"/>
      <c r="GX83" s="86"/>
      <c r="GY83" s="86"/>
      <c r="GZ83" s="86"/>
      <c r="HA83" s="86"/>
      <c r="HB83" s="86"/>
      <c r="HC83" s="86"/>
      <c r="HD83" s="86"/>
      <c r="HE83" s="86"/>
      <c r="HF83" s="86"/>
      <c r="HG83" s="86"/>
      <c r="HH83" s="86"/>
      <c r="HI83" s="86"/>
      <c r="HJ83" s="86"/>
      <c r="HK83" s="86"/>
      <c r="HL83" s="86"/>
      <c r="HM83" s="86"/>
      <c r="HN83" s="86"/>
      <c r="HO83" s="86"/>
      <c r="HP83" s="86"/>
      <c r="HQ83" s="86"/>
      <c r="HR83" s="86"/>
      <c r="HS83" s="86"/>
      <c r="HT83" s="86"/>
      <c r="HU83" s="86"/>
      <c r="HV83" s="86"/>
      <c r="HW83" s="86"/>
      <c r="HX83" s="86"/>
      <c r="HY83" s="86"/>
      <c r="HZ83" s="86"/>
      <c r="IA83" s="86"/>
      <c r="IB83" s="86"/>
      <c r="IC83" s="86"/>
      <c r="ID83" s="86"/>
      <c r="IE83" s="86"/>
      <c r="IF83" s="86"/>
      <c r="IG83" s="86"/>
      <c r="IH83" s="86"/>
      <c r="II83" s="86"/>
      <c r="IJ83" s="27"/>
      <c r="IK83" s="27"/>
      <c r="IL83" s="27"/>
      <c r="IM83" s="27"/>
      <c r="IN83" s="27"/>
      <c r="IO83" s="27"/>
      <c r="IP83" s="27"/>
      <c r="IQ83" s="27"/>
      <c r="IR83" s="27"/>
      <c r="IS83" s="27"/>
      <c r="IT83" s="27"/>
      <c r="IU83" s="85"/>
      <c r="IV83" s="85"/>
      <c r="IW83" s="85"/>
      <c r="IX83" s="85"/>
      <c r="IY83" s="85"/>
      <c r="IZ83" s="85"/>
      <c r="JA83" s="85"/>
      <c r="JB83" s="85"/>
      <c r="JC83" s="85"/>
      <c r="JD83" s="85"/>
      <c r="JE83" s="85"/>
      <c r="JF83" s="85"/>
      <c r="JG83" s="85"/>
      <c r="JH83" s="85"/>
      <c r="JI83" s="85"/>
      <c r="JJ83" s="85"/>
      <c r="JK83" s="85"/>
      <c r="JL83" s="85"/>
      <c r="JM83" s="85"/>
      <c r="JN83" s="85"/>
      <c r="JO83" s="85"/>
      <c r="JP83" s="85"/>
      <c r="JQ83" s="85"/>
      <c r="JR83" s="85"/>
      <c r="JS83" s="85"/>
      <c r="JT83" s="85"/>
      <c r="JU83" s="85"/>
      <c r="JV83" s="85"/>
      <c r="JW83" s="85"/>
      <c r="JX83" s="85"/>
      <c r="JY83" s="85"/>
      <c r="JZ83" s="85"/>
      <c r="KA83" s="85"/>
      <c r="KB83" s="85"/>
      <c r="KC83" s="85"/>
      <c r="KD83" s="85"/>
      <c r="KE83" s="85"/>
      <c r="KF83" s="85"/>
      <c r="KG83" s="85"/>
      <c r="KH83" s="85"/>
      <c r="KI83" s="85"/>
      <c r="KJ83" s="85"/>
      <c r="KK83" s="85"/>
      <c r="KL83" s="85"/>
      <c r="KM83" s="85"/>
      <c r="KN83" s="85"/>
      <c r="KO83" s="85"/>
      <c r="KP83" s="85"/>
      <c r="KQ83" s="85"/>
      <c r="KR83" s="85"/>
      <c r="KS83" s="85"/>
      <c r="KT83" s="85"/>
      <c r="KU83" s="85"/>
      <c r="KV83" s="85"/>
      <c r="KW83" s="85"/>
      <c r="KX83" s="85"/>
      <c r="KY83" s="85"/>
      <c r="KZ83" s="85"/>
      <c r="LA83" s="85"/>
      <c r="LB83" s="85"/>
      <c r="LC83" s="85"/>
      <c r="LD83" s="85"/>
      <c r="LE83" s="85"/>
      <c r="LF83" s="85"/>
      <c r="LG83" s="85"/>
      <c r="LH83" s="85"/>
      <c r="LI83" s="85"/>
      <c r="LJ83" s="85"/>
      <c r="LK83" s="85"/>
      <c r="LL83" s="85"/>
      <c r="LM83" s="85"/>
      <c r="LN83" s="85"/>
      <c r="LO83" s="85"/>
      <c r="LP83" s="85"/>
      <c r="LQ83" s="85"/>
      <c r="LR83" s="85"/>
      <c r="LS83" s="85"/>
      <c r="LT83" s="85"/>
      <c r="LU83" s="85"/>
      <c r="LV83" s="85"/>
      <c r="LW83" s="85"/>
      <c r="LX83" s="85"/>
      <c r="LY83" s="85"/>
      <c r="LZ83" s="85"/>
      <c r="MA83" s="85"/>
      <c r="MB83" s="85"/>
      <c r="MC83" s="85"/>
      <c r="MD83" s="85"/>
      <c r="ME83" s="85"/>
      <c r="MF83" s="85"/>
      <c r="MG83" s="85"/>
      <c r="MH83" s="85"/>
      <c r="MI83" s="85"/>
      <c r="MJ83" s="85"/>
      <c r="MK83" s="85"/>
      <c r="ML83" s="85"/>
      <c r="MM83" s="85"/>
      <c r="MN83" s="85"/>
      <c r="MO83" s="85"/>
      <c r="MP83" s="85"/>
      <c r="MQ83" s="85"/>
      <c r="MR83" s="85"/>
      <c r="MS83" s="85"/>
      <c r="MT83" s="85"/>
      <c r="MU83" s="85"/>
      <c r="MV83" s="85"/>
      <c r="MW83" s="85"/>
      <c r="MX83" s="85"/>
      <c r="MY83" s="85"/>
      <c r="MZ83" s="85"/>
      <c r="NA83" s="85"/>
      <c r="NB83" s="85"/>
      <c r="NC83" s="85"/>
      <c r="ND83" s="85"/>
      <c r="NE83" s="27"/>
      <c r="NF83" s="27"/>
      <c r="NG83" s="27"/>
      <c r="NH83" s="28"/>
      <c r="NI83" s="2"/>
      <c r="NJ83" s="136"/>
      <c r="NK83" s="137"/>
      <c r="NL83" s="137"/>
      <c r="NM83" s="137"/>
      <c r="NN83" s="137"/>
      <c r="NO83" s="137"/>
      <c r="NP83" s="137"/>
      <c r="NQ83" s="137"/>
      <c r="NR83" s="137"/>
      <c r="NS83" s="137"/>
      <c r="NT83" s="137"/>
      <c r="NU83" s="137"/>
      <c r="NV83" s="137"/>
      <c r="NW83" s="137"/>
      <c r="NX83" s="13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39"/>
      <c r="NK84" s="140"/>
      <c r="NL84" s="140"/>
      <c r="NM84" s="140"/>
      <c r="NN84" s="140"/>
      <c r="NO84" s="140"/>
      <c r="NP84" s="140"/>
      <c r="NQ84" s="140"/>
      <c r="NR84" s="140"/>
      <c r="NS84" s="140"/>
      <c r="NT84" s="140"/>
      <c r="NU84" s="140"/>
      <c r="NV84" s="140"/>
      <c r="NW84" s="140"/>
      <c r="NX84" s="141"/>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29" t="s">
        <v>75</v>
      </c>
      <c r="AI4" s="130"/>
      <c r="AJ4" s="130"/>
      <c r="AK4" s="130"/>
      <c r="AL4" s="130"/>
      <c r="AM4" s="130"/>
      <c r="AN4" s="130"/>
      <c r="AO4" s="130"/>
      <c r="AP4" s="130"/>
      <c r="AQ4" s="130"/>
      <c r="AR4" s="131"/>
      <c r="AS4" s="132" t="s">
        <v>76</v>
      </c>
      <c r="AT4" s="128"/>
      <c r="AU4" s="128"/>
      <c r="AV4" s="128"/>
      <c r="AW4" s="128"/>
      <c r="AX4" s="128"/>
      <c r="AY4" s="128"/>
      <c r="AZ4" s="128"/>
      <c r="BA4" s="128"/>
      <c r="BB4" s="128"/>
      <c r="BC4" s="128"/>
      <c r="BD4" s="132" t="s">
        <v>77</v>
      </c>
      <c r="BE4" s="128"/>
      <c r="BF4" s="128"/>
      <c r="BG4" s="128"/>
      <c r="BH4" s="128"/>
      <c r="BI4" s="128"/>
      <c r="BJ4" s="128"/>
      <c r="BK4" s="128"/>
      <c r="BL4" s="128"/>
      <c r="BM4" s="128"/>
      <c r="BN4" s="128"/>
      <c r="BO4" s="129" t="s">
        <v>78</v>
      </c>
      <c r="BP4" s="130"/>
      <c r="BQ4" s="130"/>
      <c r="BR4" s="130"/>
      <c r="BS4" s="130"/>
      <c r="BT4" s="130"/>
      <c r="BU4" s="130"/>
      <c r="BV4" s="130"/>
      <c r="BW4" s="130"/>
      <c r="BX4" s="130"/>
      <c r="BY4" s="131"/>
      <c r="BZ4" s="128" t="s">
        <v>79</v>
      </c>
      <c r="CA4" s="128"/>
      <c r="CB4" s="128"/>
      <c r="CC4" s="128"/>
      <c r="CD4" s="128"/>
      <c r="CE4" s="128"/>
      <c r="CF4" s="128"/>
      <c r="CG4" s="128"/>
      <c r="CH4" s="128"/>
      <c r="CI4" s="128"/>
      <c r="CJ4" s="128"/>
      <c r="CK4" s="132" t="s">
        <v>80</v>
      </c>
      <c r="CL4" s="128"/>
      <c r="CM4" s="128"/>
      <c r="CN4" s="128"/>
      <c r="CO4" s="128"/>
      <c r="CP4" s="128"/>
      <c r="CQ4" s="128"/>
      <c r="CR4" s="128"/>
      <c r="CS4" s="128"/>
      <c r="CT4" s="128"/>
      <c r="CU4" s="128"/>
      <c r="CV4" s="128" t="s">
        <v>81</v>
      </c>
      <c r="CW4" s="128"/>
      <c r="CX4" s="128"/>
      <c r="CY4" s="128"/>
      <c r="CZ4" s="128"/>
      <c r="DA4" s="128"/>
      <c r="DB4" s="128"/>
      <c r="DC4" s="128"/>
      <c r="DD4" s="128"/>
      <c r="DE4" s="128"/>
      <c r="DF4" s="128"/>
      <c r="DG4" s="128" t="s">
        <v>82</v>
      </c>
      <c r="DH4" s="128"/>
      <c r="DI4" s="128"/>
      <c r="DJ4" s="128"/>
      <c r="DK4" s="128"/>
      <c r="DL4" s="128"/>
      <c r="DM4" s="128"/>
      <c r="DN4" s="128"/>
      <c r="DO4" s="128"/>
      <c r="DP4" s="128"/>
      <c r="DQ4" s="128"/>
      <c r="DR4" s="129" t="s">
        <v>83</v>
      </c>
      <c r="DS4" s="130"/>
      <c r="DT4" s="130"/>
      <c r="DU4" s="130"/>
      <c r="DV4" s="130"/>
      <c r="DW4" s="130"/>
      <c r="DX4" s="130"/>
      <c r="DY4" s="130"/>
      <c r="DZ4" s="130"/>
      <c r="EA4" s="130"/>
      <c r="EB4" s="131"/>
      <c r="EC4" s="128" t="s">
        <v>84</v>
      </c>
      <c r="ED4" s="128"/>
      <c r="EE4" s="128"/>
      <c r="EF4" s="128"/>
      <c r="EG4" s="128"/>
      <c r="EH4" s="128"/>
      <c r="EI4" s="128"/>
      <c r="EJ4" s="128"/>
      <c r="EK4" s="128"/>
      <c r="EL4" s="128"/>
      <c r="EM4" s="128"/>
      <c r="EN4" s="128" t="s">
        <v>85</v>
      </c>
      <c r="EO4" s="128"/>
      <c r="EP4" s="128"/>
      <c r="EQ4" s="128"/>
      <c r="ER4" s="128"/>
      <c r="ES4" s="128"/>
      <c r="ET4" s="128"/>
      <c r="EU4" s="128"/>
      <c r="EV4" s="128"/>
      <c r="EW4" s="128"/>
      <c r="EX4" s="128"/>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345458</v>
      </c>
      <c r="D6" s="63">
        <f t="shared" si="2"/>
        <v>46</v>
      </c>
      <c r="E6" s="63">
        <f t="shared" si="2"/>
        <v>6</v>
      </c>
      <c r="F6" s="63">
        <f t="shared" si="2"/>
        <v>0</v>
      </c>
      <c r="G6" s="63">
        <f t="shared" si="2"/>
        <v>1</v>
      </c>
      <c r="H6" s="133" t="str">
        <f>IF(H8&lt;&gt;I8,H8,"")&amp;IF(I8&lt;&gt;J8,I8,"")&amp;"　"&amp;J8</f>
        <v>広島県神石高原町　神石高原町立病院</v>
      </c>
      <c r="I6" s="134"/>
      <c r="J6" s="135"/>
      <c r="K6" s="63" t="str">
        <f t="shared" si="2"/>
        <v>当然財務</v>
      </c>
      <c r="L6" s="63" t="str">
        <f t="shared" si="2"/>
        <v>病院事業</v>
      </c>
      <c r="M6" s="63" t="str">
        <f t="shared" si="2"/>
        <v>一般病院</v>
      </c>
      <c r="N6" s="63" t="str">
        <f>N8</f>
        <v>50床以上～100床未満</v>
      </c>
      <c r="O6" s="63"/>
      <c r="P6" s="63" t="str">
        <f>P8</f>
        <v>指定管理者(利用料金制)</v>
      </c>
      <c r="Q6" s="64">
        <f t="shared" ref="Q6:AG6" si="3">Q8</f>
        <v>7</v>
      </c>
      <c r="R6" s="63" t="str">
        <f t="shared" si="3"/>
        <v>-</v>
      </c>
      <c r="S6" s="63" t="str">
        <f t="shared" si="3"/>
        <v>透 訓</v>
      </c>
      <c r="T6" s="63" t="str">
        <f t="shared" si="3"/>
        <v>救 へ</v>
      </c>
      <c r="U6" s="64">
        <f>U8</f>
        <v>9534</v>
      </c>
      <c r="V6" s="64">
        <f>V8</f>
        <v>6406</v>
      </c>
      <c r="W6" s="63" t="str">
        <f>W8</f>
        <v>第１種該当</v>
      </c>
      <c r="X6" s="63" t="str">
        <f t="shared" si="3"/>
        <v>１５：１</v>
      </c>
      <c r="Y6" s="64">
        <f t="shared" si="3"/>
        <v>47</v>
      </c>
      <c r="Z6" s="64">
        <f t="shared" si="3"/>
        <v>48</v>
      </c>
      <c r="AA6" s="64" t="str">
        <f t="shared" si="3"/>
        <v>-</v>
      </c>
      <c r="AB6" s="64" t="str">
        <f t="shared" si="3"/>
        <v>-</v>
      </c>
      <c r="AC6" s="64" t="str">
        <f t="shared" si="3"/>
        <v>-</v>
      </c>
      <c r="AD6" s="64">
        <f t="shared" si="3"/>
        <v>95</v>
      </c>
      <c r="AE6" s="64">
        <f t="shared" si="3"/>
        <v>44</v>
      </c>
      <c r="AF6" s="64">
        <f t="shared" si="3"/>
        <v>42</v>
      </c>
      <c r="AG6" s="64">
        <f t="shared" si="3"/>
        <v>86</v>
      </c>
      <c r="AH6" s="65">
        <f>IF(AH8="-",NA(),AH8)</f>
        <v>101.7</v>
      </c>
      <c r="AI6" s="65">
        <f t="shared" ref="AI6:AQ6" si="4">IF(AI8="-",NA(),AI8)</f>
        <v>101.1</v>
      </c>
      <c r="AJ6" s="65">
        <f t="shared" si="4"/>
        <v>104.5</v>
      </c>
      <c r="AK6" s="65">
        <f t="shared" si="4"/>
        <v>100.5</v>
      </c>
      <c r="AL6" s="65">
        <f t="shared" si="4"/>
        <v>100.3</v>
      </c>
      <c r="AM6" s="65">
        <f t="shared" si="4"/>
        <v>98.1</v>
      </c>
      <c r="AN6" s="65">
        <f t="shared" si="4"/>
        <v>97.7</v>
      </c>
      <c r="AO6" s="65">
        <f t="shared" si="4"/>
        <v>98.5</v>
      </c>
      <c r="AP6" s="65">
        <f t="shared" si="4"/>
        <v>98</v>
      </c>
      <c r="AQ6" s="65">
        <f t="shared" si="4"/>
        <v>98.4</v>
      </c>
      <c r="AR6" s="65" t="str">
        <f>IF(AR8="-","【-】","【"&amp;SUBSTITUTE(TEXT(AR8,"#,##0.0"),"-","△")&amp;"】")</f>
        <v>【98.4】</v>
      </c>
      <c r="AS6" s="65">
        <f>IF(AS8="-",NA(),AS8)</f>
        <v>85.8</v>
      </c>
      <c r="AT6" s="65">
        <f t="shared" ref="AT6:BB6" si="5">IF(AT8="-",NA(),AT8)</f>
        <v>84.6</v>
      </c>
      <c r="AU6" s="65">
        <f t="shared" si="5"/>
        <v>81.7</v>
      </c>
      <c r="AV6" s="65">
        <f t="shared" si="5"/>
        <v>73.5</v>
      </c>
      <c r="AW6" s="65">
        <f t="shared" si="5"/>
        <v>70.3</v>
      </c>
      <c r="AX6" s="65">
        <f t="shared" si="5"/>
        <v>83.2</v>
      </c>
      <c r="AY6" s="65">
        <f t="shared" si="5"/>
        <v>82.5</v>
      </c>
      <c r="AZ6" s="65">
        <f t="shared" si="5"/>
        <v>79.7</v>
      </c>
      <c r="BA6" s="65">
        <f t="shared" si="5"/>
        <v>79.599999999999994</v>
      </c>
      <c r="BB6" s="65">
        <f t="shared" si="5"/>
        <v>77.900000000000006</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99.5</v>
      </c>
      <c r="BJ6" s="65">
        <f t="shared" si="6"/>
        <v>91.2</v>
      </c>
      <c r="BK6" s="65">
        <f t="shared" si="6"/>
        <v>94.9</v>
      </c>
      <c r="BL6" s="65">
        <f t="shared" si="6"/>
        <v>101.2</v>
      </c>
      <c r="BM6" s="65">
        <f t="shared" si="6"/>
        <v>107.2</v>
      </c>
      <c r="BN6" s="65" t="str">
        <f>IF(BN8="-","【-】","【"&amp;SUBSTITUTE(TEXT(BN8,"#,##0.0"),"-","△")&amp;"】")</f>
        <v>【63.6】</v>
      </c>
      <c r="BO6" s="65">
        <f>IF(BO8="-",NA(),BO8)</f>
        <v>77</v>
      </c>
      <c r="BP6" s="65">
        <f t="shared" ref="BP6:BX6" si="7">IF(BP8="-",NA(),BP8)</f>
        <v>79.2</v>
      </c>
      <c r="BQ6" s="65">
        <f t="shared" si="7"/>
        <v>82.2</v>
      </c>
      <c r="BR6" s="65">
        <f t="shared" si="7"/>
        <v>68.5</v>
      </c>
      <c r="BS6" s="65">
        <f t="shared" si="7"/>
        <v>70.900000000000006</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16523</v>
      </c>
      <c r="CA6" s="66">
        <f t="shared" ref="CA6:CI6" si="8">IF(CA8="-",NA(),CA8)</f>
        <v>16424</v>
      </c>
      <c r="CB6" s="66">
        <f t="shared" si="8"/>
        <v>16777</v>
      </c>
      <c r="CC6" s="66">
        <f t="shared" si="8"/>
        <v>17053</v>
      </c>
      <c r="CD6" s="66">
        <f t="shared" si="8"/>
        <v>16681</v>
      </c>
      <c r="CE6" s="66">
        <f t="shared" si="8"/>
        <v>23061</v>
      </c>
      <c r="CF6" s="66">
        <f t="shared" si="8"/>
        <v>23475</v>
      </c>
      <c r="CG6" s="66">
        <f t="shared" si="8"/>
        <v>23857</v>
      </c>
      <c r="CH6" s="66">
        <f t="shared" si="8"/>
        <v>24371</v>
      </c>
      <c r="CI6" s="66">
        <f t="shared" si="8"/>
        <v>24882</v>
      </c>
      <c r="CJ6" s="65" t="str">
        <f>IF(CJ8="-","【-】","【"&amp;SUBSTITUTE(TEXT(CJ8,"#,##0"),"-","△")&amp;"】")</f>
        <v>【49,667】</v>
      </c>
      <c r="CK6" s="66">
        <f>IF(CK8="-",NA(),CK8)</f>
        <v>10298</v>
      </c>
      <c r="CL6" s="66">
        <f t="shared" ref="CL6:CT6" si="9">IF(CL8="-",NA(),CL8)</f>
        <v>10337</v>
      </c>
      <c r="CM6" s="66">
        <f t="shared" si="9"/>
        <v>8047</v>
      </c>
      <c r="CN6" s="66">
        <f t="shared" si="9"/>
        <v>7984</v>
      </c>
      <c r="CO6" s="66">
        <f t="shared" si="9"/>
        <v>8083</v>
      </c>
      <c r="CP6" s="66">
        <f t="shared" si="9"/>
        <v>8338</v>
      </c>
      <c r="CQ6" s="66">
        <f t="shared" si="9"/>
        <v>8603</v>
      </c>
      <c r="CR6" s="66">
        <f t="shared" si="9"/>
        <v>8471</v>
      </c>
      <c r="CS6" s="66">
        <f t="shared" si="9"/>
        <v>8736</v>
      </c>
      <c r="CT6" s="66">
        <f t="shared" si="9"/>
        <v>8797</v>
      </c>
      <c r="CU6" s="65" t="str">
        <f>IF(CU8="-","【-】","【"&amp;SUBSTITUTE(TEXT(CU8,"#,##0"),"-","△")&amp;"】")</f>
        <v>【13,758】</v>
      </c>
      <c r="CV6" s="65">
        <f>IF(CV8="-",NA(),CV8)</f>
        <v>68.3</v>
      </c>
      <c r="CW6" s="65">
        <f t="shared" ref="CW6:DE6" si="10">IF(CW8="-",NA(),CW8)</f>
        <v>70.3</v>
      </c>
      <c r="CX6" s="65">
        <f t="shared" si="10"/>
        <v>71.400000000000006</v>
      </c>
      <c r="CY6" s="65">
        <f t="shared" si="10"/>
        <v>83.9</v>
      </c>
      <c r="CZ6" s="65">
        <f t="shared" si="10"/>
        <v>86.9</v>
      </c>
      <c r="DA6" s="65">
        <f t="shared" si="10"/>
        <v>64.7</v>
      </c>
      <c r="DB6" s="65">
        <f t="shared" si="10"/>
        <v>65</v>
      </c>
      <c r="DC6" s="65">
        <f t="shared" si="10"/>
        <v>67.5</v>
      </c>
      <c r="DD6" s="65">
        <f t="shared" si="10"/>
        <v>67.5</v>
      </c>
      <c r="DE6" s="65">
        <f t="shared" si="10"/>
        <v>69.5</v>
      </c>
      <c r="DF6" s="65" t="str">
        <f>IF(DF8="-","【-】","【"&amp;SUBSTITUTE(TEXT(DF8,"#,##0.0"),"-","△")&amp;"】")</f>
        <v>【55.2】</v>
      </c>
      <c r="DG6" s="65">
        <f>IF(DG8="-",NA(),DG8)</f>
        <v>20.100000000000001</v>
      </c>
      <c r="DH6" s="65">
        <f t="shared" ref="DH6:DP6" si="11">IF(DH8="-",NA(),DH8)</f>
        <v>19.2</v>
      </c>
      <c r="DI6" s="65">
        <f t="shared" si="11"/>
        <v>14.4</v>
      </c>
      <c r="DJ6" s="65">
        <f t="shared" si="11"/>
        <v>14.6</v>
      </c>
      <c r="DK6" s="65">
        <f t="shared" si="11"/>
        <v>14.2</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0.6</v>
      </c>
      <c r="DS6" s="65">
        <f t="shared" ref="DS6:EA6" si="12">IF(DS8="-",NA(),DS8)</f>
        <v>1.2</v>
      </c>
      <c r="DT6" s="65">
        <f t="shared" si="12"/>
        <v>43.4</v>
      </c>
      <c r="DU6" s="65">
        <f t="shared" si="12"/>
        <v>39.4</v>
      </c>
      <c r="DV6" s="65">
        <f t="shared" si="12"/>
        <v>44.4</v>
      </c>
      <c r="DW6" s="65">
        <f t="shared" si="12"/>
        <v>43</v>
      </c>
      <c r="DX6" s="65">
        <f t="shared" si="12"/>
        <v>43.9</v>
      </c>
      <c r="DY6" s="65">
        <f t="shared" si="12"/>
        <v>52.4</v>
      </c>
      <c r="DZ6" s="65">
        <f t="shared" si="12"/>
        <v>52.6</v>
      </c>
      <c r="EA6" s="65">
        <f t="shared" si="12"/>
        <v>54.2</v>
      </c>
      <c r="EB6" s="65" t="str">
        <f>IF(EB8="-","【-】","【"&amp;SUBSTITUTE(TEXT(EB8,"#,##0.0"),"-","△")&amp;"】")</f>
        <v>【50.7】</v>
      </c>
      <c r="EC6" s="65">
        <f>IF(EC8="-",NA(),EC8)</f>
        <v>2.4</v>
      </c>
      <c r="ED6" s="65">
        <f t="shared" ref="ED6:EL6" si="13">IF(ED8="-",NA(),ED8)</f>
        <v>4.4000000000000004</v>
      </c>
      <c r="EE6" s="65">
        <f t="shared" si="13"/>
        <v>68.3</v>
      </c>
      <c r="EF6" s="65">
        <f t="shared" si="13"/>
        <v>47.1</v>
      </c>
      <c r="EG6" s="65">
        <f t="shared" si="13"/>
        <v>54</v>
      </c>
      <c r="EH6" s="65">
        <f t="shared" si="13"/>
        <v>60.6</v>
      </c>
      <c r="EI6" s="65">
        <f t="shared" si="13"/>
        <v>59.1</v>
      </c>
      <c r="EJ6" s="65">
        <f t="shared" si="13"/>
        <v>68.900000000000006</v>
      </c>
      <c r="EK6" s="65">
        <f t="shared" si="13"/>
        <v>68</v>
      </c>
      <c r="EL6" s="65">
        <f t="shared" si="13"/>
        <v>70</v>
      </c>
      <c r="EM6" s="65" t="str">
        <f>IF(EM8="-","【-】","【"&amp;SUBSTITUTE(TEXT(EM8,"#,##0.0"),"-","△")&amp;"】")</f>
        <v>【65.7】</v>
      </c>
      <c r="EN6" s="66">
        <f>IF(EN8="-",NA(),EN8)</f>
        <v>10481305</v>
      </c>
      <c r="EO6" s="66">
        <f t="shared" ref="EO6:EW6" si="14">IF(EO8="-",NA(),EO8)</f>
        <v>10396042</v>
      </c>
      <c r="EP6" s="66">
        <f t="shared" si="14"/>
        <v>10704179</v>
      </c>
      <c r="EQ6" s="66">
        <f t="shared" si="14"/>
        <v>12869432</v>
      </c>
      <c r="ER6" s="66">
        <f t="shared" si="14"/>
        <v>12951358</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345458</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c r="P7" s="63" t="str">
        <f>P8</f>
        <v>指定管理者(利用料金制)</v>
      </c>
      <c r="Q7" s="64">
        <f t="shared" si="15"/>
        <v>7</v>
      </c>
      <c r="R7" s="63" t="str">
        <f t="shared" si="15"/>
        <v>-</v>
      </c>
      <c r="S7" s="63" t="str">
        <f t="shared" si="15"/>
        <v>透 訓</v>
      </c>
      <c r="T7" s="63" t="str">
        <f t="shared" si="15"/>
        <v>救 へ</v>
      </c>
      <c r="U7" s="64">
        <f>U8</f>
        <v>9534</v>
      </c>
      <c r="V7" s="64">
        <f>V8</f>
        <v>6406</v>
      </c>
      <c r="W7" s="63" t="str">
        <f>W8</f>
        <v>第１種該当</v>
      </c>
      <c r="X7" s="63" t="str">
        <f t="shared" si="15"/>
        <v>１５：１</v>
      </c>
      <c r="Y7" s="64">
        <f t="shared" si="15"/>
        <v>47</v>
      </c>
      <c r="Z7" s="64">
        <f t="shared" si="15"/>
        <v>48</v>
      </c>
      <c r="AA7" s="64" t="str">
        <f t="shared" si="15"/>
        <v>-</v>
      </c>
      <c r="AB7" s="64" t="str">
        <f t="shared" si="15"/>
        <v>-</v>
      </c>
      <c r="AC7" s="64" t="str">
        <f t="shared" si="15"/>
        <v>-</v>
      </c>
      <c r="AD7" s="64">
        <f t="shared" si="15"/>
        <v>95</v>
      </c>
      <c r="AE7" s="64">
        <f t="shared" si="15"/>
        <v>44</v>
      </c>
      <c r="AF7" s="64">
        <f t="shared" si="15"/>
        <v>42</v>
      </c>
      <c r="AG7" s="64">
        <f t="shared" si="15"/>
        <v>86</v>
      </c>
      <c r="AH7" s="65">
        <f>AH8</f>
        <v>101.7</v>
      </c>
      <c r="AI7" s="65">
        <f t="shared" ref="AI7:AQ7" si="16">AI8</f>
        <v>101.1</v>
      </c>
      <c r="AJ7" s="65">
        <f t="shared" si="16"/>
        <v>104.5</v>
      </c>
      <c r="AK7" s="65">
        <f t="shared" si="16"/>
        <v>100.5</v>
      </c>
      <c r="AL7" s="65">
        <f t="shared" si="16"/>
        <v>100.3</v>
      </c>
      <c r="AM7" s="65">
        <f t="shared" si="16"/>
        <v>98.1</v>
      </c>
      <c r="AN7" s="65">
        <f t="shared" si="16"/>
        <v>97.7</v>
      </c>
      <c r="AO7" s="65">
        <f t="shared" si="16"/>
        <v>98.5</v>
      </c>
      <c r="AP7" s="65">
        <f t="shared" si="16"/>
        <v>98</v>
      </c>
      <c r="AQ7" s="65">
        <f t="shared" si="16"/>
        <v>98.4</v>
      </c>
      <c r="AR7" s="65"/>
      <c r="AS7" s="65">
        <f>AS8</f>
        <v>85.8</v>
      </c>
      <c r="AT7" s="65">
        <f t="shared" ref="AT7:BB7" si="17">AT8</f>
        <v>84.6</v>
      </c>
      <c r="AU7" s="65">
        <f t="shared" si="17"/>
        <v>81.7</v>
      </c>
      <c r="AV7" s="65">
        <f t="shared" si="17"/>
        <v>73.5</v>
      </c>
      <c r="AW7" s="65">
        <f t="shared" si="17"/>
        <v>70.3</v>
      </c>
      <c r="AX7" s="65">
        <f t="shared" si="17"/>
        <v>83.2</v>
      </c>
      <c r="AY7" s="65">
        <f t="shared" si="17"/>
        <v>82.5</v>
      </c>
      <c r="AZ7" s="65">
        <f t="shared" si="17"/>
        <v>79.7</v>
      </c>
      <c r="BA7" s="65">
        <f t="shared" si="17"/>
        <v>79.599999999999994</v>
      </c>
      <c r="BB7" s="65">
        <f t="shared" si="17"/>
        <v>77.900000000000006</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99.5</v>
      </c>
      <c r="BJ7" s="65">
        <f t="shared" si="18"/>
        <v>91.2</v>
      </c>
      <c r="BK7" s="65">
        <f t="shared" si="18"/>
        <v>94.9</v>
      </c>
      <c r="BL7" s="65">
        <f t="shared" si="18"/>
        <v>101.2</v>
      </c>
      <c r="BM7" s="65">
        <f t="shared" si="18"/>
        <v>107.2</v>
      </c>
      <c r="BN7" s="65"/>
      <c r="BO7" s="65">
        <f>BO8</f>
        <v>77</v>
      </c>
      <c r="BP7" s="65">
        <f t="shared" ref="BP7:BX7" si="19">BP8</f>
        <v>79.2</v>
      </c>
      <c r="BQ7" s="65">
        <f t="shared" si="19"/>
        <v>82.2</v>
      </c>
      <c r="BR7" s="65">
        <f t="shared" si="19"/>
        <v>68.5</v>
      </c>
      <c r="BS7" s="65">
        <f t="shared" si="19"/>
        <v>70.900000000000006</v>
      </c>
      <c r="BT7" s="65">
        <f t="shared" si="19"/>
        <v>69.2</v>
      </c>
      <c r="BU7" s="65">
        <f t="shared" si="19"/>
        <v>68.599999999999994</v>
      </c>
      <c r="BV7" s="65">
        <f t="shared" si="19"/>
        <v>67.400000000000006</v>
      </c>
      <c r="BW7" s="65">
        <f t="shared" si="19"/>
        <v>66.599999999999994</v>
      </c>
      <c r="BX7" s="65">
        <f t="shared" si="19"/>
        <v>66.8</v>
      </c>
      <c r="BY7" s="65"/>
      <c r="BZ7" s="66">
        <f>BZ8</f>
        <v>16523</v>
      </c>
      <c r="CA7" s="66">
        <f t="shared" ref="CA7:CI7" si="20">CA8</f>
        <v>16424</v>
      </c>
      <c r="CB7" s="66">
        <f t="shared" si="20"/>
        <v>16777</v>
      </c>
      <c r="CC7" s="66">
        <f t="shared" si="20"/>
        <v>17053</v>
      </c>
      <c r="CD7" s="66">
        <f t="shared" si="20"/>
        <v>16681</v>
      </c>
      <c r="CE7" s="66">
        <f t="shared" si="20"/>
        <v>23061</v>
      </c>
      <c r="CF7" s="66">
        <f t="shared" si="20"/>
        <v>23475</v>
      </c>
      <c r="CG7" s="66">
        <f t="shared" si="20"/>
        <v>23857</v>
      </c>
      <c r="CH7" s="66">
        <f t="shared" si="20"/>
        <v>24371</v>
      </c>
      <c r="CI7" s="66">
        <f t="shared" si="20"/>
        <v>24882</v>
      </c>
      <c r="CJ7" s="65"/>
      <c r="CK7" s="66">
        <f>CK8</f>
        <v>10298</v>
      </c>
      <c r="CL7" s="66">
        <f t="shared" ref="CL7:CT7" si="21">CL8</f>
        <v>10337</v>
      </c>
      <c r="CM7" s="66">
        <f t="shared" si="21"/>
        <v>8047</v>
      </c>
      <c r="CN7" s="66">
        <f t="shared" si="21"/>
        <v>7984</v>
      </c>
      <c r="CO7" s="66">
        <f t="shared" si="21"/>
        <v>8083</v>
      </c>
      <c r="CP7" s="66">
        <f t="shared" si="21"/>
        <v>8338</v>
      </c>
      <c r="CQ7" s="66">
        <f t="shared" si="21"/>
        <v>8603</v>
      </c>
      <c r="CR7" s="66">
        <f t="shared" si="21"/>
        <v>8471</v>
      </c>
      <c r="CS7" s="66">
        <f t="shared" si="21"/>
        <v>8736</v>
      </c>
      <c r="CT7" s="66">
        <f t="shared" si="21"/>
        <v>8797</v>
      </c>
      <c r="CU7" s="65"/>
      <c r="CV7" s="65">
        <f>CV8</f>
        <v>68.3</v>
      </c>
      <c r="CW7" s="65">
        <f t="shared" ref="CW7:DE7" si="22">CW8</f>
        <v>70.3</v>
      </c>
      <c r="CX7" s="65">
        <f t="shared" si="22"/>
        <v>71.400000000000006</v>
      </c>
      <c r="CY7" s="65">
        <f t="shared" si="22"/>
        <v>83.9</v>
      </c>
      <c r="CZ7" s="65">
        <f t="shared" si="22"/>
        <v>86.9</v>
      </c>
      <c r="DA7" s="65">
        <f t="shared" si="22"/>
        <v>64.7</v>
      </c>
      <c r="DB7" s="65">
        <f t="shared" si="22"/>
        <v>65</v>
      </c>
      <c r="DC7" s="65">
        <f t="shared" si="22"/>
        <v>67.5</v>
      </c>
      <c r="DD7" s="65">
        <f t="shared" si="22"/>
        <v>67.5</v>
      </c>
      <c r="DE7" s="65">
        <f t="shared" si="22"/>
        <v>69.5</v>
      </c>
      <c r="DF7" s="65"/>
      <c r="DG7" s="65">
        <f>DG8</f>
        <v>20.100000000000001</v>
      </c>
      <c r="DH7" s="65">
        <f t="shared" ref="DH7:DP7" si="23">DH8</f>
        <v>19.2</v>
      </c>
      <c r="DI7" s="65">
        <f t="shared" si="23"/>
        <v>14.4</v>
      </c>
      <c r="DJ7" s="65">
        <f t="shared" si="23"/>
        <v>14.6</v>
      </c>
      <c r="DK7" s="65">
        <f t="shared" si="23"/>
        <v>14.2</v>
      </c>
      <c r="DL7" s="65">
        <f t="shared" si="23"/>
        <v>19.600000000000001</v>
      </c>
      <c r="DM7" s="65">
        <f t="shared" si="23"/>
        <v>19</v>
      </c>
      <c r="DN7" s="65">
        <f t="shared" si="23"/>
        <v>17.899999999999999</v>
      </c>
      <c r="DO7" s="65">
        <f t="shared" si="23"/>
        <v>17.899999999999999</v>
      </c>
      <c r="DP7" s="65">
        <f t="shared" si="23"/>
        <v>17.399999999999999</v>
      </c>
      <c r="DQ7" s="65"/>
      <c r="DR7" s="65">
        <f>DR8</f>
        <v>0.6</v>
      </c>
      <c r="DS7" s="65">
        <f t="shared" ref="DS7:EA7" si="24">DS8</f>
        <v>1.2</v>
      </c>
      <c r="DT7" s="65">
        <f t="shared" si="24"/>
        <v>43.4</v>
      </c>
      <c r="DU7" s="65">
        <f t="shared" si="24"/>
        <v>39.4</v>
      </c>
      <c r="DV7" s="65">
        <f t="shared" si="24"/>
        <v>44.4</v>
      </c>
      <c r="DW7" s="65">
        <f t="shared" si="24"/>
        <v>43</v>
      </c>
      <c r="DX7" s="65">
        <f t="shared" si="24"/>
        <v>43.9</v>
      </c>
      <c r="DY7" s="65">
        <f t="shared" si="24"/>
        <v>52.4</v>
      </c>
      <c r="DZ7" s="65">
        <f t="shared" si="24"/>
        <v>52.6</v>
      </c>
      <c r="EA7" s="65">
        <f t="shared" si="24"/>
        <v>54.2</v>
      </c>
      <c r="EB7" s="65"/>
      <c r="EC7" s="65">
        <f>EC8</f>
        <v>2.4</v>
      </c>
      <c r="ED7" s="65">
        <f t="shared" ref="ED7:EL7" si="25">ED8</f>
        <v>4.4000000000000004</v>
      </c>
      <c r="EE7" s="65">
        <f t="shared" si="25"/>
        <v>68.3</v>
      </c>
      <c r="EF7" s="65">
        <f t="shared" si="25"/>
        <v>47.1</v>
      </c>
      <c r="EG7" s="65">
        <f t="shared" si="25"/>
        <v>54</v>
      </c>
      <c r="EH7" s="65">
        <f t="shared" si="25"/>
        <v>60.6</v>
      </c>
      <c r="EI7" s="65">
        <f t="shared" si="25"/>
        <v>59.1</v>
      </c>
      <c r="EJ7" s="65">
        <f t="shared" si="25"/>
        <v>68.900000000000006</v>
      </c>
      <c r="EK7" s="65">
        <f t="shared" si="25"/>
        <v>68</v>
      </c>
      <c r="EL7" s="65">
        <f t="shared" si="25"/>
        <v>70</v>
      </c>
      <c r="EM7" s="65"/>
      <c r="EN7" s="66">
        <f>EN8</f>
        <v>10481305</v>
      </c>
      <c r="EO7" s="66">
        <f t="shared" ref="EO7:EW7" si="26">EO8</f>
        <v>10396042</v>
      </c>
      <c r="EP7" s="66">
        <f t="shared" si="26"/>
        <v>10704179</v>
      </c>
      <c r="EQ7" s="66">
        <f t="shared" si="26"/>
        <v>12869432</v>
      </c>
      <c r="ER7" s="66">
        <f t="shared" si="26"/>
        <v>12951358</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345458</v>
      </c>
      <c r="D8" s="68">
        <v>46</v>
      </c>
      <c r="E8" s="68">
        <v>6</v>
      </c>
      <c r="F8" s="68">
        <v>0</v>
      </c>
      <c r="G8" s="68">
        <v>1</v>
      </c>
      <c r="H8" s="68" t="s">
        <v>123</v>
      </c>
      <c r="I8" s="68" t="s">
        <v>124</v>
      </c>
      <c r="J8" s="68" t="s">
        <v>125</v>
      </c>
      <c r="K8" s="68" t="s">
        <v>126</v>
      </c>
      <c r="L8" s="68" t="s">
        <v>127</v>
      </c>
      <c r="M8" s="68" t="s">
        <v>128</v>
      </c>
      <c r="N8" s="68" t="s">
        <v>129</v>
      </c>
      <c r="O8" s="68"/>
      <c r="P8" s="68" t="s">
        <v>130</v>
      </c>
      <c r="Q8" s="69">
        <v>7</v>
      </c>
      <c r="R8" s="68" t="s">
        <v>131</v>
      </c>
      <c r="S8" s="68" t="s">
        <v>132</v>
      </c>
      <c r="T8" s="68" t="s">
        <v>133</v>
      </c>
      <c r="U8" s="69">
        <v>9534</v>
      </c>
      <c r="V8" s="69">
        <v>6406</v>
      </c>
      <c r="W8" s="68" t="s">
        <v>134</v>
      </c>
      <c r="X8" s="70" t="s">
        <v>135</v>
      </c>
      <c r="Y8" s="69">
        <v>47</v>
      </c>
      <c r="Z8" s="69">
        <v>48</v>
      </c>
      <c r="AA8" s="69" t="s">
        <v>131</v>
      </c>
      <c r="AB8" s="69" t="s">
        <v>131</v>
      </c>
      <c r="AC8" s="69" t="s">
        <v>131</v>
      </c>
      <c r="AD8" s="69">
        <v>95</v>
      </c>
      <c r="AE8" s="69">
        <v>44</v>
      </c>
      <c r="AF8" s="69">
        <v>42</v>
      </c>
      <c r="AG8" s="69">
        <v>86</v>
      </c>
      <c r="AH8" s="71">
        <v>101.7</v>
      </c>
      <c r="AI8" s="71">
        <v>101.1</v>
      </c>
      <c r="AJ8" s="71">
        <v>104.5</v>
      </c>
      <c r="AK8" s="71">
        <v>100.5</v>
      </c>
      <c r="AL8" s="71">
        <v>100.3</v>
      </c>
      <c r="AM8" s="71">
        <v>98.1</v>
      </c>
      <c r="AN8" s="71">
        <v>97.7</v>
      </c>
      <c r="AO8" s="71">
        <v>98.5</v>
      </c>
      <c r="AP8" s="71">
        <v>98</v>
      </c>
      <c r="AQ8" s="71">
        <v>98.4</v>
      </c>
      <c r="AR8" s="71">
        <v>98.4</v>
      </c>
      <c r="AS8" s="71">
        <v>85.8</v>
      </c>
      <c r="AT8" s="71">
        <v>84.6</v>
      </c>
      <c r="AU8" s="71">
        <v>81.7</v>
      </c>
      <c r="AV8" s="71">
        <v>73.5</v>
      </c>
      <c r="AW8" s="71">
        <v>70.3</v>
      </c>
      <c r="AX8" s="71">
        <v>83.2</v>
      </c>
      <c r="AY8" s="71">
        <v>82.5</v>
      </c>
      <c r="AZ8" s="71">
        <v>79.7</v>
      </c>
      <c r="BA8" s="71">
        <v>79.599999999999994</v>
      </c>
      <c r="BB8" s="71">
        <v>77.900000000000006</v>
      </c>
      <c r="BC8" s="71">
        <v>89.5</v>
      </c>
      <c r="BD8" s="72" t="s">
        <v>136</v>
      </c>
      <c r="BE8" s="72" t="s">
        <v>136</v>
      </c>
      <c r="BF8" s="72" t="s">
        <v>136</v>
      </c>
      <c r="BG8" s="72" t="s">
        <v>136</v>
      </c>
      <c r="BH8" s="72" t="s">
        <v>136</v>
      </c>
      <c r="BI8" s="72">
        <v>99.5</v>
      </c>
      <c r="BJ8" s="72">
        <v>91.2</v>
      </c>
      <c r="BK8" s="72">
        <v>94.9</v>
      </c>
      <c r="BL8" s="72">
        <v>101.2</v>
      </c>
      <c r="BM8" s="72">
        <v>107.2</v>
      </c>
      <c r="BN8" s="72">
        <v>63.6</v>
      </c>
      <c r="BO8" s="71">
        <v>77</v>
      </c>
      <c r="BP8" s="71">
        <v>79.2</v>
      </c>
      <c r="BQ8" s="71">
        <v>82.2</v>
      </c>
      <c r="BR8" s="71">
        <v>68.5</v>
      </c>
      <c r="BS8" s="71">
        <v>70.900000000000006</v>
      </c>
      <c r="BT8" s="71">
        <v>69.2</v>
      </c>
      <c r="BU8" s="71">
        <v>68.599999999999994</v>
      </c>
      <c r="BV8" s="71">
        <v>67.400000000000006</v>
      </c>
      <c r="BW8" s="71">
        <v>66.599999999999994</v>
      </c>
      <c r="BX8" s="71">
        <v>66.8</v>
      </c>
      <c r="BY8" s="71">
        <v>74.2</v>
      </c>
      <c r="BZ8" s="72">
        <v>16523</v>
      </c>
      <c r="CA8" s="72">
        <v>16424</v>
      </c>
      <c r="CB8" s="72">
        <v>16777</v>
      </c>
      <c r="CC8" s="72">
        <v>17053</v>
      </c>
      <c r="CD8" s="72">
        <v>16681</v>
      </c>
      <c r="CE8" s="72">
        <v>23061</v>
      </c>
      <c r="CF8" s="72">
        <v>23475</v>
      </c>
      <c r="CG8" s="72">
        <v>23857</v>
      </c>
      <c r="CH8" s="72">
        <v>24371</v>
      </c>
      <c r="CI8" s="72">
        <v>24882</v>
      </c>
      <c r="CJ8" s="71">
        <v>49667</v>
      </c>
      <c r="CK8" s="72">
        <v>10298</v>
      </c>
      <c r="CL8" s="72">
        <v>10337</v>
      </c>
      <c r="CM8" s="72">
        <v>8047</v>
      </c>
      <c r="CN8" s="72">
        <v>7984</v>
      </c>
      <c r="CO8" s="72">
        <v>8083</v>
      </c>
      <c r="CP8" s="72">
        <v>8338</v>
      </c>
      <c r="CQ8" s="72">
        <v>8603</v>
      </c>
      <c r="CR8" s="72">
        <v>8471</v>
      </c>
      <c r="CS8" s="72">
        <v>8736</v>
      </c>
      <c r="CT8" s="72">
        <v>8797</v>
      </c>
      <c r="CU8" s="71">
        <v>13758</v>
      </c>
      <c r="CV8" s="72">
        <v>68.3</v>
      </c>
      <c r="CW8" s="72">
        <v>70.3</v>
      </c>
      <c r="CX8" s="72">
        <v>71.400000000000006</v>
      </c>
      <c r="CY8" s="72">
        <v>83.9</v>
      </c>
      <c r="CZ8" s="72">
        <v>86.9</v>
      </c>
      <c r="DA8" s="72">
        <v>64.7</v>
      </c>
      <c r="DB8" s="72">
        <v>65</v>
      </c>
      <c r="DC8" s="72">
        <v>67.5</v>
      </c>
      <c r="DD8" s="72">
        <v>67.5</v>
      </c>
      <c r="DE8" s="72">
        <v>69.5</v>
      </c>
      <c r="DF8" s="72">
        <v>55.2</v>
      </c>
      <c r="DG8" s="72">
        <v>20.100000000000001</v>
      </c>
      <c r="DH8" s="72">
        <v>19.2</v>
      </c>
      <c r="DI8" s="72">
        <v>14.4</v>
      </c>
      <c r="DJ8" s="72">
        <v>14.6</v>
      </c>
      <c r="DK8" s="72">
        <v>14.2</v>
      </c>
      <c r="DL8" s="72">
        <v>19.600000000000001</v>
      </c>
      <c r="DM8" s="72">
        <v>19</v>
      </c>
      <c r="DN8" s="72">
        <v>17.899999999999999</v>
      </c>
      <c r="DO8" s="72">
        <v>17.899999999999999</v>
      </c>
      <c r="DP8" s="72">
        <v>17.399999999999999</v>
      </c>
      <c r="DQ8" s="72">
        <v>24.1</v>
      </c>
      <c r="DR8" s="71">
        <v>0.6</v>
      </c>
      <c r="DS8" s="71">
        <v>1.2</v>
      </c>
      <c r="DT8" s="71">
        <v>43.4</v>
      </c>
      <c r="DU8" s="71">
        <v>39.4</v>
      </c>
      <c r="DV8" s="71">
        <v>44.4</v>
      </c>
      <c r="DW8" s="71">
        <v>43</v>
      </c>
      <c r="DX8" s="71">
        <v>43.9</v>
      </c>
      <c r="DY8" s="71">
        <v>52.4</v>
      </c>
      <c r="DZ8" s="71">
        <v>52.6</v>
      </c>
      <c r="EA8" s="71">
        <v>54.2</v>
      </c>
      <c r="EB8" s="71">
        <v>50.7</v>
      </c>
      <c r="EC8" s="71">
        <v>2.4</v>
      </c>
      <c r="ED8" s="71">
        <v>4.4000000000000004</v>
      </c>
      <c r="EE8" s="71">
        <v>68.3</v>
      </c>
      <c r="EF8" s="71">
        <v>47.1</v>
      </c>
      <c r="EG8" s="71">
        <v>54</v>
      </c>
      <c r="EH8" s="71">
        <v>60.6</v>
      </c>
      <c r="EI8" s="71">
        <v>59.1</v>
      </c>
      <c r="EJ8" s="71">
        <v>68.900000000000006</v>
      </c>
      <c r="EK8" s="71">
        <v>68</v>
      </c>
      <c r="EL8" s="71">
        <v>70</v>
      </c>
      <c r="EM8" s="71">
        <v>65.7</v>
      </c>
      <c r="EN8" s="72">
        <v>10481305</v>
      </c>
      <c r="EO8" s="72">
        <v>10396042</v>
      </c>
      <c r="EP8" s="72">
        <v>10704179</v>
      </c>
      <c r="EQ8" s="72">
        <v>12869432</v>
      </c>
      <c r="ER8" s="72">
        <v>12951358</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2018-10-03T23:42:13Z</cp:lastPrinted>
  <dcterms:created xsi:type="dcterms:W3CDTF">2018-09-27T00:55:39Z</dcterms:created>
  <dcterms:modified xsi:type="dcterms:W3CDTF">2018-10-11T23:46:20Z</dcterms:modified>
</cp:coreProperties>
</file>